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https://financewa-my.sharepoint.com/personal/harry_ainsworth_finance_wa_gov_au/Documents/Desktop/MVR2019 Rates/"/>
    </mc:Choice>
  </mc:AlternateContent>
  <xr:revisionPtr revIDLastSave="0" documentId="8_{02A2BA03-83E9-48E5-BC54-BC7DF87E8CB6}" xr6:coauthVersionLast="47" xr6:coauthVersionMax="47" xr10:uidLastSave="{00000000-0000-0000-0000-000000000000}"/>
  <bookViews>
    <workbookView xWindow="28680" yWindow="-120" windowWidth="29040" windowHeight="15840" firstSheet="2" activeTab="7" xr2:uid="{00000000-000D-0000-FFFF-FFFF00000000}"/>
  </bookViews>
  <sheets>
    <sheet name="Instructions" sheetId="3" r:id="rId1"/>
    <sheet name="SI EX GST" sheetId="9" r:id="rId2"/>
    <sheet name="Self Insured Rates Inc. GST" sheetId="2" r:id="rId3"/>
    <sheet name="CI EX GST" sheetId="10" r:id="rId4"/>
    <sheet name="Contractor Insured Rate Inc GST" sheetId="1" r:id="rId5"/>
    <sheet name="Additional Fees" sheetId="4" r:id="rId6"/>
    <sheet name="Premium Location Fees " sheetId="5" r:id="rId7"/>
    <sheet name="Contractor WA Locations" sheetId="6" r:id="rId8"/>
  </sheets>
  <externalReferences>
    <externalReference r:id="rId9"/>
  </externalReferences>
  <definedNames>
    <definedName name="_xlnm._FilterDatabase" localSheetId="3" hidden="1">'CI EX GST'!$A$2:$AA$260</definedName>
    <definedName name="_xlnm._FilterDatabase" localSheetId="4" hidden="1">'Contractor Insured Rate Inc GST'!$A$2:$XFC$260</definedName>
    <definedName name="_xlnm._FilterDatabase" localSheetId="2" hidden="1">'Self Insured Rates Inc. GST'!$A$2:$AA$260</definedName>
    <definedName name="_xlnm._FilterDatabase" localSheetId="1" hidden="1">'SI EX GST'!$A$2:$R$260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260" i="10" l="1"/>
  <c r="V260" i="10"/>
  <c r="X260" i="10"/>
  <c r="O260" i="10"/>
  <c r="AA260" i="10" s="1"/>
  <c r="O259" i="10"/>
  <c r="AA259" i="10" s="1"/>
  <c r="N259" i="10"/>
  <c r="Z259" i="10" s="1"/>
  <c r="T259" i="10"/>
  <c r="U259" i="10"/>
  <c r="X259" i="10"/>
  <c r="Z260" i="10"/>
  <c r="Y260" i="10"/>
  <c r="W260" i="10"/>
  <c r="U260" i="10"/>
  <c r="Y259" i="10"/>
  <c r="W259" i="10"/>
  <c r="V259" i="10"/>
  <c r="N257" i="10"/>
  <c r="O257" i="10"/>
  <c r="N258" i="10"/>
  <c r="O258" i="10"/>
  <c r="N4" i="10"/>
  <c r="O4" i="10"/>
  <c r="N5" i="10"/>
  <c r="O5" i="10"/>
  <c r="N6" i="10"/>
  <c r="O6" i="10"/>
  <c r="N7" i="10"/>
  <c r="O7" i="10"/>
  <c r="N8" i="10"/>
  <c r="O8" i="10"/>
  <c r="N9" i="10"/>
  <c r="O9" i="10"/>
  <c r="N10" i="10"/>
  <c r="O10" i="10"/>
  <c r="N11" i="10"/>
  <c r="O11" i="10"/>
  <c r="N12" i="10"/>
  <c r="O12" i="10"/>
  <c r="N13" i="10"/>
  <c r="O13" i="10"/>
  <c r="N14" i="10"/>
  <c r="O14" i="10"/>
  <c r="N15" i="10"/>
  <c r="O15" i="10"/>
  <c r="N16" i="10"/>
  <c r="O16" i="10"/>
  <c r="N17" i="10"/>
  <c r="O17" i="10"/>
  <c r="N18" i="10"/>
  <c r="O18" i="10"/>
  <c r="N19" i="10"/>
  <c r="O19" i="10"/>
  <c r="N20" i="10"/>
  <c r="O20" i="10"/>
  <c r="N21" i="10"/>
  <c r="O21" i="10"/>
  <c r="N22" i="10"/>
  <c r="O22" i="10"/>
  <c r="N23" i="10"/>
  <c r="O23" i="10"/>
  <c r="N24" i="10"/>
  <c r="O24" i="10"/>
  <c r="N25" i="10"/>
  <c r="O25" i="10"/>
  <c r="N26" i="10"/>
  <c r="O26" i="10"/>
  <c r="N27" i="10"/>
  <c r="O27" i="10"/>
  <c r="N28" i="10"/>
  <c r="O28" i="10"/>
  <c r="N29" i="10"/>
  <c r="O29" i="10"/>
  <c r="N30" i="10"/>
  <c r="O30" i="10"/>
  <c r="N31" i="10"/>
  <c r="O31" i="10"/>
  <c r="N32" i="10"/>
  <c r="O32" i="10"/>
  <c r="N33" i="10"/>
  <c r="O33" i="10"/>
  <c r="N34" i="10"/>
  <c r="O34" i="10"/>
  <c r="N35" i="10"/>
  <c r="O35" i="10"/>
  <c r="N36" i="10"/>
  <c r="O36" i="10"/>
  <c r="N37" i="10"/>
  <c r="O37" i="10"/>
  <c r="N38" i="10"/>
  <c r="O38" i="10"/>
  <c r="N39" i="10"/>
  <c r="O39" i="10"/>
  <c r="N40" i="10"/>
  <c r="O40" i="10"/>
  <c r="N41" i="10"/>
  <c r="O41" i="10"/>
  <c r="N42" i="10"/>
  <c r="O42" i="10"/>
  <c r="N43" i="10"/>
  <c r="O43" i="10"/>
  <c r="N44" i="10"/>
  <c r="O44" i="10"/>
  <c r="N45" i="10"/>
  <c r="O45" i="10"/>
  <c r="N46" i="10"/>
  <c r="O46" i="10"/>
  <c r="N47" i="10"/>
  <c r="O47" i="10"/>
  <c r="N48" i="10"/>
  <c r="O48" i="10"/>
  <c r="N49" i="10"/>
  <c r="O49" i="10"/>
  <c r="N50" i="10"/>
  <c r="O50" i="10"/>
  <c r="N51" i="10"/>
  <c r="O51" i="10"/>
  <c r="N52" i="10"/>
  <c r="O52" i="10"/>
  <c r="N53" i="10"/>
  <c r="O53" i="10"/>
  <c r="N54" i="10"/>
  <c r="O54" i="10"/>
  <c r="N55" i="10"/>
  <c r="O55" i="10"/>
  <c r="N56" i="10"/>
  <c r="O56" i="10"/>
  <c r="N57" i="10"/>
  <c r="O57" i="10"/>
  <c r="N58" i="10"/>
  <c r="O58" i="10"/>
  <c r="N59" i="10"/>
  <c r="O59" i="10"/>
  <c r="N60" i="10"/>
  <c r="O60" i="10"/>
  <c r="N61" i="10"/>
  <c r="O61" i="10"/>
  <c r="N62" i="10"/>
  <c r="O62" i="10"/>
  <c r="N63" i="10"/>
  <c r="O63" i="10"/>
  <c r="N64" i="10"/>
  <c r="O64" i="10"/>
  <c r="N65" i="10"/>
  <c r="O65" i="10"/>
  <c r="N66" i="10"/>
  <c r="O66" i="10"/>
  <c r="N67" i="10"/>
  <c r="O67" i="10"/>
  <c r="N68" i="10"/>
  <c r="O68" i="10"/>
  <c r="N69" i="10"/>
  <c r="O69" i="10"/>
  <c r="N70" i="10"/>
  <c r="O70" i="10"/>
  <c r="N71" i="10"/>
  <c r="O71" i="10"/>
  <c r="N72" i="10"/>
  <c r="O72" i="10"/>
  <c r="N73" i="10"/>
  <c r="O73" i="10"/>
  <c r="N74" i="10"/>
  <c r="O74" i="10"/>
  <c r="N75" i="10"/>
  <c r="O75" i="10"/>
  <c r="N76" i="10"/>
  <c r="O76" i="10"/>
  <c r="N77" i="10"/>
  <c r="O77" i="10"/>
  <c r="N78" i="10"/>
  <c r="O78" i="10"/>
  <c r="N79" i="10"/>
  <c r="O79" i="10"/>
  <c r="N80" i="10"/>
  <c r="O80" i="10"/>
  <c r="N81" i="10"/>
  <c r="O81" i="10"/>
  <c r="N82" i="10"/>
  <c r="O82" i="10"/>
  <c r="N83" i="10"/>
  <c r="O83" i="10"/>
  <c r="N84" i="10"/>
  <c r="O84" i="10"/>
  <c r="N85" i="10"/>
  <c r="O85" i="10"/>
  <c r="N86" i="10"/>
  <c r="O86" i="10"/>
  <c r="N87" i="10"/>
  <c r="O87" i="10"/>
  <c r="N88" i="10"/>
  <c r="O88" i="10"/>
  <c r="N89" i="10"/>
  <c r="O89" i="10"/>
  <c r="N90" i="10"/>
  <c r="O90" i="10"/>
  <c r="N91" i="10"/>
  <c r="O91" i="10"/>
  <c r="N92" i="10"/>
  <c r="O92" i="10"/>
  <c r="N93" i="10"/>
  <c r="O93" i="10"/>
  <c r="N94" i="10"/>
  <c r="O94" i="10"/>
  <c r="N95" i="10"/>
  <c r="O95" i="10"/>
  <c r="N96" i="10"/>
  <c r="O96" i="10"/>
  <c r="N97" i="10"/>
  <c r="O97" i="10"/>
  <c r="N98" i="10"/>
  <c r="O98" i="10"/>
  <c r="N99" i="10"/>
  <c r="O99" i="10"/>
  <c r="N100" i="10"/>
  <c r="O100" i="10"/>
  <c r="N101" i="10"/>
  <c r="O101" i="10"/>
  <c r="N102" i="10"/>
  <c r="O102" i="10"/>
  <c r="N103" i="10"/>
  <c r="O103" i="10"/>
  <c r="N104" i="10"/>
  <c r="O104" i="10"/>
  <c r="N105" i="10"/>
  <c r="O105" i="10"/>
  <c r="N106" i="10"/>
  <c r="O106" i="10"/>
  <c r="N107" i="10"/>
  <c r="O107" i="10"/>
  <c r="N108" i="10"/>
  <c r="O108" i="10"/>
  <c r="N109" i="10"/>
  <c r="O109" i="10"/>
  <c r="N110" i="10"/>
  <c r="O110" i="10"/>
  <c r="N111" i="10"/>
  <c r="O111" i="10"/>
  <c r="N112" i="10"/>
  <c r="O112" i="10"/>
  <c r="N113" i="10"/>
  <c r="O113" i="10"/>
  <c r="N114" i="10"/>
  <c r="O114" i="10"/>
  <c r="N115" i="10"/>
  <c r="O115" i="10"/>
  <c r="N116" i="10"/>
  <c r="O116" i="10"/>
  <c r="N117" i="10"/>
  <c r="O117" i="10"/>
  <c r="N118" i="10"/>
  <c r="O118" i="10"/>
  <c r="N119" i="10"/>
  <c r="O119" i="10"/>
  <c r="N120" i="10"/>
  <c r="O120" i="10"/>
  <c r="N121" i="10"/>
  <c r="O121" i="10"/>
  <c r="N122" i="10"/>
  <c r="O122" i="10"/>
  <c r="N123" i="10"/>
  <c r="O123" i="10"/>
  <c r="N124" i="10"/>
  <c r="O124" i="10"/>
  <c r="N125" i="10"/>
  <c r="O125" i="10"/>
  <c r="N126" i="10"/>
  <c r="O126" i="10"/>
  <c r="N127" i="10"/>
  <c r="O127" i="10"/>
  <c r="N128" i="10"/>
  <c r="O128" i="10"/>
  <c r="N129" i="10"/>
  <c r="O129" i="10"/>
  <c r="N130" i="10"/>
  <c r="O130" i="10"/>
  <c r="N131" i="10"/>
  <c r="O131" i="10"/>
  <c r="N132" i="10"/>
  <c r="O132" i="10"/>
  <c r="N133" i="10"/>
  <c r="O133" i="10"/>
  <c r="N134" i="10"/>
  <c r="O134" i="10"/>
  <c r="N135" i="10"/>
  <c r="O135" i="10"/>
  <c r="N136" i="10"/>
  <c r="O136" i="10"/>
  <c r="N137" i="10"/>
  <c r="O137" i="10"/>
  <c r="N138" i="10"/>
  <c r="O138" i="10"/>
  <c r="N139" i="10"/>
  <c r="O139" i="10"/>
  <c r="N140" i="10"/>
  <c r="O140" i="10"/>
  <c r="N141" i="10"/>
  <c r="O141" i="10"/>
  <c r="N142" i="10"/>
  <c r="O142" i="10"/>
  <c r="N143" i="10"/>
  <c r="O143" i="10"/>
  <c r="N144" i="10"/>
  <c r="O144" i="10"/>
  <c r="N145" i="10"/>
  <c r="O145" i="10"/>
  <c r="N146" i="10"/>
  <c r="O146" i="10"/>
  <c r="N147" i="10"/>
  <c r="O147" i="10"/>
  <c r="N148" i="10"/>
  <c r="O148" i="10"/>
  <c r="N149" i="10"/>
  <c r="O149" i="10"/>
  <c r="N150" i="10"/>
  <c r="O150" i="10"/>
  <c r="N151" i="10"/>
  <c r="O151" i="10"/>
  <c r="N152" i="10"/>
  <c r="O152" i="10"/>
  <c r="N153" i="10"/>
  <c r="O153" i="10"/>
  <c r="N154" i="10"/>
  <c r="O154" i="10"/>
  <c r="N155" i="10"/>
  <c r="O155" i="10"/>
  <c r="N156" i="10"/>
  <c r="O156" i="10"/>
  <c r="N157" i="10"/>
  <c r="O157" i="10"/>
  <c r="N158" i="10"/>
  <c r="O158" i="10"/>
  <c r="N159" i="10"/>
  <c r="O159" i="10"/>
  <c r="N160" i="10"/>
  <c r="O160" i="10"/>
  <c r="N161" i="10"/>
  <c r="O161" i="10"/>
  <c r="N162" i="10"/>
  <c r="O162" i="10"/>
  <c r="N163" i="10"/>
  <c r="O163" i="10"/>
  <c r="N164" i="10"/>
  <c r="O164" i="10"/>
  <c r="N165" i="10"/>
  <c r="O165" i="10"/>
  <c r="N166" i="10"/>
  <c r="O166" i="10"/>
  <c r="N167" i="10"/>
  <c r="O167" i="10"/>
  <c r="N168" i="10"/>
  <c r="O168" i="10"/>
  <c r="N169" i="10"/>
  <c r="O169" i="10"/>
  <c r="N170" i="10"/>
  <c r="O170" i="10"/>
  <c r="N171" i="10"/>
  <c r="O171" i="10"/>
  <c r="N172" i="10"/>
  <c r="O172" i="10"/>
  <c r="N173" i="10"/>
  <c r="O173" i="10"/>
  <c r="N174" i="10"/>
  <c r="O174" i="10"/>
  <c r="N175" i="10"/>
  <c r="O175" i="10"/>
  <c r="N176" i="10"/>
  <c r="O176" i="10"/>
  <c r="N177" i="10"/>
  <c r="O177" i="10"/>
  <c r="N178" i="10"/>
  <c r="O178" i="10"/>
  <c r="N179" i="10"/>
  <c r="O179" i="10"/>
  <c r="N180" i="10"/>
  <c r="O180" i="10"/>
  <c r="N181" i="10"/>
  <c r="O181" i="10"/>
  <c r="N182" i="10"/>
  <c r="O182" i="10"/>
  <c r="N183" i="10"/>
  <c r="O183" i="10"/>
  <c r="N184" i="10"/>
  <c r="O184" i="10"/>
  <c r="N185" i="10"/>
  <c r="O185" i="10"/>
  <c r="N186" i="10"/>
  <c r="O186" i="10"/>
  <c r="N187" i="10"/>
  <c r="O187" i="10"/>
  <c r="N188" i="10"/>
  <c r="O188" i="10"/>
  <c r="N189" i="10"/>
  <c r="O189" i="10"/>
  <c r="N190" i="10"/>
  <c r="O190" i="10"/>
  <c r="N191" i="10"/>
  <c r="O191" i="10"/>
  <c r="N192" i="10"/>
  <c r="O192" i="10"/>
  <c r="N193" i="10"/>
  <c r="O193" i="10"/>
  <c r="N194" i="10"/>
  <c r="O194" i="10"/>
  <c r="N195" i="10"/>
  <c r="O195" i="10"/>
  <c r="N196" i="10"/>
  <c r="O196" i="10"/>
  <c r="N197" i="10"/>
  <c r="O197" i="10"/>
  <c r="N198" i="10"/>
  <c r="O198" i="10"/>
  <c r="N199" i="10"/>
  <c r="O199" i="10"/>
  <c r="N200" i="10"/>
  <c r="O200" i="10"/>
  <c r="N201" i="10"/>
  <c r="O201" i="10"/>
  <c r="N202" i="10"/>
  <c r="O202" i="10"/>
  <c r="N203" i="10"/>
  <c r="O203" i="10"/>
  <c r="N204" i="10"/>
  <c r="O204" i="10"/>
  <c r="N205" i="10"/>
  <c r="O205" i="10"/>
  <c r="N206" i="10"/>
  <c r="O206" i="10"/>
  <c r="N207" i="10"/>
  <c r="O207" i="10"/>
  <c r="N208" i="10"/>
  <c r="O208" i="10"/>
  <c r="N209" i="10"/>
  <c r="O209" i="10"/>
  <c r="N210" i="10"/>
  <c r="O210" i="10"/>
  <c r="N211" i="10"/>
  <c r="O211" i="10"/>
  <c r="N212" i="10"/>
  <c r="O212" i="10"/>
  <c r="N213" i="10"/>
  <c r="O213" i="10"/>
  <c r="N214" i="10"/>
  <c r="O214" i="10"/>
  <c r="N215" i="10"/>
  <c r="O215" i="10"/>
  <c r="N216" i="10"/>
  <c r="O216" i="10"/>
  <c r="N217" i="10"/>
  <c r="O217" i="10"/>
  <c r="N218" i="10"/>
  <c r="O218" i="10"/>
  <c r="N219" i="10"/>
  <c r="O219" i="10"/>
  <c r="N220" i="10"/>
  <c r="O220" i="10"/>
  <c r="N221" i="10"/>
  <c r="O221" i="10"/>
  <c r="N222" i="10"/>
  <c r="O222" i="10"/>
  <c r="N223" i="10"/>
  <c r="O223" i="10"/>
  <c r="N224" i="10"/>
  <c r="O224" i="10"/>
  <c r="N225" i="10"/>
  <c r="O225" i="10"/>
  <c r="N226" i="10"/>
  <c r="O226" i="10"/>
  <c r="N227" i="10"/>
  <c r="O227" i="10"/>
  <c r="N228" i="10"/>
  <c r="O228" i="10"/>
  <c r="N229" i="10"/>
  <c r="O229" i="10"/>
  <c r="N230" i="10"/>
  <c r="O230" i="10"/>
  <c r="N231" i="10"/>
  <c r="O231" i="10"/>
  <c r="N232" i="10"/>
  <c r="O232" i="10"/>
  <c r="N233" i="10"/>
  <c r="O233" i="10"/>
  <c r="N234" i="10"/>
  <c r="O234" i="10"/>
  <c r="N235" i="10"/>
  <c r="O235" i="10"/>
  <c r="N236" i="10"/>
  <c r="O236" i="10"/>
  <c r="N237" i="10"/>
  <c r="O237" i="10"/>
  <c r="N238" i="10"/>
  <c r="O238" i="10"/>
  <c r="N239" i="10"/>
  <c r="O239" i="10"/>
  <c r="N240" i="10"/>
  <c r="O240" i="10"/>
  <c r="N241" i="10"/>
  <c r="O241" i="10"/>
  <c r="N242" i="10"/>
  <c r="O242" i="10"/>
  <c r="N243" i="10"/>
  <c r="O243" i="10"/>
  <c r="N244" i="10"/>
  <c r="O244" i="10"/>
  <c r="N245" i="10"/>
  <c r="O245" i="10"/>
  <c r="N246" i="10"/>
  <c r="O246" i="10"/>
  <c r="N247" i="10"/>
  <c r="O247" i="10"/>
  <c r="N248" i="10"/>
  <c r="O248" i="10"/>
  <c r="N249" i="10"/>
  <c r="O249" i="10"/>
  <c r="N250" i="10"/>
  <c r="O250" i="10"/>
  <c r="N251" i="10"/>
  <c r="O251" i="10"/>
  <c r="N252" i="10"/>
  <c r="O252" i="10"/>
  <c r="N253" i="10"/>
  <c r="O253" i="10"/>
  <c r="N254" i="10"/>
  <c r="O254" i="10"/>
  <c r="N255" i="10"/>
  <c r="O255" i="10"/>
  <c r="N256" i="10"/>
  <c r="O256" i="10"/>
  <c r="O3" i="10"/>
  <c r="N3" i="10"/>
  <c r="L258" i="1" l="1"/>
  <c r="K258" i="1"/>
  <c r="J258" i="1"/>
  <c r="I258" i="1"/>
  <c r="H258" i="1"/>
  <c r="G258" i="1"/>
  <c r="L257" i="1"/>
  <c r="K257" i="1"/>
  <c r="J257" i="1"/>
  <c r="I257" i="1"/>
  <c r="H257" i="1"/>
  <c r="G257" i="1"/>
  <c r="L256" i="1"/>
  <c r="K256" i="1"/>
  <c r="J256" i="1"/>
  <c r="I256" i="1"/>
  <c r="H256" i="1"/>
  <c r="G256" i="1"/>
  <c r="L255" i="1"/>
  <c r="K255" i="1"/>
  <c r="J255" i="1"/>
  <c r="I255" i="1"/>
  <c r="H255" i="1"/>
  <c r="G255" i="1"/>
  <c r="L254" i="1"/>
  <c r="K254" i="1"/>
  <c r="J254" i="1"/>
  <c r="I254" i="1"/>
  <c r="H254" i="1"/>
  <c r="G254" i="1"/>
  <c r="L253" i="1"/>
  <c r="K253" i="1"/>
  <c r="J253" i="1"/>
  <c r="I253" i="1"/>
  <c r="H253" i="1"/>
  <c r="G253" i="1"/>
  <c r="L252" i="1"/>
  <c r="K252" i="1"/>
  <c r="J252" i="1"/>
  <c r="I252" i="1"/>
  <c r="H252" i="1"/>
  <c r="G252" i="1"/>
  <c r="L251" i="1"/>
  <c r="K251" i="1"/>
  <c r="J251" i="1"/>
  <c r="I251" i="1"/>
  <c r="H251" i="1"/>
  <c r="G251" i="1"/>
</calcChain>
</file>

<file path=xl/sharedStrings.xml><?xml version="1.0" encoding="utf-8"?>
<sst xmlns="http://schemas.openxmlformats.org/spreadsheetml/2006/main" count="10484" uniqueCount="861">
  <si>
    <t xml:space="preserve">Pick Up </t>
  </si>
  <si>
    <t xml:space="preserve">Vehicle Type </t>
  </si>
  <si>
    <t>Category</t>
  </si>
  <si>
    <t>Contractor</t>
  </si>
  <si>
    <t>Vehicle Type Detail</t>
  </si>
  <si>
    <t xml:space="preserve">Vehicle Type  offered </t>
  </si>
  <si>
    <t xml:space="preserve">Daily Km Allowance  </t>
  </si>
  <si>
    <t>Excess Km Charges 
$</t>
  </si>
  <si>
    <t xml:space="preserve">Insurance Excess _ INC GST </t>
  </si>
  <si>
    <t xml:space="preserve">ACRISS Code </t>
  </si>
  <si>
    <t>Respondent Vehicle Code</t>
  </si>
  <si>
    <t xml:space="preserve">Contractor Filter </t>
  </si>
  <si>
    <t>A1</t>
  </si>
  <si>
    <t xml:space="preserve">1. Metro </t>
  </si>
  <si>
    <t>Economy</t>
  </si>
  <si>
    <t xml:space="preserve">Passenger </t>
  </si>
  <si>
    <t>AVIS Australia (WTH Pty Ltd)</t>
  </si>
  <si>
    <t>Economy
(Passenger vehicle basic, small / economy size, 4 doors, low fuel consumption; automatic &amp; manual)
Example - Holden , Hyundai i20</t>
  </si>
  <si>
    <t>Kia Picanto or similar</t>
  </si>
  <si>
    <t xml:space="preserve">Unlimited </t>
  </si>
  <si>
    <t>ECAR</t>
  </si>
  <si>
    <t>A</t>
  </si>
  <si>
    <t>A3</t>
  </si>
  <si>
    <t>Hertz Australia Pty Ltd</t>
  </si>
  <si>
    <t xml:space="preserve">A - ECAR </t>
  </si>
  <si>
    <t>A4</t>
  </si>
  <si>
    <t>Mazda 2 or Similar</t>
  </si>
  <si>
    <t>A2</t>
  </si>
  <si>
    <t xml:space="preserve">Budget Rent a Car Australia </t>
  </si>
  <si>
    <t>B1</t>
  </si>
  <si>
    <t xml:space="preserve">Compact </t>
  </si>
  <si>
    <t>Compact 
(Passenger vehicle basic; small 4 cylinder hatchback or sedan; automatic &amp; manual) 
Example - Kia Rio, Hyundai Accent, Suzuki Swift.</t>
  </si>
  <si>
    <t>Toyota Yaris or similar</t>
  </si>
  <si>
    <t>CCAR</t>
  </si>
  <si>
    <t>B</t>
  </si>
  <si>
    <t>B3</t>
  </si>
  <si>
    <t>H - CCAR</t>
  </si>
  <si>
    <t>B4</t>
  </si>
  <si>
    <t>B2</t>
  </si>
  <si>
    <t>C1</t>
  </si>
  <si>
    <t>Intermediate Car</t>
  </si>
  <si>
    <t>Intermediate Car
(Passenger vehicle basic; large 4 cylinder hatchback or sedan; automatic &amp; manual)
Example - Hyundai i30, Kia Cerato, Toyota Corolla Ascent, Toyota Corolla Sport, Holden Astra</t>
  </si>
  <si>
    <t>Toyota Corolla Hatchback or similar</t>
  </si>
  <si>
    <t>ICAR</t>
  </si>
  <si>
    <t>C</t>
  </si>
  <si>
    <t>C3</t>
  </si>
  <si>
    <t>C - ICAR</t>
  </si>
  <si>
    <t>C4</t>
  </si>
  <si>
    <t>C2</t>
  </si>
  <si>
    <t>D1</t>
  </si>
  <si>
    <t>Standard Car</t>
  </si>
  <si>
    <t>Standard Car
(Passenger vehicle basic; large 4 cylinder sedan; automatic &amp; manual)
Example: Toyota Corolla, Kia Cerato, Hyundai Elantra (Sedans)</t>
  </si>
  <si>
    <t>Hyundai Elantra or similar</t>
  </si>
  <si>
    <t>SCAR/ SDAR</t>
  </si>
  <si>
    <t>D</t>
  </si>
  <si>
    <t>D3</t>
  </si>
  <si>
    <t>S - SCAR</t>
  </si>
  <si>
    <t>D4</t>
  </si>
  <si>
    <t xml:space="preserve">Kia Cerato Sedan or Similar </t>
  </si>
  <si>
    <t>D2</t>
  </si>
  <si>
    <t>E1</t>
  </si>
  <si>
    <t>Standard Hybrid / Electric Car</t>
  </si>
  <si>
    <t>Standard Hybrid / Electric Car
Example: Toyota Camry Hybrid, Mitsubishi PHEV</t>
  </si>
  <si>
    <t>Toyota Camry Hybrid</t>
  </si>
  <si>
    <t>SCAH/ SDAH</t>
  </si>
  <si>
    <t>L</t>
  </si>
  <si>
    <t>E3</t>
  </si>
  <si>
    <t>J2 - IFDH</t>
  </si>
  <si>
    <t>E4</t>
  </si>
  <si>
    <t xml:space="preserve">Toyota Camry Hybrid </t>
  </si>
  <si>
    <t>E2</t>
  </si>
  <si>
    <t>F1</t>
  </si>
  <si>
    <t>Full Size Car</t>
  </si>
  <si>
    <t>Full Size Car
(Passenger vehicle basic; large 6 cylinder sedan; automatic &amp; manual)
Example: Holden Commodore Omega, Holden Malibu, Hyundai Sonata, Toyota Camry, Skoda</t>
  </si>
  <si>
    <t>Toyota Camry or similar</t>
  </si>
  <si>
    <t>FCAR/ FDAR</t>
  </si>
  <si>
    <t>E</t>
  </si>
  <si>
    <t>F3</t>
  </si>
  <si>
    <t>D - FCAR</t>
  </si>
  <si>
    <t>F4</t>
  </si>
  <si>
    <t>Toyota Camry or Similar</t>
  </si>
  <si>
    <t>F2</t>
  </si>
  <si>
    <t>G1</t>
  </si>
  <si>
    <t>Small SUV - 4WD/AWD</t>
  </si>
  <si>
    <t>Small SUV - 4WD/AWD
(4 cylinder Small SUV ; automatic &amp; manual)
Example: Nissan Qashqai, Kia Sportage, Suzuki Vitara, Mitsubishi ASX, Holden Trax</t>
  </si>
  <si>
    <t>Mitsubishi ASX or similar</t>
  </si>
  <si>
    <t>CFAR</t>
  </si>
  <si>
    <t>S</t>
  </si>
  <si>
    <t>G3</t>
  </si>
  <si>
    <t>G - CFAR</t>
  </si>
  <si>
    <t>G4</t>
  </si>
  <si>
    <t>G2</t>
  </si>
  <si>
    <t>H1</t>
  </si>
  <si>
    <t>Intermediate  SUV - 4WD/ AWD</t>
  </si>
  <si>
    <t xml:space="preserve">Intermediate  SUV - 4WD/AWD
(Large 6 cylinder ; automatic &amp; manual) 
Example: Nissan X-Trail, Toyota RAV4, Hyundai Tucson, VW Tiguan, Mitsubishi Outlander </t>
  </si>
  <si>
    <t>Mitsubishi Outlander or similar</t>
  </si>
  <si>
    <t>IFAR/ IWAR</t>
  </si>
  <si>
    <t>K</t>
  </si>
  <si>
    <t>H3</t>
  </si>
  <si>
    <t>I - HFAR</t>
  </si>
  <si>
    <t>H4</t>
  </si>
  <si>
    <t>Mitsubishi Outlander or Similar</t>
  </si>
  <si>
    <t>IWAR</t>
  </si>
  <si>
    <t>H2</t>
  </si>
  <si>
    <t>I1</t>
  </si>
  <si>
    <t>Large SUV</t>
  </si>
  <si>
    <t>Large SUV - 4WD/AWD
(Large 6 cylinder ; automatic &amp; manual) 
Example - Toyota Kluger, Nissan Pathfinder</t>
  </si>
  <si>
    <t>Toyota Kluger or similar</t>
  </si>
  <si>
    <t>FFAR</t>
  </si>
  <si>
    <t>H</t>
  </si>
  <si>
    <t>I3</t>
  </si>
  <si>
    <t>E - FFAR</t>
  </si>
  <si>
    <t>I4</t>
  </si>
  <si>
    <t>Toyota Kluger or Similar</t>
  </si>
  <si>
    <t>UWAR</t>
  </si>
  <si>
    <t>I2</t>
  </si>
  <si>
    <t>J1</t>
  </si>
  <si>
    <t>Premium Car.</t>
  </si>
  <si>
    <t>Premium Car
(Large 6 or 8 cylinder sedan; automatic &amp; manual)
Example- Holden V6, Holden Calais, Holden Sportswagon, Holden Caprice</t>
  </si>
  <si>
    <t>Ford Falcon XR6 or similar</t>
  </si>
  <si>
    <t>PCAR</t>
  </si>
  <si>
    <t>P</t>
  </si>
  <si>
    <t>J3</t>
  </si>
  <si>
    <t>P - PCAR</t>
  </si>
  <si>
    <t>J4</t>
  </si>
  <si>
    <t xml:space="preserve">Toyota Kluger Grande </t>
  </si>
  <si>
    <t>PFAR</t>
  </si>
  <si>
    <t>J2</t>
  </si>
  <si>
    <t>Holden Calais or similar</t>
  </si>
  <si>
    <t>G</t>
  </si>
  <si>
    <t>K1</t>
  </si>
  <si>
    <t xml:space="preserve">Large 4WD </t>
  </si>
  <si>
    <t xml:space="preserve">Light Commercial </t>
  </si>
  <si>
    <t>Large 4WD  Wagon
(4WD vehicle basic; large 4 or 6 cylinder station wagon; automatic &amp; manual; petrol &amp; diesel)
Example - Mitsubishi Pajero/ Toyota Prado</t>
  </si>
  <si>
    <t>Mitsubishi Pajero or similar</t>
  </si>
  <si>
    <t xml:space="preserve">Please see vehicle type and description for guidance </t>
  </si>
  <si>
    <t>K3</t>
  </si>
  <si>
    <t xml:space="preserve">R - FFBD  </t>
  </si>
  <si>
    <t>K4</t>
  </si>
  <si>
    <t>Toyota Prado or Similar</t>
  </si>
  <si>
    <t xml:space="preserve">K2 </t>
  </si>
  <si>
    <t>W</t>
  </si>
  <si>
    <t>L1</t>
  </si>
  <si>
    <t>4WD Utility (Standard Cab)</t>
  </si>
  <si>
    <t xml:space="preserve">4WD Utility (Standard Cab)
(4WD vehicle basic; 4 or 6 cylinder utility (standard cab); manual; petrol &amp; diesel)
Example - Toyota Hilux Single Cab, Holden Colorado, Ford Ranger </t>
  </si>
  <si>
    <t>Holden Colorado or similar</t>
  </si>
  <si>
    <t>L3</t>
  </si>
  <si>
    <t>L4</t>
  </si>
  <si>
    <t>Toyota Hilux or Similar</t>
  </si>
  <si>
    <t>EFAR</t>
  </si>
  <si>
    <t>L2</t>
  </si>
  <si>
    <t>M1</t>
  </si>
  <si>
    <t>4WD Utility (Crew Cab)</t>
  </si>
  <si>
    <t>4WD Utility (Crew/ Dual Cab)
(4WD vehicle basic; large 6 cylinder utility (crew/dual cab); manual; petrol &amp; diesel)
Example - Toyota Hilux Dual Cab/ Mitsubishi Triton Dual Cab/ Holden Colorado</t>
  </si>
  <si>
    <t>F</t>
  </si>
  <si>
    <t>M3</t>
  </si>
  <si>
    <t>M4</t>
  </si>
  <si>
    <t>M2</t>
  </si>
  <si>
    <t>N1</t>
  </si>
  <si>
    <t xml:space="preserve"> 4x2 Utility (Standard Cab) includes 1 tonne tray</t>
  </si>
  <si>
    <t xml:space="preserve"> 4x2 Utility (Standard Cab) includes 1 tonne tray
(4x2 vehicle basic; 4 or 6 cylinder utility (standard cab); manual; petrol &amp; diesel)
Example -  Toyota Hilux, Mitsubishi Triton </t>
  </si>
  <si>
    <t>Mitsubishi Triton or similar</t>
  </si>
  <si>
    <t>N3</t>
  </si>
  <si>
    <t xml:space="preserve">X4 - MPMR </t>
  </si>
  <si>
    <t>N4</t>
  </si>
  <si>
    <t>Mitsubishi Triton or Similar</t>
  </si>
  <si>
    <t>N2</t>
  </si>
  <si>
    <t>O1</t>
  </si>
  <si>
    <t xml:space="preserve"> 4x2 Utility (Crew Cab) includes 1 tonne tray</t>
  </si>
  <si>
    <t>4x2 Utility (Crew / Dual Cab) includes 1 tonne tray
(4x2 vehicle basic; 4 or 6 cylinder utility (crew/dual cab); manual; petrol &amp; diesel)
Example -  Toyota Hilux 4x2 Dual Cab / Mitsubishi Triton GLX - Dual Cab Tray Back</t>
  </si>
  <si>
    <t>Isuzu D-Max or similar</t>
  </si>
  <si>
    <t>O3</t>
  </si>
  <si>
    <t>O4</t>
  </si>
  <si>
    <t>O2</t>
  </si>
  <si>
    <t>P1</t>
  </si>
  <si>
    <t>V8 4WD Tray Top/ Single Cab</t>
  </si>
  <si>
    <t>V8 4WD Tray Top/ Single Cab 
(4WD vehicle basic; 8 cylinder utility single cab tray,  manual; petrol &amp; diesel)
Example - Toyota Landcruiser</t>
  </si>
  <si>
    <t>Toyota Landcrusier Tray or similar</t>
  </si>
  <si>
    <t>P3</t>
  </si>
  <si>
    <t>Z - PPMR</t>
  </si>
  <si>
    <t>P4</t>
  </si>
  <si>
    <t>Toyota Landscrusier</t>
  </si>
  <si>
    <t>P2</t>
  </si>
  <si>
    <t>Z</t>
  </si>
  <si>
    <t>Q1</t>
  </si>
  <si>
    <t>1 Tonne Van.</t>
  </si>
  <si>
    <t>1 Tonne Van 
(4 or 6 cylinder; manual &amp; automatic; petrol &amp; diesel)
Example - Toyota Hiace, Hyundai iload</t>
  </si>
  <si>
    <t>Hyundai ILOAD or similar</t>
  </si>
  <si>
    <t>Q3</t>
  </si>
  <si>
    <t xml:space="preserve">R4 - CVMR </t>
  </si>
  <si>
    <t>Q4</t>
  </si>
  <si>
    <t>VW Transporter or Similar</t>
  </si>
  <si>
    <t>Q2</t>
  </si>
  <si>
    <t>R1</t>
  </si>
  <si>
    <t>7-9 Seat Mini-Bus / People Mover</t>
  </si>
  <si>
    <t xml:space="preserve">Bus/People Mover </t>
  </si>
  <si>
    <t>7-9 Seat Mini-Bus / People Mover 
(4 or 6 cylinder; manual &amp; automatic; petrol &amp; diesel) 
Example - Kia Carnival, Hyundai IMAX</t>
  </si>
  <si>
    <t>Kia Carnival or similar</t>
  </si>
  <si>
    <t>V</t>
  </si>
  <si>
    <t>R3</t>
  </si>
  <si>
    <t>T - FVAR</t>
  </si>
  <si>
    <t>R4</t>
  </si>
  <si>
    <t>R2</t>
  </si>
  <si>
    <t>S1</t>
  </si>
  <si>
    <t>11-15 Seat Mini-Bus</t>
  </si>
  <si>
    <t xml:space="preserve">11-15 Seat Mini-Bus 
(4 or 6 cylinder; manual &amp; automatic; petrol &amp; diesel)
Example - Toyota Commuter </t>
  </si>
  <si>
    <t>Toyota Commuter or similar</t>
  </si>
  <si>
    <t>S3</t>
  </si>
  <si>
    <t>M - XVMR</t>
  </si>
  <si>
    <t>S4</t>
  </si>
  <si>
    <t>Toyota Commuter Bus</t>
  </si>
  <si>
    <t>S2</t>
  </si>
  <si>
    <t>T1</t>
  </si>
  <si>
    <t>19-23 Seat Mini-Bus.</t>
  </si>
  <si>
    <t xml:space="preserve">19-23 Seat Mini-Bus 
(6 cylinder; manual &amp; automatic; petrol &amp; diesel)
Example - Fuso Rosa , Toyota Coaster </t>
  </si>
  <si>
    <t>Fuso Rosa or similar</t>
  </si>
  <si>
    <t>T3</t>
  </si>
  <si>
    <t>M6 - PVMR</t>
  </si>
  <si>
    <t>T4</t>
  </si>
  <si>
    <t>Toyota Coaster Bus</t>
  </si>
  <si>
    <t>T2</t>
  </si>
  <si>
    <t>U1</t>
  </si>
  <si>
    <t>2. Inner Regional</t>
  </si>
  <si>
    <t>Economy
(Passenger vehicle basic, small / economy size, 4 doors, low fuel consumption; automatic &amp; manual)
Example - Holden Barina Spark, Hyundai i20</t>
  </si>
  <si>
    <t>U3</t>
  </si>
  <si>
    <t>A - ECAR</t>
  </si>
  <si>
    <t>U4</t>
  </si>
  <si>
    <t>Unlimited Km Allowance.</t>
  </si>
  <si>
    <t>U2</t>
  </si>
  <si>
    <t>V1</t>
  </si>
  <si>
    <t>V3</t>
  </si>
  <si>
    <t>V4</t>
  </si>
  <si>
    <t>V2</t>
  </si>
  <si>
    <t>W1</t>
  </si>
  <si>
    <t>W3</t>
  </si>
  <si>
    <t>W4</t>
  </si>
  <si>
    <t>W2</t>
  </si>
  <si>
    <t>X1</t>
  </si>
  <si>
    <t>X3</t>
  </si>
  <si>
    <t>X4</t>
  </si>
  <si>
    <t>X2</t>
  </si>
  <si>
    <t>Y1</t>
  </si>
  <si>
    <t>Y3</t>
  </si>
  <si>
    <t>Y4</t>
  </si>
  <si>
    <t>Y2</t>
  </si>
  <si>
    <t>Z1</t>
  </si>
  <si>
    <t>Z3</t>
  </si>
  <si>
    <t>Z4</t>
  </si>
  <si>
    <t>Z2</t>
  </si>
  <si>
    <t>AA1</t>
  </si>
  <si>
    <t>AA3</t>
  </si>
  <si>
    <t>G - FAR</t>
  </si>
  <si>
    <t>AA4</t>
  </si>
  <si>
    <t>AA2</t>
  </si>
  <si>
    <t>AB1</t>
  </si>
  <si>
    <t xml:space="preserve">Intermediate  SUV - 4WD/ AWD
(Large 6 cylinder ; automatic &amp; manual) 
Example: Nissan X-Trail, Toyota RAV4, Hyundai Tucson, VW Tiguan, Mitsubishi Outlander </t>
  </si>
  <si>
    <t>AB3</t>
  </si>
  <si>
    <t>AB4</t>
  </si>
  <si>
    <t>AB2</t>
  </si>
  <si>
    <t>AC1</t>
  </si>
  <si>
    <t>AC3</t>
  </si>
  <si>
    <t>AC4</t>
  </si>
  <si>
    <t>AC2</t>
  </si>
  <si>
    <t>AD1</t>
  </si>
  <si>
    <t>AD3</t>
  </si>
  <si>
    <t>AD4</t>
  </si>
  <si>
    <t>AD2</t>
  </si>
  <si>
    <t>AE1</t>
  </si>
  <si>
    <t>Large 4WD 
(4WD vehicle basic; large 4 or 6 cylinder station wagon; automatic &amp; manual; petrol &amp; diesel)
Example - Mitsubishi Pajero/ Toyota Prado</t>
  </si>
  <si>
    <t>AE3</t>
  </si>
  <si>
    <t>AE4</t>
  </si>
  <si>
    <t>AE2</t>
  </si>
  <si>
    <t>AF1</t>
  </si>
  <si>
    <t>AF3</t>
  </si>
  <si>
    <t>AF4</t>
  </si>
  <si>
    <t>AF2</t>
  </si>
  <si>
    <t>AG1</t>
  </si>
  <si>
    <t>AG3</t>
  </si>
  <si>
    <t>AG4</t>
  </si>
  <si>
    <t>AG2</t>
  </si>
  <si>
    <t>AH1</t>
  </si>
  <si>
    <t xml:space="preserve">4x2 Utility (Standard Cab) includes 1 tonne tray
(4x2 vehicle basic; 4 or 6 cylinder utility (standard cab); manual; petrol &amp; diesel)
Example -  Toyota Hilux, Mitsubishi Triton </t>
  </si>
  <si>
    <t>AH3</t>
  </si>
  <si>
    <t>AH4</t>
  </si>
  <si>
    <t>AH2</t>
  </si>
  <si>
    <t>AI1</t>
  </si>
  <si>
    <t>AI3</t>
  </si>
  <si>
    <t>AI4</t>
  </si>
  <si>
    <t>AI2</t>
  </si>
  <si>
    <t>AJ1</t>
  </si>
  <si>
    <t>AJ3</t>
  </si>
  <si>
    <t>AJ4</t>
  </si>
  <si>
    <t>AJ2</t>
  </si>
  <si>
    <t>AK1</t>
  </si>
  <si>
    <t>AK3</t>
  </si>
  <si>
    <t>AK4</t>
  </si>
  <si>
    <t>AK2</t>
  </si>
  <si>
    <t>AL1</t>
  </si>
  <si>
    <t>AL3</t>
  </si>
  <si>
    <t>AL4</t>
  </si>
  <si>
    <t>AL2</t>
  </si>
  <si>
    <t>AM1</t>
  </si>
  <si>
    <t>AM3</t>
  </si>
  <si>
    <t>AM4</t>
  </si>
  <si>
    <t>AM2</t>
  </si>
  <si>
    <t>AN1</t>
  </si>
  <si>
    <t>AN3</t>
  </si>
  <si>
    <t>AN4</t>
  </si>
  <si>
    <t>AN2</t>
  </si>
  <si>
    <t>AO1</t>
  </si>
  <si>
    <t>3. Outer Regional</t>
  </si>
  <si>
    <t>AO3</t>
  </si>
  <si>
    <t>AO4</t>
  </si>
  <si>
    <t>AO2</t>
  </si>
  <si>
    <t>AP1</t>
  </si>
  <si>
    <t>AP3</t>
  </si>
  <si>
    <t>AP4</t>
  </si>
  <si>
    <t>AP2</t>
  </si>
  <si>
    <t>AQ1</t>
  </si>
  <si>
    <t>AQ3</t>
  </si>
  <si>
    <t>AQ4</t>
  </si>
  <si>
    <t>AQ2</t>
  </si>
  <si>
    <t>AR1</t>
  </si>
  <si>
    <t>AR3</t>
  </si>
  <si>
    <t>AR4</t>
  </si>
  <si>
    <t>AR2</t>
  </si>
  <si>
    <t>AS1</t>
  </si>
  <si>
    <t>AS3</t>
  </si>
  <si>
    <t>AS4</t>
  </si>
  <si>
    <t>AS2</t>
  </si>
  <si>
    <t>AT1</t>
  </si>
  <si>
    <t>AT3</t>
  </si>
  <si>
    <t>AT4</t>
  </si>
  <si>
    <t>AT2</t>
  </si>
  <si>
    <t>AU1</t>
  </si>
  <si>
    <t>AU3</t>
  </si>
  <si>
    <t>AU4</t>
  </si>
  <si>
    <t>AU2</t>
  </si>
  <si>
    <t>AV1</t>
  </si>
  <si>
    <t>AV3</t>
  </si>
  <si>
    <t>AV4</t>
  </si>
  <si>
    <t>AV2</t>
  </si>
  <si>
    <t>AW1</t>
  </si>
  <si>
    <t>AX1</t>
  </si>
  <si>
    <t>AW3</t>
  </si>
  <si>
    <t>AX3</t>
  </si>
  <si>
    <t>AW4</t>
  </si>
  <si>
    <t>AX4</t>
  </si>
  <si>
    <t>AW2</t>
  </si>
  <si>
    <t>AX2</t>
  </si>
  <si>
    <t>AY1</t>
  </si>
  <si>
    <t>AY3</t>
  </si>
  <si>
    <t>AY4</t>
  </si>
  <si>
    <t>AY2</t>
  </si>
  <si>
    <t>AZ1</t>
  </si>
  <si>
    <t>AZ3</t>
  </si>
  <si>
    <t>AZ4</t>
  </si>
  <si>
    <t>AZ2</t>
  </si>
  <si>
    <t>BA1</t>
  </si>
  <si>
    <t>BA3</t>
  </si>
  <si>
    <t>BA4</t>
  </si>
  <si>
    <t>BA2</t>
  </si>
  <si>
    <t>BB1</t>
  </si>
  <si>
    <t>BB3</t>
  </si>
  <si>
    <t>BB4</t>
  </si>
  <si>
    <t>BB2</t>
  </si>
  <si>
    <t>BC1</t>
  </si>
  <si>
    <t>BC3</t>
  </si>
  <si>
    <t>BC4</t>
  </si>
  <si>
    <t>BC2</t>
  </si>
  <si>
    <t>BD1</t>
  </si>
  <si>
    <t>BD3</t>
  </si>
  <si>
    <t>BD4</t>
  </si>
  <si>
    <t>BD2</t>
  </si>
  <si>
    <t>BE1</t>
  </si>
  <si>
    <t>BE3</t>
  </si>
  <si>
    <t>BE4</t>
  </si>
  <si>
    <t>BE2</t>
  </si>
  <si>
    <t>BF1</t>
  </si>
  <si>
    <t>BF3</t>
  </si>
  <si>
    <t>BF4</t>
  </si>
  <si>
    <t>BF2</t>
  </si>
  <si>
    <t>BG1</t>
  </si>
  <si>
    <t>BG3</t>
  </si>
  <si>
    <t>BG4</t>
  </si>
  <si>
    <t>BG2</t>
  </si>
  <si>
    <t>BH1</t>
  </si>
  <si>
    <t>BH3</t>
  </si>
  <si>
    <t>BH4</t>
  </si>
  <si>
    <t>BH2</t>
  </si>
  <si>
    <t>Passenger</t>
  </si>
  <si>
    <t>Additional Charges</t>
  </si>
  <si>
    <t>Cost Inc GST
$</t>
  </si>
  <si>
    <t>Cost Ex GST
$</t>
  </si>
  <si>
    <t>Fuel charge per litre for petrol and diesel</t>
  </si>
  <si>
    <t>$3.00 per litre 
Flat Rate regardless of Region</t>
  </si>
  <si>
    <t>Delivery and Collection fees 
Delivery and collection service, at no additional cost to the Customer during business hours to businesses and hotels within a 10km radius from the contractor’s nearest rental location.</t>
  </si>
  <si>
    <t>Free within 10kms of hertz location to business or Hotel, $1.65 per kilometer there after</t>
  </si>
  <si>
    <t>Free within 10kms of hertz location to business or Hotel, $1.50 per kilometer there after</t>
  </si>
  <si>
    <t xml:space="preserve">Toll fee </t>
  </si>
  <si>
    <t xml:space="preserve">Global positioning system </t>
  </si>
  <si>
    <t>$11.00 per day - capped at $110 per 30 day rental</t>
  </si>
  <si>
    <t>$10.00 per day - capped at $100 per 30 day rental</t>
  </si>
  <si>
    <t>$12.65 Per Day
Capped at a maximum of 10 days chargable in every 30 day period.</t>
  </si>
  <si>
    <t>$11.50 Per Day
Capped at a maximum of 10 days chargable in every 30 day period.</t>
  </si>
  <si>
    <t>Baby seat</t>
  </si>
  <si>
    <t>$16.50 per day capped at 4 days per 30 day rental</t>
  </si>
  <si>
    <t>$15.00 per day capped at 4 days per 30 day rental</t>
  </si>
  <si>
    <t>Child safety seat</t>
  </si>
  <si>
    <t>Tow bar</t>
  </si>
  <si>
    <t xml:space="preserve">Included in the 'mine spec' vehicle rates </t>
  </si>
  <si>
    <t xml:space="preserve">Repositioning Cancellation Fee Inner Regional (within 72 hours) </t>
  </si>
  <si>
    <t>Apply repositioning Fee plus one day Rental Charge</t>
  </si>
  <si>
    <t xml:space="preserve">Repositioning Cancellation Fee Outer Regional (within 72 hours) </t>
  </si>
  <si>
    <t xml:space="preserve">Apply Repositioning Fee plus 2 day Rental Charge </t>
  </si>
  <si>
    <t xml:space="preserve">Specialised Vehicle Cancellation Fee  (within 72 hours) </t>
  </si>
  <si>
    <t>2 Day Rental Charge</t>
  </si>
  <si>
    <t xml:space="preserve">Late return fee 
0-59 mins - no charge </t>
  </si>
  <si>
    <t>No Show Inner Regional</t>
  </si>
  <si>
    <t>N/A</t>
  </si>
  <si>
    <t>Waivered</t>
  </si>
  <si>
    <t>No Show Outer Regional</t>
  </si>
  <si>
    <t>Underage surcharge fee per day ( &lt;21 years of age)</t>
  </si>
  <si>
    <t>Pick -up and drop off locations</t>
  </si>
  <si>
    <t>Cost Inc GST - Flat rate
$</t>
  </si>
  <si>
    <t>Cost Ex GST - Flat rate
$</t>
  </si>
  <si>
    <t>Pick up Broome and drop off Kunurra</t>
  </si>
  <si>
    <t>No location in Kununurra</t>
  </si>
  <si>
    <t>Pick up Kununurra and drop off Broome</t>
  </si>
  <si>
    <t xml:space="preserve">Pick up Bunbury and drop off Perth </t>
  </si>
  <si>
    <t>Pick up Perth and drop off Bunbury</t>
  </si>
  <si>
    <t>Pick up Carnarvon and drop off Learmonth</t>
  </si>
  <si>
    <t xml:space="preserve">Pick up Learmonth and drop off Carnarvon </t>
  </si>
  <si>
    <t xml:space="preserve">Pick up Karratha and drop off Port Hedland </t>
  </si>
  <si>
    <t>Pick up Port Hedland and drop off Karratha</t>
  </si>
  <si>
    <t>Pick up Newman and drop off Paraburdoo</t>
  </si>
  <si>
    <t>Pick up Paraburdoo and drop off Newman</t>
  </si>
  <si>
    <t>Pick up Onslow and drop off Karratha</t>
  </si>
  <si>
    <t>No location in Onslow</t>
  </si>
  <si>
    <t>Pick up Karratha and drop off Onslow</t>
  </si>
  <si>
    <t xml:space="preserve">Pick up Exmouth and drop off Learmonth </t>
  </si>
  <si>
    <t>NA</t>
  </si>
  <si>
    <t xml:space="preserve">Pick up Learmonth and drop off Exmouth </t>
  </si>
  <si>
    <t>Pick up Esperance and drop off Esperance airport</t>
  </si>
  <si>
    <t>No Location in Esperance</t>
  </si>
  <si>
    <t>Repositioning Distance</t>
  </si>
  <si>
    <t>Metro (Inc GST)
$</t>
  </si>
  <si>
    <t>Metro (Ex GST)
$</t>
  </si>
  <si>
    <t>Inner Regional (Inc GST)
$</t>
  </si>
  <si>
    <t>Inner Regional (Ex GST)
$</t>
  </si>
  <si>
    <t>Outer Regional (Inc GST)
$</t>
  </si>
  <si>
    <t>Outer Regional (Ex GST)
$</t>
  </si>
  <si>
    <t>21-49km</t>
  </si>
  <si>
    <t>50 - 100km</t>
  </si>
  <si>
    <t>101 - 250km</t>
  </si>
  <si>
    <t>251 - 500km</t>
  </si>
  <si>
    <t>501 - 750km</t>
  </si>
  <si>
    <t>751 - 1000km</t>
  </si>
  <si>
    <t>1001 - 1500km</t>
  </si>
  <si>
    <t>Over 1500km</t>
  </si>
  <si>
    <t>Premium Location Fee (%)</t>
  </si>
  <si>
    <t>Charges Apply to (e.g.. time only, time &amp; kilometres, entire rental etc.)</t>
  </si>
  <si>
    <t>All charges</t>
  </si>
  <si>
    <t xml:space="preserve">Entire Rental </t>
  </si>
  <si>
    <t>On all rental except fuel</t>
  </si>
  <si>
    <t>Perth City</t>
  </si>
  <si>
    <t xml:space="preserve">NA </t>
  </si>
  <si>
    <t>not applicable</t>
  </si>
  <si>
    <t>One off Charge</t>
  </si>
  <si>
    <t xml:space="preserve">Adelaide City </t>
  </si>
  <si>
    <t xml:space="preserve">Bathurst Airport </t>
  </si>
  <si>
    <t xml:space="preserve">Brisbane City </t>
  </si>
  <si>
    <t>Broken Hill Airport</t>
  </si>
  <si>
    <t>Burnie Airport</t>
  </si>
  <si>
    <t>$25.00 + GST</t>
  </si>
  <si>
    <t xml:space="preserve">Darwin City </t>
  </si>
  <si>
    <t xml:space="preserve">$20.00 + GST </t>
  </si>
  <si>
    <t xml:space="preserve">Essendon Aiport </t>
  </si>
  <si>
    <t>Grafton Airport</t>
  </si>
  <si>
    <t>Hobart City</t>
  </si>
  <si>
    <t xml:space="preserve">Moree Airport </t>
  </si>
  <si>
    <t xml:space="preserve">Parkes Airport </t>
  </si>
  <si>
    <t xml:space="preserve">Roma Airport </t>
  </si>
  <si>
    <t xml:space="preserve">Taree Airport </t>
  </si>
  <si>
    <t xml:space="preserve">Tennant Creek Airport </t>
  </si>
  <si>
    <t xml:space="preserve">Toowomba Airport </t>
  </si>
  <si>
    <t>Weipa Airport</t>
  </si>
  <si>
    <t xml:space="preserve">Whyalla Airport </t>
  </si>
  <si>
    <t>Please note the premium location fees are subject to change with notice</t>
  </si>
  <si>
    <t>Contractor locations</t>
  </si>
  <si>
    <t xml:space="preserve">Office/ Outlet  Location from where services will provided to WA Customers. </t>
  </si>
  <si>
    <t>Geographic area serviced by this outlet/office</t>
  </si>
  <si>
    <t>Avis Australia</t>
  </si>
  <si>
    <t>Budget Rent a Car</t>
  </si>
  <si>
    <t xml:space="preserve">Location </t>
  </si>
  <si>
    <t>Bassendean</t>
  </si>
  <si>
    <t>Perth Metropolitan Area North East</t>
  </si>
  <si>
    <t xml:space="preserve">Metropolitan </t>
  </si>
  <si>
    <t xml:space="preserve">Belmont </t>
  </si>
  <si>
    <t>Metropolitan - Eastern Suburbs of Perth metro area including Burswood &amp; Ascot</t>
  </si>
  <si>
    <t>YES</t>
  </si>
  <si>
    <t>Burswood</t>
  </si>
  <si>
    <t xml:space="preserve">Perth Metro (Whole) </t>
  </si>
  <si>
    <t>Fremantle</t>
  </si>
  <si>
    <t>Fremantle and surrounds</t>
  </si>
  <si>
    <t>Malaga (was Balcatta)</t>
  </si>
  <si>
    <t>Mandurah Downtown</t>
  </si>
  <si>
    <t>Metropolitan - Madurah, Pinjarra, Peel, Harvey &amp; Southwest surrounds</t>
  </si>
  <si>
    <t>Melville Downtown</t>
  </si>
  <si>
    <t>Metropolitan - Southern Suburbs of Perth metro area including Fremantle, Rockingham &amp; Garden Island</t>
  </si>
  <si>
    <t>Midland</t>
  </si>
  <si>
    <t>Osborne Park</t>
  </si>
  <si>
    <t>Metropolitan - Northern Suburbs of Perth metro area including Osborne Park, Balcatta &amp; northern suburbs. Oxford Street Leederville to Wanneroo Road - Charles Street upto Warwick Road</t>
  </si>
  <si>
    <t>Perth Airport</t>
  </si>
  <si>
    <t>10KM radius</t>
  </si>
  <si>
    <t>Perth Downtown</t>
  </si>
  <si>
    <t>Metropolitan - Central metro suburbs of Perth including Subiaco, West Perth, South Perth &amp; East Perth</t>
  </si>
  <si>
    <t>Redcliffe</t>
  </si>
  <si>
    <t>Wangara</t>
  </si>
  <si>
    <t>North of Warwick road to Yanchep and East of Wanneroo Road to Landsdale and Neerabup including the industrial estate</t>
  </si>
  <si>
    <t>Welshpool</t>
  </si>
  <si>
    <t>Welshpool and surrounds</t>
  </si>
  <si>
    <t>Bunbury Downtown</t>
  </si>
  <si>
    <t>Inner Regional - Bunbury, Australind &amp; South West</t>
  </si>
  <si>
    <t xml:space="preserve">Inner Regional </t>
  </si>
  <si>
    <t>Busselton</t>
  </si>
  <si>
    <t>Inner Regional - Busselton &amp; South Western towns</t>
  </si>
  <si>
    <t>Collie</t>
  </si>
  <si>
    <t>Inner Regional - Collie &amp; South Western towns</t>
  </si>
  <si>
    <t>Tom Price</t>
  </si>
  <si>
    <t>Pilbara</t>
  </si>
  <si>
    <t>Outer Regional</t>
  </si>
  <si>
    <t>Albany Airport</t>
  </si>
  <si>
    <t>Albany and surrounding areas</t>
  </si>
  <si>
    <t xml:space="preserve">Outer Regional </t>
  </si>
  <si>
    <t>Broome Airport</t>
  </si>
  <si>
    <t>Broome - Downtown</t>
  </si>
  <si>
    <t>Carnavon Airport</t>
  </si>
  <si>
    <t xml:space="preserve">Carnarvon and surounding areas </t>
  </si>
  <si>
    <t>Carnarvon - Downtown</t>
  </si>
  <si>
    <t>Esperance Airport</t>
  </si>
  <si>
    <t>Esperance and Ravensthorpe</t>
  </si>
  <si>
    <t>Esperance downtown</t>
  </si>
  <si>
    <t>Supports the Esperance Airport location, Shared services and fleet</t>
  </si>
  <si>
    <t>Exmouth and surrounding areas</t>
  </si>
  <si>
    <t>Exmouth Downtown</t>
  </si>
  <si>
    <t>Geraldton and surrounds</t>
  </si>
  <si>
    <t>Geraldton Airport</t>
  </si>
  <si>
    <t>Outer Regional - Geraldton , Jurien Bay, Kalbarri &amp; Mid West region</t>
  </si>
  <si>
    <t>Kalgoorlie Airport</t>
  </si>
  <si>
    <t>Outer Regional - Kalgoorlie, Coolgardie, Boulder &amp; Goldfields region</t>
  </si>
  <si>
    <t>Kalgoorlie Downtown</t>
  </si>
  <si>
    <t>Karratha Airport</t>
  </si>
  <si>
    <t>Karratha and surrounding regions</t>
  </si>
  <si>
    <t>Karratha Downtown</t>
  </si>
  <si>
    <t>Kununurra Airport</t>
  </si>
  <si>
    <t>Kununurra and surrounding regions</t>
  </si>
  <si>
    <t>Outer Regional - Exmouth &amp; Ningaloo Regional surrounds</t>
  </si>
  <si>
    <t>Leinster Downtown</t>
  </si>
  <si>
    <t>Leonora Downtown</t>
  </si>
  <si>
    <t>Supported by Kalgoorlie</t>
  </si>
  <si>
    <t>Newman Airport</t>
  </si>
  <si>
    <t>Inland Pilbara, Meekatharra &amp; East Pilbara surrounds</t>
  </si>
  <si>
    <t>Newman Downtown</t>
  </si>
  <si>
    <t>Onslow Airport</t>
  </si>
  <si>
    <t>Onslow and surrounds</t>
  </si>
  <si>
    <t>Onslow Downtown</t>
  </si>
  <si>
    <t>Paraburdoo Airport</t>
  </si>
  <si>
    <t>Paraburdoo and surrounds</t>
  </si>
  <si>
    <t>Port Hedland Airport</t>
  </si>
  <si>
    <t>Port Hedland and surrounds</t>
  </si>
  <si>
    <t>Port Hedland Downtown</t>
  </si>
  <si>
    <t>Ravensthorpe</t>
  </si>
  <si>
    <r>
      <t xml:space="preserve">Outer Regional </t>
    </r>
    <r>
      <rPr>
        <sz val="8"/>
        <color theme="1"/>
        <rFont val="Arial"/>
        <family val="2"/>
      </rPr>
      <t> </t>
    </r>
  </si>
  <si>
    <t>K1.1</t>
  </si>
  <si>
    <t>AE1.1</t>
  </si>
  <si>
    <t>AY1.1</t>
  </si>
  <si>
    <t>$3.30 per litre 
Flat Rate regardless of Region</t>
  </si>
  <si>
    <t>Additional cleaning charges may apply in the event of transporting animals, smoking in the vehicle, or if the vehicle is left dirty. You must not use the Vehicle for transporting any animals, unless specifically approved by Us. Approval can be sought to transport Guide Dogs and Companion Animals. You and any passengers must not smoke in the Vehicle.</t>
  </si>
  <si>
    <t>Ilha Pty Ltd take in to consideration when charging how long they have had the vehicle and location. To the level of what is needed to return the vehicle to required standard. How long it is physically taken to return the vehicle back to spec.</t>
  </si>
  <si>
    <t xml:space="preserve">Surfers Paradise </t>
  </si>
  <si>
    <t>Toll fees apply as per the Roads and Maritime Services Terms and Conditions in Annexure B of the Budget Terms and Conditions</t>
  </si>
  <si>
    <t xml:space="preserve">Note: One-way fees are by negotiation for buses and trucks over 1 tonne are outside the scope of the CUA and therefore are also  by negotiation. Trucks under 1 tonne are as per the one way fees specified above”.
</t>
  </si>
  <si>
    <t>$3.30
Toll fees apply as per the Roads and Maritime Services Terms and Conditions in Annexure B of the Avis Terms and Conditions</t>
  </si>
  <si>
    <t>Cleaning</t>
  </si>
  <si>
    <t>Roadside Assistance when driver is at fault</t>
  </si>
  <si>
    <t>Large 4WD  Wagon (Passenger Category)
(4WD vehicle basic; large 4 or 6 cylinder station wagon; automatic &amp; manual; petrol &amp; diesel)
Example - Mitsubishi Pajero/ Toyota Prado</t>
  </si>
  <si>
    <t xml:space="preserve">Sydney City </t>
  </si>
  <si>
    <t xml:space="preserve">Broken Hill </t>
  </si>
  <si>
    <t xml:space="preserve">Wollongong Airport </t>
  </si>
  <si>
    <t xml:space="preserve">Orange Airport </t>
  </si>
  <si>
    <t xml:space="preserve">Mudgee Airport </t>
  </si>
  <si>
    <t xml:space="preserve">Moruya Airport </t>
  </si>
  <si>
    <t>Geraldton Downtown</t>
  </si>
  <si>
    <t xml:space="preserve">Perth Metro -  Eastern Suburbs </t>
  </si>
  <si>
    <t>Perth Metro - Northern Suburbs</t>
  </si>
  <si>
    <t>Learnmonth (Exmouth) Airport</t>
  </si>
  <si>
    <t>No location in Carnarvon</t>
  </si>
  <si>
    <t>Downtime fees for specialised vehicles 12 seater bus and larger</t>
  </si>
  <si>
    <t>Downtime charges are not applicable with the exception of Specialised vehicles (any vehicle that is a 12 seater bus or larger). In the event a substitute or replacement Specialised vehicle cannot be found within 2 weeks and Hertz can demonstrate that rental income has been lost then Hertz will be entitled to charge the Customer for loss of rental income / downtime charges. Loss of rental income will be calculated by multiplying the number of days the vehicle is unavailable to rent due to repairs or replacement by 70% of the then current daily rate of rental of that vehicle.</t>
  </si>
  <si>
    <t>Bundaberg Airport</t>
  </si>
  <si>
    <t xml:space="preserve">Brisbane Airport </t>
  </si>
  <si>
    <t xml:space="preserve">Adelaide Airport </t>
  </si>
  <si>
    <t xml:space="preserve">Albury Airport </t>
  </si>
  <si>
    <t>Alice Springs Airport</t>
  </si>
  <si>
    <t xml:space="preserve">Armidale Airport </t>
  </si>
  <si>
    <t xml:space="preserve">Avalon Airport </t>
  </si>
  <si>
    <t>Ballina Airport</t>
  </si>
  <si>
    <t>Carnarvon Airport</t>
  </si>
  <si>
    <t>Derby Airport</t>
  </si>
  <si>
    <t>Laverton Airport</t>
  </si>
  <si>
    <t>Learmonth Airport</t>
  </si>
  <si>
    <t>Meekatharra Airport</t>
  </si>
  <si>
    <t>Cairns Airport</t>
  </si>
  <si>
    <t>Canberra Airport</t>
  </si>
  <si>
    <t xml:space="preserve">Canberra </t>
  </si>
  <si>
    <t>Ceduna Airport</t>
  </si>
  <si>
    <t>10:00%</t>
  </si>
  <si>
    <t>Coffs Harbour Airport</t>
  </si>
  <si>
    <t>Charleville Airport</t>
  </si>
  <si>
    <t xml:space="preserve">Coober Pedy Airport </t>
  </si>
  <si>
    <t>Coolangatta Airport</t>
  </si>
  <si>
    <t>Darwin Airport</t>
  </si>
  <si>
    <t xml:space="preserve">Devonport Airport </t>
  </si>
  <si>
    <t>Dubbo Airport</t>
  </si>
  <si>
    <t>Emerald Airport</t>
  </si>
  <si>
    <t>Gladstone Airport</t>
  </si>
  <si>
    <t>Hervey Bay Airport</t>
  </si>
  <si>
    <t>Hobart Airport</t>
  </si>
  <si>
    <t xml:space="preserve">Kingscote Airport </t>
  </si>
  <si>
    <t>Launceston Airport</t>
  </si>
  <si>
    <t>Lismore Airport</t>
  </si>
  <si>
    <t>Longreach Airport</t>
  </si>
  <si>
    <t>Mackay Airport</t>
  </si>
  <si>
    <t>Melbourne Airport</t>
  </si>
  <si>
    <t>Mildura Airport</t>
  </si>
  <si>
    <t>Mt Gambier Airport</t>
  </si>
  <si>
    <t>Mt Isa Airport</t>
  </si>
  <si>
    <t>Newcastle Airport</t>
  </si>
  <si>
    <t xml:space="preserve">Port Augusta Airport </t>
  </si>
  <si>
    <t xml:space="preserve">Prosperpyne Airport </t>
  </si>
  <si>
    <t>Rockhampton Airport</t>
  </si>
  <si>
    <t>Tamworth Airport</t>
  </si>
  <si>
    <t>Sydney Airport</t>
  </si>
  <si>
    <t xml:space="preserve">Townsville Airport </t>
  </si>
  <si>
    <t xml:space="preserve">Wagga Wagga Airport </t>
  </si>
  <si>
    <t xml:space="preserve">Wellcamp Airport </t>
  </si>
  <si>
    <t xml:space="preserve">Gove Airport </t>
  </si>
  <si>
    <t>Maroochydore Airport</t>
  </si>
  <si>
    <t>Moranbah Airport</t>
  </si>
  <si>
    <t>Narrabri Airport</t>
  </si>
  <si>
    <t xml:space="preserve">Port Lincoln Airport </t>
  </si>
  <si>
    <t>Port Macquarie Airport</t>
  </si>
  <si>
    <t>Excessively dirty vehicles or smoking of cigarettes will incur an extra charge and dependent on what is required to bring the vehicle back to an acceptable condition and geographical location.</t>
  </si>
  <si>
    <t>Regarding roadside assistance, Hertz will not charge the Customer additional charges, outside of our standard rental charges associated with renting the vehicle, if customer is deemed by Hertz as not at fault for the vehicle breakdown/condition. Where the Customer is at fault for example running out of fuel or keys locked in the vehicle, a fee of $165 Inc. GST applies.</t>
  </si>
  <si>
    <t>Hertz is not liable for property left in the vehicle upon rental return. If property is found in the vehicle after the renter leaves, Hertz will take reasonable steps to recover &amp; return the lost property. The renter may be charged the cost of the postage, delivery or courier fee.</t>
  </si>
  <si>
    <t>Lost Property</t>
  </si>
  <si>
    <t xml:space="preserve">Price per day AUD (including GST).
Prices offered are inclusive (e.g. include base rates, vehicle registration fee, administration fee, nominated included kilometres). 
Rentals greater than 90 days can be negotiated, however rentals that exceed 90 days rates should not exceed the CUA rates / terms.
Check to see whether your account with the Contractor  has been set up for Self-Insured rates and also check with Riskcover or your Insurance provider and policy to see if you are covered for rental vehicles.  </t>
  </si>
  <si>
    <t xml:space="preserve">Vehicle Type Offered </t>
  </si>
  <si>
    <t xml:space="preserve">Price per day AUD (including GST).
Prices offered are inclusive (e.g. include base rates, vehicle registration fee, administration fee,  nominated included kilometres and capped excess  insurance). 
Rentals greater than 90 days can be negotiated, however rentals that exceed 90 days rates should not exceed the CUA rates /  terms .
Contractor Insured rates include insurance provided by the Contractor - check to see whether you are covered by Riskcover or another insurance provider and your policy to make savings and avoid duplicating insurance cover  to access self insured rates.
</t>
  </si>
  <si>
    <r>
      <rPr>
        <b/>
        <u/>
        <sz val="12"/>
        <rFont val="Arial"/>
        <family val="2"/>
      </rPr>
      <t xml:space="preserve">One Way Fees </t>
    </r>
    <r>
      <rPr>
        <b/>
        <sz val="12"/>
        <rFont val="Arial"/>
        <family val="2"/>
      </rPr>
      <t xml:space="preserve">
Contractors shall deliver and recover rental vehicles free of charge to/from any location within a 20 km radius of any metro, inner and outer regional rental location when requested by Customers.</t>
    </r>
  </si>
  <si>
    <r>
      <t xml:space="preserve">There are no additional costs for : 
</t>
    </r>
    <r>
      <rPr>
        <b/>
        <sz val="10.5"/>
        <rFont val="Arial"/>
        <family val="2"/>
      </rPr>
      <t xml:space="preserve">
○ Additional drivers
○ Standard safety equipment for example car jack, spare tyre, manual etc. 
○ Vehicle Registration Recovery and Administration 
○ Vehicles returned before the end of the Rental period
○ “Down-time” charges attributed to potential loss of business by the Contractor whilst repairs are undertaken on a rental vehicle, which was damaged during a rental.
○ Traffic Infringement administration
○ Vehicles returned within 59 minutes after the specified return time
○ Delivery and collection service, to the Customer during business hours to businesses and hotels within a 10km radius from the contractor’s nearest rental location.
○ Repositioning of  rental vehicles  to/from any location within a 20 km radius of any metro, inner and outer regional rental location when requested by Customers ( One-Way Rentals).
○ Driving between dusk and dawn
○ Emergency bookings
○ Replacement vehicles in the event of a breakdown or unfit for use
○ The Contractor must not charge a fee: 
    • for cancelled bookings, regardless of the time of cancellation
    • if the Driver does not collect the vehicle without prior cancellation in metropolitan area.
○ However, where the Contractor has been asked to either provide a specialised vehicle with customised equipment or position a vehicle to a specific regional location for the booking, and the booking is     cancelled within 72 hours of rental date, the Contractor may elect to claim a cancellation fee from the Customer
○ Insurance excess fees that apply- please see Request for associated conditions  
○ Excess Fees - Passenger Vehicle (including SUVs and 4X2Utility Vehicles)
○ Excess Fees - Light Commercial Vehicles (including Trucks, Buses and 4WD) 
○ The Contractor will not charge any penalties for any vehicle returned before the end of the Rental Period and will only charge for the number of days the vehicle was used.
○ No additional surcharges will be allowed to the tendered price for Purchasing Card payments as per General Conditions of Contract clause 21.6.
○ One Way Fees 
○ Contractors shall deliver and recover rental vehicles free of charge to/from any location within a 20 km radius of any metro, inner and outer regional rental location when requested by Customers.
○ Airport Premium Location Charges 
○ Any fees or surcharges for the collection of vehicles in airport locations is to be passed on to the Customer on a cost recovery basis only, and is not to exceed the amount charged by the airport authority.
</t>
    </r>
  </si>
  <si>
    <t>Late Returns will be calculated using the following formula:
Grace Period up to 59mins then - 
Charged 1/3 daily rate once it becomes 1 hour overdue. 
Charged 2/3 daily rate when it becomes 2hrs overdue. 
Charged full day for between 3-24hrs overdue.</t>
  </si>
  <si>
    <t>Late Returns will be calculated using the following formula:
Grace Period up to 59mins then.
Charged 1/3 daily rate once it becomes 1 hour overdue.
Charged 2/3 daily rate when it becomes 2hrs overdue.
Charged full day for between 3-24hrs overdue</t>
  </si>
  <si>
    <t xml:space="preserve">60 mins - 119mins, 1/3 of the relevant daily rate.
120mins to 179mins, 2/3 of the relevant daily rate.
After 180mins a full day will be charged. </t>
  </si>
  <si>
    <t xml:space="preserve">You may be charged an extra day’s rental for each 24 hour period entered into following the return time at then current rental rates, although you are allowed a ‘grace period’ of
• 0 to 59 minutes late: no charge
• 60 to 119 minutes late: 1/2 of daily rental charge for that vehicle
• 120 minutes to one day late: daily rental charge for that vehicle Daily rental charge for that vehicle for each additional day (or any part thereof) vehicle is returned late.
</t>
  </si>
  <si>
    <t xml:space="preserve">Roadside assistance is free however, if the driver is at fault additional charges may apply for example:
  (a) a flat battery (and not due to mechanical fault);
  (b) lost keys, keyless start or remote control device;
  (c) the key, keyless start or remote control device has been locked in the vehicle;
  (d) changing a wheel as the result of a flat tyre; or
  (e) running out of fuel;
</t>
  </si>
  <si>
    <r>
      <rPr>
        <b/>
        <sz val="12"/>
        <color rgb="FFBF301A"/>
        <rFont val="Arial"/>
        <family val="2"/>
      </rPr>
      <t>Premium Location Fees:</t>
    </r>
    <r>
      <rPr>
        <b/>
        <sz val="11"/>
        <rFont val="Arial"/>
        <family val="2"/>
      </rPr>
      <t xml:space="preserve">
The following is the premium location surcharge fee for each airport or cbd or premium location (expressed as a percentage) for each State and specifies whether the fee is based on time, time &amp; kilometres or the entire rental cost.
Any fees or surcharges for the collection of vehicles in airport locations is to be passed on to the Customer on a cost recovery basis only, and is not to exceed the amount charged by the airport authority.</t>
    </r>
  </si>
  <si>
    <t>YES 
(83 Belmont Ave)</t>
  </si>
  <si>
    <t>YES 
(239 Great Eastern Hwy)</t>
  </si>
  <si>
    <t xml:space="preserve">YES 
(324 Collier Road, Bassendean) Head Office and Contact Centre </t>
  </si>
  <si>
    <t>YES 
(218 South Street, Beaconsfield)</t>
  </si>
  <si>
    <t>YES 
(Cnr South St and Hampton Rd)</t>
  </si>
  <si>
    <t>YES 
(28 Commerce Street)</t>
  </si>
  <si>
    <t>YES 
(7 Rouse Road)</t>
  </si>
  <si>
    <t>YES 
(118 Pinjarra Rd)</t>
  </si>
  <si>
    <t>YES 
(377 Canning Hwy)</t>
  </si>
  <si>
    <t>Yes 
(Unit 5 / 2 Farrall Road)</t>
  </si>
  <si>
    <t>YES 
(10-12 McDonald St)</t>
  </si>
  <si>
    <t>YES 
(130 Hector Street West, Osborne Park)</t>
  </si>
  <si>
    <t>YES 
(Snooks Rd / Ross Drive)</t>
  </si>
  <si>
    <t>YES 
(Terminal 1,2,3 &amp; 4)</t>
  </si>
  <si>
    <t>YES 
(960 Hay St)</t>
  </si>
  <si>
    <t>YES 
(475 Murray St)</t>
  </si>
  <si>
    <t>YES 
(2 Uppill Place Wangara)</t>
  </si>
  <si>
    <t>YES 
(184 Welshpool Rd)</t>
  </si>
  <si>
    <t>YES 
(267 Treasure Road)</t>
  </si>
  <si>
    <t>YES 
(130 Welshpool Rd)</t>
  </si>
  <si>
    <t>YES
(43 Dowd Street, Welshpool)</t>
  </si>
  <si>
    <t>YES 
(68 Spencer Street, Bunbury)</t>
  </si>
  <si>
    <t>YES 
(97 Forrest Avenue )</t>
  </si>
  <si>
    <t>YES 
(76 Blair St)</t>
  </si>
  <si>
    <t>YES 
(2/77 Strelley St)</t>
  </si>
  <si>
    <t>YES 
(8/10 Forrest St)</t>
  </si>
  <si>
    <t>YES 
(557 Albany Hwy)</t>
  </si>
  <si>
    <t>YES 
(Airport Terminal)</t>
  </si>
  <si>
    <t>YES 
(14-16 Coghlan St)</t>
  </si>
  <si>
    <t>YES 
(McPhearson St)</t>
  </si>
  <si>
    <t>Yes 
(McPhearson St)</t>
  </si>
  <si>
    <t>YES 
(237 Robinson Street)</t>
  </si>
  <si>
    <t>YES 
(6 Egan St)</t>
  </si>
  <si>
    <t>YES 
(Canarvon Road)</t>
  </si>
  <si>
    <t>YES 
(Carnarvon Road)</t>
  </si>
  <si>
    <t>YES 
(63 The Esplanade)</t>
  </si>
  <si>
    <t>YES 
(1 Griffiths Way)</t>
  </si>
  <si>
    <t>YES 
(Murat Road &amp; Pellew Street)</t>
  </si>
  <si>
    <t>YES 
(24 Nimitz Str)</t>
  </si>
  <si>
    <t>YES 
(Mullewa Road)</t>
  </si>
  <si>
    <t>YES 
(Mt Magnet Road Moonyoonooka)</t>
  </si>
  <si>
    <t>YES 
(13/65 Chapman Rd)</t>
  </si>
  <si>
    <t>Yes 
(275 Place Rd, Webberton)</t>
  </si>
  <si>
    <t>Yes 
(97 Durlacher Street Geraldton)</t>
  </si>
  <si>
    <t>YES 
(Hart Krespin Drive)</t>
  </si>
  <si>
    <t>YES 
(Hart Kerspian Dve)</t>
  </si>
  <si>
    <t>YES 
(140 Hart Kerpsien Drive, Broadwood)</t>
  </si>
  <si>
    <t>YES 
(520 Hannon St)</t>
  </si>
  <si>
    <t>YES 
(Bailey Ave, Gap Ridge)</t>
  </si>
  <si>
    <t>YES 
(Lot 309 Dusty Rankin Dr)</t>
  </si>
  <si>
    <t>YES 
(Minilya-Exmouth Rd)</t>
  </si>
  <si>
    <t>YES 
(Lot 403, Mainsbridge Rd)</t>
  </si>
  <si>
    <t>YES 
(952 Rajah St)</t>
  </si>
  <si>
    <t>YES
(Learmonth)</t>
  </si>
  <si>
    <t>YES 
(Great Northern Hwy)</t>
  </si>
  <si>
    <t>YES 
(596 Beadon Creek Road, Onslow)</t>
  </si>
  <si>
    <t>YES 
(Airport Road)</t>
  </si>
  <si>
    <t>YES 
(Waldron Drive)</t>
  </si>
  <si>
    <t>YES 
(203 Morgans Street)</t>
  </si>
  <si>
    <t>YES 
(Lot 17 Mine Road)</t>
  </si>
  <si>
    <t>Suzuki Swift ; Kia Rio ; Hyundai Accent; Skoda Fabia</t>
  </si>
  <si>
    <t>Vw Golf ; Toyota Corolla Hatch ; Hyundai I30 ; Kia Cerato</t>
  </si>
  <si>
    <t>Toyota Corolla Sedan ; Hyundai Elantra ; Kia Cerato Sedan</t>
  </si>
  <si>
    <t>Mitsubishi Outlander</t>
  </si>
  <si>
    <t>Toyota Camry ; Skoda Octavia;  Kia Optima ; Nissan Altima ; Ford Mondeo</t>
  </si>
  <si>
    <t>Nissan Qashqai ; Kia Sportage ; Mitsubishi Asx ; Mitsubishi Eclipse</t>
  </si>
  <si>
    <t>Nissan X-Trail; Toyota Rav4 ; Hyundai Tucson ; Vw Tiguan</t>
  </si>
  <si>
    <t>Toyota Kluger ; Kia Sorento ; Nissan Pathfinder</t>
  </si>
  <si>
    <t>Holden Sv6 ; Holden Calais ; Holden Sportswagon ; Subaru Outback</t>
  </si>
  <si>
    <t>Toyota Prado ; Mitsubishi Pajero</t>
  </si>
  <si>
    <t>Toyota Hilux Single Cab Tray</t>
  </si>
  <si>
    <t>Toyota Hilux Dual Cab ; Mitsubishi Triton Dual Cab</t>
  </si>
  <si>
    <t>Mitsubishi Triton ;  Isuzu D-Max</t>
  </si>
  <si>
    <t>Toyota Hilux 4x2 Dual Cab ; Mitsubishi Tritondual Cab Tray Back ; Isuzu D-Max Dual Cab</t>
  </si>
  <si>
    <t>Toyota Lancruiser</t>
  </si>
  <si>
    <t>Toyota Hiace I-Load</t>
  </si>
  <si>
    <t>Kia Grand Carnival; Hyundai Imax;</t>
  </si>
  <si>
    <t>Toyota Commuter</t>
  </si>
  <si>
    <t>Fuso Rosa; Toyota Coaster</t>
  </si>
  <si>
    <t>&lt; 3 days 
Self Insured 
$
Daily Rate</t>
  </si>
  <si>
    <t>&gt;= 3 and &lt;7 days 
Self insured 
$
Daily Rate</t>
  </si>
  <si>
    <t>&gt;=7 and &lt;14
Self insured
$
Daily Rate</t>
  </si>
  <si>
    <t>&gt;=14 and &lt;28
Self insured
$
Daily Rate</t>
  </si>
  <si>
    <t>&gt;=28 and &lt;90
Self insured
$
Daily Rate</t>
  </si>
  <si>
    <t>&gt;90  
Self insured 
$
Daily Rate</t>
  </si>
  <si>
    <t>&lt; 3 days 
Contractor Insured
$
Daily Rate</t>
  </si>
  <si>
    <t>&gt;= 3 and &lt;7 days 
Contractor Insured
$
Daily Rate</t>
  </si>
  <si>
    <t>&gt;=7 and &lt;13
Contractor Insured
$
Daily Rate</t>
  </si>
  <si>
    <t>&gt;=14 and &lt;28
Contractor Insured
$
Daily Rate</t>
  </si>
  <si>
    <t>&gt;=28 and &lt;90
Contractor Insured
$
Daily Rate</t>
  </si>
  <si>
    <t>&gt;90  
Contractor Insured
$
Daily Rate</t>
  </si>
  <si>
    <t>Holden SV6 ; Holden Calais ; Holden Sportswagon ; Subaru Outback</t>
  </si>
  <si>
    <t>Kia Grand Carnival ; Hyundai Imax ;</t>
  </si>
  <si>
    <t>Western Australia</t>
  </si>
  <si>
    <t>Other States</t>
  </si>
  <si>
    <t>Premium Locations</t>
  </si>
  <si>
    <t>Volkswagen Golf Hatch or Similar</t>
  </si>
  <si>
    <t>Volkswagen Golf Wagon or Similar</t>
  </si>
  <si>
    <t>Volkswagen Caravelle or Similar</t>
  </si>
  <si>
    <t xml:space="preserve">Suzuki Vitara or Similar </t>
  </si>
  <si>
    <t>N - EPAR</t>
  </si>
  <si>
    <t>O - XPAR</t>
  </si>
  <si>
    <t>Z4 - LPAR</t>
  </si>
  <si>
    <t xml:space="preserve">Z4 - LPAR  </t>
  </si>
  <si>
    <t>Ayres Rock</t>
  </si>
  <si>
    <t>YES 
(7 Flynn Place, South Hedland)</t>
  </si>
  <si>
    <t>YES 
(16 Queen Street, Busselton)</t>
  </si>
  <si>
    <r>
      <t xml:space="preserve">YES 
(198 Adelaide Terrace)
</t>
    </r>
    <r>
      <rPr>
        <b/>
        <sz val="11.5"/>
        <color theme="1"/>
        <rFont val="Arial"/>
        <family val="2"/>
      </rPr>
      <t>By reservation only</t>
    </r>
  </si>
  <si>
    <r>
      <t xml:space="preserve">YES </t>
    </r>
    <r>
      <rPr>
        <b/>
        <sz val="11.5"/>
        <color theme="1"/>
        <rFont val="Arial"/>
        <family val="2"/>
      </rPr>
      <t xml:space="preserve"> </t>
    </r>
    <r>
      <rPr>
        <sz val="11.5"/>
        <color theme="1"/>
        <rFont val="Arial"/>
        <family val="2"/>
      </rPr>
      <t xml:space="preserve">
(302 Great Eastern Hwy)</t>
    </r>
  </si>
  <si>
    <t>YES
(302 Great Eastern Hwy)</t>
  </si>
  <si>
    <r>
      <t xml:space="preserve">QLD $13.47  
ACT &amp; SA $12.32
NSW $19.08 
VIC $17.32 
</t>
    </r>
    <r>
      <rPr>
        <b/>
        <sz val="11"/>
        <color theme="1"/>
        <rFont val="Arial"/>
        <family val="2"/>
      </rPr>
      <t>OTHER</t>
    </r>
    <r>
      <rPr>
        <sz val="11"/>
        <color theme="1"/>
        <rFont val="Arial"/>
        <family val="2"/>
      </rPr>
      <t xml:space="preserve"> 
States Passenger $11.00 
Commercial all States $26.29
Hertz will charge where applicable: Toll usage, toll day pass if selected on the rental agreement, and a toll administration fee of $27.00 inclusive GST if tolls day pass is declined and tolls incurred.</t>
    </r>
  </si>
  <si>
    <r>
      <t xml:space="preserve">QLD $12.25  
ACT &amp; SA $11.20
NSW $17.35 
VIC $15.75 
</t>
    </r>
    <r>
      <rPr>
        <b/>
        <sz val="11"/>
        <color theme="1"/>
        <rFont val="Arial"/>
        <family val="2"/>
      </rPr>
      <t>OTHER</t>
    </r>
    <r>
      <rPr>
        <sz val="11"/>
        <color theme="1"/>
        <rFont val="Arial"/>
        <family val="2"/>
      </rPr>
      <t xml:space="preserve"> 
States Passenger $10.00 
Commercial all States $23.90
Hertz will charge where applicable: Toll usage, toll day pass if selected on the rental agreement, and a toll administration fee of $27.00 inclusive GST if tolls day pass is declined and tolls incurred.</t>
    </r>
  </si>
  <si>
    <t>Europcar (Ilha Pty Ltd)</t>
  </si>
  <si>
    <t xml:space="preserve">N/A to Western Australia. 
Please refer to www. Europcar.com.au for details on Toll Fee's in relevant states and terriotories outside of Western Australia. Fee's are calculated on the Toll Fee plus a daily service fee. 
All vehicles in area's with Toll roads are fitted with a eTag and automatically charge the client back via their preffered payment method. </t>
  </si>
  <si>
    <t xml:space="preserve">Towbars standard on all commercial vehicles including 12 and 22 Seat Buses. Please contact Europcar WA if a Towbar is required on other fleet vehicles. </t>
  </si>
  <si>
    <t>Client liable for costs including labour and parts for specialised vehicle build accessories outside of the standard Europcar WA vehicle build specifications.</t>
  </si>
  <si>
    <t xml:space="preserve">Please refer to www.Europcar.com.au for current surcharges. </t>
  </si>
  <si>
    <t>CDAR</t>
  </si>
  <si>
    <t>IDAR</t>
  </si>
  <si>
    <t>SDAR</t>
  </si>
  <si>
    <t>IFAR</t>
  </si>
  <si>
    <t>FDAR</t>
  </si>
  <si>
    <t>SFAR</t>
  </si>
  <si>
    <t>PVAD</t>
  </si>
  <si>
    <t>KPGS</t>
  </si>
  <si>
    <t>KPQW</t>
  </si>
  <si>
    <t>FFAM</t>
  </si>
  <si>
    <t>XVAD</t>
  </si>
  <si>
    <t xml:space="preserve">Per rental </t>
  </si>
  <si>
    <t>FDAH</t>
  </si>
  <si>
    <t>KPLW</t>
  </si>
  <si>
    <t>OVAD</t>
  </si>
  <si>
    <t>On all rental charges</t>
  </si>
  <si>
    <t>KPGM</t>
  </si>
  <si>
    <t>KGVM</t>
  </si>
  <si>
    <t>no longer available</t>
  </si>
  <si>
    <t>No longer available</t>
  </si>
  <si>
    <t>CDAR, $0.29   -   IDAR, $0.29  - IDAH, $0.29  -   IWAR, $0.29  -  SDAR, $0.29 -  FDAH, $0.30   -   FDAR, $0.30 - IFAR, $0.30 - SFAR, $0.30   -  FFAR, $0.32</t>
  </si>
  <si>
    <t>KPGM, $0.35  - FFAM, $0.35   -   KGVM, $0.38   -   KPQW, $0.32   -  KPGS, $0.32  -   KPLW, $0.32</t>
  </si>
  <si>
    <t>PVAD, $0.32 - XVAD, $0.36 - OVAD, $0.49</t>
  </si>
  <si>
    <t>Fuel Card (Use charged on a per Kilometre basis)  
Passenger (Code, Per Km Charge)
Pricing effective 12 September 2022</t>
  </si>
  <si>
    <t>Fuel Card (Use charged on a per Kilometre basis)
Commercial (Code, Per Km Charge)
Pricing effective 12 September 2022</t>
  </si>
  <si>
    <t>Fuel Card (Use charged on a per Kilometre basis)
Buses/ People Movers (Code, Per Km Charge)
Pricing effective 12 September 2022</t>
  </si>
  <si>
    <t>YES 
(74 Collingwood St)</t>
  </si>
  <si>
    <t>YES 
(22 Sandridge Rd)</t>
  </si>
  <si>
    <t>YES 
(75 Cook St)</t>
  </si>
  <si>
    <t>YES
(Airport Terminal)</t>
  </si>
  <si>
    <t xml:space="preserve">Electric </t>
  </si>
  <si>
    <t xml:space="preserve">Polestar </t>
  </si>
  <si>
    <t>RSAC</t>
  </si>
  <si>
    <t>D5- RSAC</t>
  </si>
  <si>
    <t>Hybrid</t>
  </si>
  <si>
    <t xml:space="preserve">Toyota Corolla Hybrid </t>
  </si>
  <si>
    <t xml:space="preserve">CDAH </t>
  </si>
  <si>
    <t xml:space="preserve">H2 - CDAH </t>
  </si>
  <si>
    <t xml:space="preserve">D2 - FDAH </t>
  </si>
  <si>
    <t xml:space="preserve">Toyota RAV 4 Hybrid </t>
  </si>
  <si>
    <t>IFAH</t>
  </si>
  <si>
    <t xml:space="preserve">J2 - IFAH </t>
  </si>
  <si>
    <t xml:space="preserve">Toyota Kluger Hybrid </t>
  </si>
  <si>
    <t xml:space="preserve">FFAH </t>
  </si>
  <si>
    <t>E2 - FFAH</t>
  </si>
  <si>
    <t xml:space="preserve">200KM </t>
  </si>
  <si>
    <t xml:space="preserve">100KM </t>
  </si>
  <si>
    <t>Europcar (Ilha Pty Ltd)               Pricing is effective as of the 8 of November 2023</t>
  </si>
  <si>
    <t>Albury Town</t>
  </si>
  <si>
    <t>Cooma Airport</t>
  </si>
  <si>
    <t>80 + GST</t>
  </si>
  <si>
    <t xml:space="preserve">$5.16 per litre </t>
  </si>
  <si>
    <t xml:space="preserve">$4.69 per litre </t>
  </si>
  <si>
    <t>Hertz Australia Pty Ltd - Effective 29 Feb 2024</t>
  </si>
  <si>
    <t>Hertz Australia Pty Ltd (pricing effective as at 29 Feb 2024)</t>
  </si>
  <si>
    <t>Standard Hybrid / Electric Car
Example: Tesla EV, MG EV</t>
  </si>
  <si>
    <t xml:space="preserve">Tesla </t>
  </si>
  <si>
    <t>JFAE</t>
  </si>
  <si>
    <t>Budget Rent a Car Australia  pricing effective as at 18 April 2024</t>
  </si>
  <si>
    <t xml:space="preserve">MV4's </t>
  </si>
  <si>
    <t>AVIS Australia (WTH Pty Ltd)  pricing effective as at 18 April 2024)</t>
  </si>
  <si>
    <t>AVIS Australia (WTH Pty Ltd) pricing effective as at 18 April 2024</t>
  </si>
  <si>
    <t>AVIS Australia (WTH Pty Ltd)  pricing effective as at 18 April 2024</t>
  </si>
  <si>
    <t xml:space="preserve"> AVIS Australia (WTH Pty Ltd)  pricing effective as at 18 April 2024</t>
  </si>
  <si>
    <t>Budget Rent a Car Australia   pricing effective as at 18 April 2024</t>
  </si>
  <si>
    <t>Budget Rent a Car Australia pricing effective as at 18 April 2024</t>
  </si>
  <si>
    <t>Budget Rent a Car Australia pricing effective as at 18 April 2025</t>
  </si>
  <si>
    <t>Budget Rent a Car Australia pricing effective as at 18 April 2026</t>
  </si>
  <si>
    <t>Budget Rent a Car Australia pricing effective as at 18 April 2027</t>
  </si>
  <si>
    <t>Budget Rent a Car Australia pricing effective as at 18 April 2028</t>
  </si>
  <si>
    <t>Budget Rent a Car Australia pricing effective as at 18 April 2029</t>
  </si>
  <si>
    <r>
      <rPr>
        <b/>
        <sz val="18"/>
        <color rgb="FF6B6764"/>
        <rFont val="Arial"/>
        <family val="2"/>
      </rPr>
      <t xml:space="preserve">CUAMVR2019 - Motor Vehicle Rental Services
</t>
    </r>
    <r>
      <rPr>
        <i/>
        <sz val="12"/>
        <rFont val="Arial"/>
        <family val="2"/>
      </rPr>
      <t>Updated on 18/04/2024</t>
    </r>
    <r>
      <rPr>
        <b/>
        <sz val="14"/>
        <color rgb="FF6B6764"/>
        <rFont val="Arial"/>
        <family val="2"/>
      </rPr>
      <t xml:space="preserve">
</t>
    </r>
    <r>
      <rPr>
        <b/>
        <sz val="12"/>
        <color rgb="FF6B6764"/>
        <rFont val="Arial"/>
        <family val="2"/>
      </rPr>
      <t xml:space="preserve">
</t>
    </r>
    <r>
      <rPr>
        <b/>
        <sz val="12"/>
        <color rgb="FFBF301A"/>
        <rFont val="Arial"/>
        <family val="2"/>
      </rPr>
      <t>Instructions</t>
    </r>
    <r>
      <rPr>
        <b/>
        <sz val="14"/>
        <color rgb="FF6B6764"/>
        <rFont val="Arial"/>
        <family val="2"/>
      </rPr>
      <t xml:space="preserve">
</t>
    </r>
    <r>
      <rPr>
        <sz val="10"/>
        <rFont val="Arial"/>
        <family val="2"/>
      </rPr>
      <t>Please follow the below steps:</t>
    </r>
    <r>
      <rPr>
        <b/>
        <sz val="11"/>
        <rFont val="Arial"/>
        <family val="2"/>
      </rPr>
      <t xml:space="preserve">
</t>
    </r>
    <r>
      <rPr>
        <sz val="12"/>
        <rFont val="Arial"/>
        <family val="2"/>
      </rPr>
      <t xml:space="preserve">
</t>
    </r>
    <r>
      <rPr>
        <sz val="10"/>
        <rFont val="Arial"/>
        <family val="2"/>
      </rPr>
      <t xml:space="preserve">1. Choose Self Insured Rates or Contractor Insured Rates Tab (Self Insured rates are cheaper - check to see if your organisation is covered for rental of vehicles under your organisations insurance policy to avoid paying twice for insurance).
2. Filter your requirement by Pick Up Location (Metro, Inner regional or Outer Regional [For Inner and Outer regional locations ensure the contractor has an office in the pick up location of your choice]). Look at the Contractors WA Locations tab for details. ‘Metropolitan’ will also include Interstate cities and ‘Outer Regional’ will include Interstate regional areas. Inner regional WA locations include Collie, Bunbury and Busselton.
3. Choose your Vehicle Type (Discuss with the contractor to ensure the vehicle meets your needs particularly if going off road or on gravel roads).
4. Choose the duration of your rental from the headings (&lt; 3 days, &gt;= 3 and &lt;7 days, &gt;=7 and &lt;14, &gt;=14 and &lt;28, &gt;=28 and &lt;90, &gt;90). For longer term rentals please ensure compliance with the Fleet policy.
4. Check 'Additional Fees' tab particularly if you are travelling by car one way and note there are also fees associated with premium locations such as captial cities and airports set out in the 'Premium Location Fees' tab.
5. Choose the rate including additional fees that offer the best value for money for your requirement.
6. Open an account to get your CUA account number if do not have one. 
7. Make a booking directly with the contractor by phone, email or online or through the Travel Management Services CUA Online Booking Tool. </t>
    </r>
  </si>
  <si>
    <t>Europcar (Ilha Pty Ltd)               Pricing is effective as of 1 June 2024</t>
  </si>
  <si>
    <t>Europcar (Ilha Pty Ltd)               Pricing is effective as at 1 June 2024</t>
  </si>
  <si>
    <t>Europcar (Ilha Pty Ltd) 
Effective 1 June 2024</t>
  </si>
  <si>
    <t xml:space="preserve">Europcar (Ilha Pty Ltd)
Effective 1 June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</si>
</sst>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44" formatCode="_-&quot;$&quot;* #,##0.00_-;\-&quot;$&quot;* #,##0.00_-;_-&quot;$&quot;* &quot;-&quot;??_-;_-@_-"/>
    <numFmt numFmtId="164" formatCode="&quot;$&quot;#,##0.00"/>
  </numFmts>
  <fonts count="35" x14ac:knownFonts="1">
    <font>
      <sz val="11"/>
      <color theme="1"/>
      <name val="Calibri"/>
      <family val="2"/>
      <scheme val="minor"/>
    </font>
    <font>
      <sz val="11"/>
      <color theme="1"/>
      <name val="Calibri"/>
      <family val="2"/>
      <scheme val="minor"/>
    </font>
    <font>
      <b/>
      <sz val="14"/>
      <color theme="1"/>
      <name val="Arial"/>
      <family val="2"/>
    </font>
    <font>
      <sz val="14"/>
      <color theme="1"/>
      <name val="Arial"/>
      <family val="2"/>
    </font>
    <font>
      <b/>
      <sz val="12"/>
      <color theme="1"/>
      <name val="Arial"/>
      <family val="2"/>
    </font>
    <font>
      <sz val="12"/>
      <color theme="1"/>
      <name val="Arial"/>
      <family val="2"/>
    </font>
    <font>
      <sz val="12"/>
      <color theme="1"/>
      <name val="Calibri"/>
      <family val="2"/>
      <scheme val="minor"/>
    </font>
    <font>
      <sz val="12"/>
      <name val="Arial"/>
      <family val="2"/>
    </font>
    <font>
      <sz val="12"/>
      <color rgb="FF000000"/>
      <name val="Arial"/>
      <family val="2"/>
    </font>
    <font>
      <sz val="10"/>
      <name val="Arial"/>
      <family val="2"/>
    </font>
    <font>
      <b/>
      <sz val="12"/>
      <name val="Arial"/>
      <family val="2"/>
    </font>
    <font>
      <sz val="12"/>
      <color indexed="8"/>
      <name val="Arial"/>
      <family val="2"/>
    </font>
    <font>
      <b/>
      <sz val="12"/>
      <color indexed="8"/>
      <name val="Arial"/>
      <family val="2"/>
    </font>
    <font>
      <b/>
      <sz val="12"/>
      <color rgb="FFFFFFFF"/>
      <name val="Arial"/>
      <family val="2"/>
    </font>
    <font>
      <sz val="11.5"/>
      <color theme="1"/>
      <name val="Arial"/>
      <family val="2"/>
    </font>
    <font>
      <sz val="12"/>
      <color theme="1"/>
      <name val="Calibri"/>
      <family val="2"/>
    </font>
    <font>
      <sz val="8"/>
      <color theme="1"/>
      <name val="Arial"/>
      <family val="2"/>
    </font>
    <font>
      <sz val="11"/>
      <color theme="1"/>
      <name val="Arial"/>
      <family val="2"/>
    </font>
    <font>
      <b/>
      <sz val="11"/>
      <color theme="1"/>
      <name val="Calibri"/>
      <family val="2"/>
      <scheme val="minor"/>
    </font>
    <font>
      <b/>
      <sz val="14"/>
      <name val="Arial"/>
      <family val="2"/>
    </font>
    <font>
      <b/>
      <sz val="14"/>
      <color rgb="FF6B6764"/>
      <name val="Arial"/>
      <family val="2"/>
    </font>
    <font>
      <sz val="11"/>
      <name val="Arial"/>
      <family val="2"/>
    </font>
    <font>
      <b/>
      <sz val="11"/>
      <name val="Arial"/>
      <family val="2"/>
    </font>
    <font>
      <b/>
      <sz val="18"/>
      <color rgb="FF6B6764"/>
      <name val="Arial"/>
      <family val="2"/>
    </font>
    <font>
      <b/>
      <sz val="12"/>
      <color rgb="FF6B6764"/>
      <name val="Arial"/>
      <family val="2"/>
    </font>
    <font>
      <b/>
      <sz val="12"/>
      <color rgb="FFBF301A"/>
      <name val="Arial"/>
      <family val="2"/>
    </font>
    <font>
      <b/>
      <sz val="10.5"/>
      <color rgb="FFBF301A"/>
      <name val="Arial"/>
      <family val="2"/>
    </font>
    <font>
      <b/>
      <sz val="10.5"/>
      <name val="Arial"/>
      <family val="2"/>
    </font>
    <font>
      <b/>
      <u/>
      <sz val="12"/>
      <name val="Arial"/>
      <family val="2"/>
    </font>
    <font>
      <b/>
      <sz val="11"/>
      <color theme="1"/>
      <name val="Arial"/>
      <family val="2"/>
    </font>
    <font>
      <b/>
      <sz val="12"/>
      <color rgb="FF000000"/>
      <name val="Arial"/>
      <family val="2"/>
    </font>
    <font>
      <b/>
      <sz val="24"/>
      <color rgb="FF6B6764"/>
      <name val="Arial"/>
      <family val="2"/>
    </font>
    <font>
      <i/>
      <sz val="12"/>
      <name val="Arial"/>
      <family val="2"/>
    </font>
    <font>
      <b/>
      <sz val="11.5"/>
      <color theme="1"/>
      <name val="Arial"/>
      <family val="2"/>
    </font>
    <font>
      <sz val="8"/>
      <name val="Calibri"/>
      <family val="2"/>
      <scheme val="minor"/>
    </font>
  </fonts>
  <fills count="13">
    <fill>
      <patternFill patternType="none"/>
    </fill>
    <fill>
      <patternFill patternType="gray125"/>
    </fill>
    <fill>
      <patternFill patternType="solid">
        <fgColor theme="3" tint="0.79998168889431442"/>
        <bgColor indexed="64"/>
      </patternFill>
    </fill>
    <fill>
      <patternFill patternType="solid">
        <fgColor theme="2"/>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
      <patternFill patternType="solid">
        <fgColor rgb="FFE4E4E4"/>
        <bgColor indexed="64"/>
      </patternFill>
    </fill>
    <fill>
      <patternFill patternType="solid">
        <fgColor rgb="FF6B6764"/>
        <bgColor indexed="64"/>
      </patternFill>
    </fill>
    <fill>
      <patternFill patternType="solid">
        <fgColor rgb="FFBFBFBF"/>
        <bgColor indexed="64"/>
      </patternFill>
    </fill>
    <fill>
      <patternFill patternType="solid">
        <fgColor rgb="FFCDCDCD"/>
        <bgColor indexed="64"/>
      </patternFill>
    </fill>
    <fill>
      <patternFill patternType="solid">
        <fgColor rgb="FFFFFF00"/>
        <bgColor indexed="64"/>
      </patternFill>
    </fill>
    <fill>
      <patternFill patternType="solid">
        <fgColor theme="0" tint="-0.249977111117893"/>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s>
  <cellStyleXfs count="56">
    <xf numFmtId="0" fontId="0" fillId="0" borderId="0"/>
    <xf numFmtId="44" fontId="1" fillId="0" borderId="0" applyFont="0" applyFill="0" applyBorder="0" applyAlignment="0" applyProtection="0"/>
    <xf numFmtId="0" fontId="9" fillId="0" borderId="0"/>
    <xf numFmtId="44" fontId="9" fillId="0" borderId="0" applyFont="0" applyFill="0" applyBorder="0" applyAlignment="0" applyProtection="0"/>
    <xf numFmtId="0" fontId="9" fillId="0" borderId="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9" fontId="1" fillId="0" borderId="0" applyFont="0" applyFill="0" applyBorder="0" applyAlignment="0" applyProtection="0"/>
  </cellStyleXfs>
  <cellXfs count="337">
    <xf numFmtId="0" fontId="0" fillId="0" borderId="0" xfId="0"/>
    <xf numFmtId="0" fontId="4"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4" fillId="3" borderId="1" xfId="0" applyFont="1" applyFill="1" applyBorder="1" applyAlignment="1">
      <alignment horizontal="center" vertical="center" wrapText="1"/>
    </xf>
    <xf numFmtId="0" fontId="5" fillId="0" borderId="1" xfId="0" applyFont="1" applyBorder="1" applyAlignment="1" applyProtection="1">
      <alignment horizontal="center" vertical="center"/>
      <protection locked="0"/>
    </xf>
    <xf numFmtId="0" fontId="5" fillId="4" borderId="1" xfId="0" applyFont="1" applyFill="1" applyBorder="1" applyAlignment="1">
      <alignment horizontal="center" vertical="center" wrapText="1"/>
    </xf>
    <xf numFmtId="164" fontId="5" fillId="4" borderId="1" xfId="0" applyNumberFormat="1" applyFont="1" applyFill="1" applyBorder="1" applyAlignment="1">
      <alignment horizontal="center" vertical="center" wrapText="1"/>
    </xf>
    <xf numFmtId="164" fontId="5" fillId="0" borderId="1" xfId="1" applyNumberFormat="1"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5" borderId="1" xfId="0" applyFont="1" applyFill="1" applyBorder="1" applyAlignment="1">
      <alignment horizontal="center" vertical="center" wrapText="1"/>
    </xf>
    <xf numFmtId="164" fontId="5" fillId="0" borderId="1" xfId="0" applyNumberFormat="1" applyFont="1" applyBorder="1" applyAlignment="1" applyProtection="1">
      <alignment horizontal="center" vertical="center"/>
      <protection locked="0"/>
    </xf>
    <xf numFmtId="164" fontId="5" fillId="0" borderId="1" xfId="1" applyNumberFormat="1" applyFont="1" applyFill="1" applyBorder="1" applyAlignment="1" applyProtection="1">
      <alignment horizontal="center" vertical="center"/>
      <protection locked="0"/>
    </xf>
    <xf numFmtId="164" fontId="5" fillId="0" borderId="10" xfId="0" applyNumberFormat="1" applyFont="1" applyBorder="1" applyAlignment="1" applyProtection="1">
      <alignment horizontal="center" vertical="center" wrapText="1"/>
      <protection locked="0"/>
    </xf>
    <xf numFmtId="164" fontId="5" fillId="0" borderId="11" xfId="0" applyNumberFormat="1"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164" fontId="5" fillId="0" borderId="14" xfId="0" applyNumberFormat="1" applyFont="1" applyBorder="1" applyAlignment="1" applyProtection="1">
      <alignment horizontal="center" vertical="center" wrapText="1"/>
      <protection locked="0"/>
    </xf>
    <xf numFmtId="164" fontId="5" fillId="0" borderId="15" xfId="0" applyNumberFormat="1"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164" fontId="5" fillId="0" borderId="22" xfId="0" applyNumberFormat="1" applyFont="1" applyBorder="1" applyAlignment="1" applyProtection="1">
      <alignment horizontal="center" vertical="center" wrapText="1"/>
      <protection locked="0"/>
    </xf>
    <xf numFmtId="164" fontId="5" fillId="0" borderId="23" xfId="0" applyNumberFormat="1" applyFont="1" applyBorder="1" applyAlignment="1" applyProtection="1">
      <alignment horizontal="center" vertical="center" wrapText="1"/>
      <protection locked="0"/>
    </xf>
    <xf numFmtId="164" fontId="5" fillId="0" borderId="1" xfId="0" applyNumberFormat="1" applyFont="1" applyBorder="1" applyAlignment="1" applyProtection="1">
      <alignment horizontal="center" vertical="center" wrapText="1"/>
      <protection locked="0"/>
    </xf>
    <xf numFmtId="164" fontId="5" fillId="0" borderId="37" xfId="0" applyNumberFormat="1" applyFont="1" applyBorder="1" applyAlignment="1" applyProtection="1">
      <alignment horizontal="center" vertical="center" wrapText="1"/>
      <protection locked="0"/>
    </xf>
    <xf numFmtId="164" fontId="5" fillId="0" borderId="39" xfId="0" applyNumberFormat="1" applyFont="1" applyBorder="1" applyAlignment="1" applyProtection="1">
      <alignment horizontal="center" vertical="center" wrapText="1"/>
      <protection locked="0"/>
    </xf>
    <xf numFmtId="164" fontId="5" fillId="0" borderId="40" xfId="0" applyNumberFormat="1"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20" xfId="0" applyFont="1" applyBorder="1" applyAlignment="1">
      <alignment horizontal="center" vertical="center" wrapText="1"/>
    </xf>
    <xf numFmtId="0" fontId="5" fillId="0" borderId="0" xfId="0" applyFont="1" applyAlignment="1">
      <alignment horizontal="center" vertical="center" wrapText="1"/>
    </xf>
    <xf numFmtId="0" fontId="4" fillId="3" borderId="1" xfId="0" applyFont="1" applyFill="1" applyBorder="1" applyAlignment="1" applyProtection="1">
      <alignment horizontal="center" vertical="center"/>
      <protection hidden="1"/>
    </xf>
    <xf numFmtId="0" fontId="7"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4" fillId="3" borderId="31" xfId="0" applyFont="1" applyFill="1" applyBorder="1" applyAlignment="1" applyProtection="1">
      <alignment horizontal="center" vertical="center"/>
      <protection hidden="1"/>
    </xf>
    <xf numFmtId="0" fontId="5" fillId="0" borderId="31" xfId="0" applyFont="1" applyBorder="1" applyAlignment="1">
      <alignment horizontal="center" vertical="center"/>
    </xf>
    <xf numFmtId="0" fontId="4" fillId="3" borderId="31" xfId="0" applyFont="1" applyFill="1" applyBorder="1" applyAlignment="1">
      <alignment horizontal="center" vertical="center" wrapText="1"/>
    </xf>
    <xf numFmtId="0" fontId="4" fillId="3" borderId="1" xfId="0" applyFont="1" applyFill="1" applyBorder="1" applyAlignment="1" applyProtection="1">
      <alignment horizontal="center" vertical="center" wrapText="1"/>
      <protection hidden="1"/>
    </xf>
    <xf numFmtId="164" fontId="5" fillId="0" borderId="1" xfId="1" applyNumberFormat="1" applyFont="1" applyBorder="1" applyAlignment="1" applyProtection="1">
      <alignment horizontal="center" vertical="center" wrapText="1"/>
      <protection locked="0"/>
    </xf>
    <xf numFmtId="164" fontId="5" fillId="0" borderId="1" xfId="1" applyNumberFormat="1" applyFont="1" applyFill="1" applyBorder="1" applyAlignment="1" applyProtection="1">
      <alignment horizontal="center" vertical="center" wrapText="1"/>
      <protection locked="0"/>
    </xf>
    <xf numFmtId="0" fontId="5" fillId="0" borderId="0" xfId="0" applyFont="1" applyAlignment="1" applyProtection="1">
      <alignment horizontal="center" vertical="center" wrapText="1"/>
      <protection hidden="1"/>
    </xf>
    <xf numFmtId="164" fontId="5" fillId="5" borderId="1" xfId="1" applyNumberFormat="1" applyFont="1" applyFill="1" applyBorder="1" applyAlignment="1" applyProtection="1">
      <alignment horizontal="center" vertical="center" wrapText="1"/>
      <protection locked="0"/>
    </xf>
    <xf numFmtId="0" fontId="6" fillId="6" borderId="0" xfId="0" applyFont="1" applyFill="1" applyAlignment="1" applyProtection="1">
      <alignment horizontal="center" vertical="center" wrapText="1"/>
      <protection locked="0"/>
    </xf>
    <xf numFmtId="164" fontId="5" fillId="0" borderId="0" xfId="0" applyNumberFormat="1" applyFont="1" applyAlignment="1">
      <alignment horizontal="center" vertical="center" wrapText="1"/>
    </xf>
    <xf numFmtId="164" fontId="5" fillId="0" borderId="1" xfId="0" applyNumberFormat="1" applyFont="1" applyBorder="1" applyAlignment="1">
      <alignment horizontal="center" vertical="center" wrapText="1"/>
    </xf>
    <xf numFmtId="164" fontId="5" fillId="4" borderId="1" xfId="1" applyNumberFormat="1" applyFont="1" applyFill="1" applyBorder="1" applyAlignment="1">
      <alignment horizontal="center" vertical="center" wrapText="1"/>
    </xf>
    <xf numFmtId="164" fontId="5" fillId="6" borderId="1" xfId="1" applyNumberFormat="1" applyFont="1" applyFill="1" applyBorder="1" applyAlignment="1">
      <alignment horizontal="center" vertical="center" wrapText="1"/>
    </xf>
    <xf numFmtId="164" fontId="5" fillId="0" borderId="1" xfId="0" applyNumberFormat="1" applyFont="1" applyBorder="1" applyAlignment="1">
      <alignment horizontal="center" vertical="center"/>
    </xf>
    <xf numFmtId="164" fontId="5" fillId="4" borderId="31" xfId="1" applyNumberFormat="1" applyFont="1" applyFill="1" applyBorder="1" applyAlignment="1">
      <alignment horizontal="center" vertical="center" wrapText="1"/>
    </xf>
    <xf numFmtId="0" fontId="5" fillId="0" borderId="10" xfId="0" applyFont="1" applyBorder="1" applyAlignment="1" applyProtection="1">
      <alignment horizontal="left" vertical="center" wrapText="1"/>
      <protection locked="0"/>
    </xf>
    <xf numFmtId="0" fontId="14" fillId="0" borderId="19" xfId="0" applyFont="1" applyBorder="1" applyAlignment="1">
      <alignment horizontal="center" vertical="center" wrapText="1"/>
    </xf>
    <xf numFmtId="0" fontId="18" fillId="0" borderId="0" xfId="0" applyFont="1"/>
    <xf numFmtId="0" fontId="14" fillId="6" borderId="4" xfId="0" applyFont="1" applyFill="1" applyBorder="1" applyAlignment="1">
      <alignment horizontal="center" vertical="center" wrapText="1"/>
    </xf>
    <xf numFmtId="0" fontId="0" fillId="6" borderId="0" xfId="0" applyFill="1"/>
    <xf numFmtId="0" fontId="7" fillId="0" borderId="0" xfId="0" applyFont="1" applyAlignment="1">
      <alignment vertical="center" wrapText="1"/>
    </xf>
    <xf numFmtId="0" fontId="4" fillId="0" borderId="1" xfId="0" applyFont="1" applyBorder="1" applyAlignment="1">
      <alignment horizontal="center" vertical="center" wrapText="1"/>
    </xf>
    <xf numFmtId="0" fontId="4" fillId="7"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164" fontId="2" fillId="9" borderId="1" xfId="0" applyNumberFormat="1" applyFont="1" applyFill="1" applyBorder="1" applyAlignment="1">
      <alignment horizontal="center" vertical="center" wrapText="1"/>
    </xf>
    <xf numFmtId="0" fontId="5" fillId="0" borderId="31" xfId="0" applyFont="1" applyBorder="1" applyAlignment="1">
      <alignment horizontal="center" vertical="center" wrapText="1"/>
    </xf>
    <xf numFmtId="0" fontId="2" fillId="10" borderId="1" xfId="0" applyFont="1" applyFill="1" applyBorder="1" applyAlignment="1">
      <alignment horizontal="center" vertical="center" wrapText="1"/>
    </xf>
    <xf numFmtId="164" fontId="2" fillId="10" borderId="1" xfId="0" applyNumberFormat="1" applyFont="1" applyFill="1" applyBorder="1" applyAlignment="1">
      <alignment horizontal="center" vertical="center" wrapText="1"/>
    </xf>
    <xf numFmtId="0" fontId="5" fillId="6" borderId="0" xfId="0" applyFont="1" applyFill="1" applyAlignment="1">
      <alignment horizontal="center" vertical="center"/>
    </xf>
    <xf numFmtId="164" fontId="5" fillId="6" borderId="0" xfId="0" applyNumberFormat="1" applyFont="1" applyFill="1" applyAlignment="1">
      <alignment horizontal="center" vertical="center" wrapText="1"/>
    </xf>
    <xf numFmtId="164" fontId="5" fillId="6" borderId="0" xfId="0" applyNumberFormat="1" applyFont="1" applyFill="1" applyAlignment="1">
      <alignment horizontal="center" vertical="center"/>
    </xf>
    <xf numFmtId="0" fontId="5" fillId="6" borderId="0" xfId="0" applyFont="1" applyFill="1" applyAlignment="1">
      <alignment horizontal="center" vertical="center" wrapText="1"/>
    </xf>
    <xf numFmtId="0" fontId="4" fillId="2" borderId="4" xfId="0" applyFont="1" applyFill="1" applyBorder="1" applyAlignment="1">
      <alignment horizontal="center" vertical="center" wrapText="1"/>
    </xf>
    <xf numFmtId="0" fontId="5" fillId="0" borderId="0" xfId="0" applyFont="1" applyAlignment="1" applyProtection="1">
      <alignment vertical="center"/>
      <protection locked="0"/>
    </xf>
    <xf numFmtId="0" fontId="3" fillId="0" borderId="0" xfId="0" applyFont="1" applyAlignment="1" applyProtection="1">
      <alignment vertical="center"/>
      <protection locked="0"/>
    </xf>
    <xf numFmtId="0" fontId="0" fillId="0" borderId="0" xfId="0" applyAlignment="1">
      <alignment vertical="center"/>
    </xf>
    <xf numFmtId="0" fontId="10" fillId="7" borderId="17" xfId="2" applyFont="1" applyFill="1" applyBorder="1" applyAlignment="1">
      <alignment horizontal="center" vertical="center" wrapText="1"/>
    </xf>
    <xf numFmtId="0" fontId="10" fillId="7" borderId="18" xfId="2" applyFont="1" applyFill="1" applyBorder="1" applyAlignment="1">
      <alignment horizontal="center" vertical="center" wrapText="1"/>
    </xf>
    <xf numFmtId="0" fontId="19" fillId="6" borderId="34" xfId="2" applyFont="1" applyFill="1" applyBorder="1" applyAlignment="1">
      <alignment horizontal="center" vertical="center"/>
    </xf>
    <xf numFmtId="0" fontId="2" fillId="6" borderId="34" xfId="0" applyFont="1" applyFill="1" applyBorder="1" applyAlignment="1">
      <alignment horizontal="center" vertical="center" wrapText="1"/>
    </xf>
    <xf numFmtId="0" fontId="2" fillId="6" borderId="0" xfId="0" applyFont="1" applyFill="1" applyAlignment="1">
      <alignment horizontal="center" vertical="center" wrapText="1"/>
    </xf>
    <xf numFmtId="0" fontId="3" fillId="6" borderId="0" xfId="0" applyFont="1" applyFill="1" applyAlignment="1">
      <alignment horizontal="center" vertical="center" wrapText="1"/>
    </xf>
    <xf numFmtId="164" fontId="2" fillId="6" borderId="0" xfId="0" applyNumberFormat="1" applyFont="1" applyFill="1" applyAlignment="1">
      <alignment horizontal="center" vertical="center" wrapText="1"/>
    </xf>
    <xf numFmtId="0" fontId="5" fillId="6" borderId="0" xfId="0" applyFont="1" applyFill="1" applyAlignment="1" applyProtection="1">
      <alignment wrapText="1"/>
      <protection locked="0"/>
    </xf>
    <xf numFmtId="0" fontId="5" fillId="6" borderId="0" xfId="0" applyFont="1" applyFill="1" applyProtection="1">
      <protection locked="0"/>
    </xf>
    <xf numFmtId="0" fontId="5" fillId="6" borderId="0" xfId="0" applyFont="1" applyFill="1" applyAlignment="1" applyProtection="1">
      <alignment horizontal="center" vertical="center" wrapText="1"/>
      <protection locked="0"/>
    </xf>
    <xf numFmtId="0" fontId="7" fillId="6" borderId="0" xfId="0" applyFont="1" applyFill="1" applyAlignment="1" applyProtection="1">
      <alignment horizontal="center" vertical="center" wrapText="1"/>
      <protection locked="0"/>
    </xf>
    <xf numFmtId="0" fontId="7" fillId="6" borderId="0" xfId="0" applyFont="1" applyFill="1" applyAlignment="1" applyProtection="1">
      <alignment wrapText="1"/>
      <protection locked="0"/>
    </xf>
    <xf numFmtId="0" fontId="3" fillId="6" borderId="0" xfId="0" applyFont="1" applyFill="1" applyAlignment="1" applyProtection="1">
      <alignment horizontal="center" vertical="center" wrapText="1"/>
      <protection locked="0"/>
    </xf>
    <xf numFmtId="0" fontId="3" fillId="6" borderId="0" xfId="0" applyFont="1" applyFill="1" applyAlignment="1" applyProtection="1">
      <alignment wrapText="1"/>
      <protection locked="0"/>
    </xf>
    <xf numFmtId="0" fontId="3" fillId="6" borderId="0" xfId="0" applyFont="1" applyFill="1" applyProtection="1">
      <protection locked="0"/>
    </xf>
    <xf numFmtId="0" fontId="22" fillId="7" borderId="19" xfId="2" applyFont="1" applyFill="1" applyBorder="1" applyAlignment="1">
      <alignment horizontal="center" vertical="center"/>
    </xf>
    <xf numFmtId="0" fontId="29" fillId="7" borderId="41" xfId="0" applyFont="1" applyFill="1" applyBorder="1" applyAlignment="1">
      <alignment vertical="center" wrapText="1"/>
    </xf>
    <xf numFmtId="0" fontId="29" fillId="7" borderId="12" xfId="0" applyFont="1" applyFill="1" applyBorder="1" applyAlignment="1">
      <alignment vertical="center" wrapText="1"/>
    </xf>
    <xf numFmtId="0" fontId="22" fillId="7" borderId="12" xfId="0" applyFont="1" applyFill="1" applyBorder="1" applyAlignment="1">
      <alignment horizontal="justify" vertical="center" wrapText="1"/>
    </xf>
    <xf numFmtId="0" fontId="22" fillId="7" borderId="24" xfId="0" applyFont="1" applyFill="1" applyBorder="1" applyAlignment="1">
      <alignment horizontal="justify" vertical="center" wrapText="1"/>
    </xf>
    <xf numFmtId="0" fontId="22" fillId="7" borderId="36" xfId="0" applyFont="1" applyFill="1" applyBorder="1" applyAlignment="1">
      <alignment horizontal="justify" vertical="center" wrapText="1"/>
    </xf>
    <xf numFmtId="0" fontId="22" fillId="7" borderId="1" xfId="0" applyFont="1" applyFill="1" applyBorder="1" applyAlignment="1">
      <alignment horizontal="justify" vertical="center" wrapText="1"/>
    </xf>
    <xf numFmtId="0" fontId="7" fillId="6" borderId="0" xfId="0" applyFont="1" applyFill="1" applyAlignment="1">
      <alignment horizontal="justify" vertical="center" wrapText="1"/>
    </xf>
    <xf numFmtId="164" fontId="5" fillId="6" borderId="0" xfId="0" applyNumberFormat="1" applyFont="1" applyFill="1" applyAlignment="1" applyProtection="1">
      <alignment horizontal="center" vertical="center" wrapText="1"/>
      <protection locked="0"/>
    </xf>
    <xf numFmtId="0" fontId="22" fillId="7" borderId="38" xfId="0" applyFont="1" applyFill="1" applyBorder="1" applyAlignment="1">
      <alignment horizontal="justify" vertical="center" wrapText="1"/>
    </xf>
    <xf numFmtId="0" fontId="5" fillId="0" borderId="37" xfId="0" applyFont="1" applyBorder="1" applyAlignment="1" applyProtection="1">
      <alignment horizontal="center" vertical="center" wrapText="1"/>
      <protection locked="0"/>
    </xf>
    <xf numFmtId="164" fontId="17" fillId="0" borderId="30" xfId="0" applyNumberFormat="1" applyFont="1" applyBorder="1" applyAlignment="1" applyProtection="1">
      <alignment horizontal="center" vertical="center" wrapText="1"/>
      <protection locked="0"/>
    </xf>
    <xf numFmtId="164" fontId="17" fillId="6" borderId="33" xfId="0" applyNumberFormat="1" applyFont="1" applyFill="1" applyBorder="1" applyAlignment="1" applyProtection="1">
      <alignment horizontal="center" vertical="center" wrapText="1"/>
      <protection locked="0"/>
    </xf>
    <xf numFmtId="164" fontId="17" fillId="6" borderId="30" xfId="0" applyNumberFormat="1" applyFont="1" applyFill="1" applyBorder="1" applyAlignment="1" applyProtection="1">
      <alignment horizontal="center" vertical="center" wrapText="1"/>
      <protection locked="0"/>
    </xf>
    <xf numFmtId="164" fontId="17" fillId="0" borderId="33" xfId="0" applyNumberFormat="1" applyFont="1" applyBorder="1" applyAlignment="1" applyProtection="1">
      <alignment horizontal="center" vertical="center" wrapText="1"/>
      <protection locked="0"/>
    </xf>
    <xf numFmtId="164" fontId="17" fillId="0" borderId="10" xfId="0" applyNumberFormat="1" applyFont="1" applyBorder="1" applyAlignment="1" applyProtection="1">
      <alignment horizontal="center" vertical="center" wrapText="1"/>
      <protection locked="0"/>
    </xf>
    <xf numFmtId="164" fontId="17" fillId="0" borderId="11" xfId="0" applyNumberFormat="1" applyFont="1" applyBorder="1" applyAlignment="1" applyProtection="1">
      <alignment horizontal="center" vertical="center" wrapText="1"/>
      <protection locked="0"/>
    </xf>
    <xf numFmtId="164" fontId="5" fillId="8" borderId="10" xfId="0" applyNumberFormat="1" applyFont="1" applyFill="1" applyBorder="1" applyAlignment="1" applyProtection="1">
      <alignment horizontal="center" vertical="center" wrapText="1"/>
      <protection locked="0"/>
    </xf>
    <xf numFmtId="164" fontId="5" fillId="8" borderId="11" xfId="0" applyNumberFormat="1" applyFont="1" applyFill="1" applyBorder="1" applyAlignment="1" applyProtection="1">
      <alignment horizontal="center" vertical="center" wrapText="1"/>
      <protection locked="0"/>
    </xf>
    <xf numFmtId="164" fontId="17" fillId="8" borderId="10" xfId="0" applyNumberFormat="1" applyFont="1" applyFill="1" applyBorder="1" applyAlignment="1" applyProtection="1">
      <alignment horizontal="center" vertical="center" wrapText="1"/>
      <protection locked="0"/>
    </xf>
    <xf numFmtId="164" fontId="17" fillId="8" borderId="11" xfId="0" applyNumberFormat="1" applyFont="1" applyFill="1" applyBorder="1" applyAlignment="1" applyProtection="1">
      <alignment horizontal="center" vertical="center" wrapText="1"/>
      <protection locked="0"/>
    </xf>
    <xf numFmtId="0" fontId="5" fillId="8" borderId="10" xfId="0" applyFont="1" applyFill="1" applyBorder="1" applyAlignment="1" applyProtection="1">
      <alignment horizontal="center" vertical="center" wrapText="1"/>
      <protection locked="0"/>
    </xf>
    <xf numFmtId="164" fontId="5" fillId="8" borderId="40" xfId="0" applyNumberFormat="1" applyFont="1" applyFill="1" applyBorder="1" applyAlignment="1" applyProtection="1">
      <alignment horizontal="center" vertical="center" wrapText="1"/>
      <protection locked="0"/>
    </xf>
    <xf numFmtId="0" fontId="5" fillId="8" borderId="37" xfId="0" applyFont="1" applyFill="1" applyBorder="1" applyAlignment="1" applyProtection="1">
      <alignment horizontal="center" vertical="center" wrapText="1"/>
      <protection locked="0"/>
    </xf>
    <xf numFmtId="164" fontId="5" fillId="8" borderId="2" xfId="0" applyNumberFormat="1" applyFont="1" applyFill="1" applyBorder="1" applyAlignment="1" applyProtection="1">
      <alignment horizontal="center" vertical="center" wrapText="1"/>
      <protection locked="0"/>
    </xf>
    <xf numFmtId="164" fontId="5" fillId="8" borderId="43" xfId="0" applyNumberFormat="1" applyFont="1" applyFill="1" applyBorder="1" applyAlignment="1" applyProtection="1">
      <alignment horizontal="center" vertical="center" wrapText="1"/>
      <protection locked="0"/>
    </xf>
    <xf numFmtId="0" fontId="10" fillId="7" borderId="7" xfId="2" applyFont="1" applyFill="1" applyBorder="1" applyAlignment="1">
      <alignment horizontal="center" vertical="center" wrapText="1"/>
    </xf>
    <xf numFmtId="0" fontId="10" fillId="7" borderId="16" xfId="0" applyFont="1" applyFill="1" applyBorder="1" applyAlignment="1">
      <alignment horizontal="left" vertical="center" wrapText="1"/>
    </xf>
    <xf numFmtId="0" fontId="10" fillId="7" borderId="21" xfId="0" applyFont="1" applyFill="1" applyBorder="1" applyAlignment="1">
      <alignment horizontal="left" vertical="center" wrapText="1"/>
    </xf>
    <xf numFmtId="0" fontId="10" fillId="7" borderId="24" xfId="0" applyFont="1" applyFill="1" applyBorder="1" applyAlignment="1">
      <alignment horizontal="left" vertical="center" wrapText="1"/>
    </xf>
    <xf numFmtId="0" fontId="10" fillId="7" borderId="19" xfId="2" applyFont="1" applyFill="1" applyBorder="1" applyAlignment="1">
      <alignment horizontal="center" vertical="center" wrapText="1"/>
    </xf>
    <xf numFmtId="0" fontId="10" fillId="7" borderId="20" xfId="2" applyFont="1" applyFill="1" applyBorder="1" applyAlignment="1">
      <alignment horizontal="center" vertical="center" wrapText="1"/>
    </xf>
    <xf numFmtId="0" fontId="8" fillId="6" borderId="0" xfId="0" applyFont="1" applyFill="1" applyAlignment="1" applyProtection="1">
      <alignment vertical="center"/>
      <protection locked="0"/>
    </xf>
    <xf numFmtId="0" fontId="30" fillId="7" borderId="39" xfId="0" applyFont="1" applyFill="1" applyBorder="1" applyAlignment="1" applyProtection="1">
      <alignment horizontal="left" vertical="center" wrapText="1"/>
      <protection locked="0"/>
    </xf>
    <xf numFmtId="0" fontId="5" fillId="6" borderId="0" xfId="0" applyFont="1" applyFill="1" applyAlignment="1" applyProtection="1">
      <alignment vertical="center"/>
      <protection locked="0"/>
    </xf>
    <xf numFmtId="0" fontId="10" fillId="6" borderId="35" xfId="2" applyFont="1" applyFill="1" applyBorder="1" applyAlignment="1">
      <alignment horizontal="center" vertical="center"/>
    </xf>
    <xf numFmtId="0" fontId="10" fillId="7" borderId="0" xfId="2" applyFont="1" applyFill="1" applyAlignment="1">
      <alignment horizontal="center" vertical="center" wrapText="1"/>
    </xf>
    <xf numFmtId="0" fontId="5" fillId="7" borderId="21" xfId="0" applyFont="1" applyFill="1" applyBorder="1" applyAlignment="1">
      <alignment vertical="center"/>
    </xf>
    <xf numFmtId="0" fontId="5" fillId="7" borderId="12" xfId="0" applyFont="1" applyFill="1" applyBorder="1" applyAlignment="1">
      <alignment vertical="center"/>
    </xf>
    <xf numFmtId="0" fontId="5" fillId="7" borderId="13" xfId="0" applyFont="1" applyFill="1" applyBorder="1" applyAlignment="1">
      <alignment vertical="center"/>
    </xf>
    <xf numFmtId="0" fontId="10" fillId="7" borderId="28" xfId="2" applyFont="1" applyFill="1" applyBorder="1" applyAlignment="1">
      <alignment horizontal="center" vertical="center" wrapText="1"/>
    </xf>
    <xf numFmtId="0" fontId="10" fillId="7" borderId="29" xfId="2" applyFont="1" applyFill="1" applyBorder="1" applyAlignment="1">
      <alignment horizontal="center" vertical="center" wrapText="1"/>
    </xf>
    <xf numFmtId="0" fontId="10" fillId="7" borderId="27" xfId="2" applyFont="1" applyFill="1" applyBorder="1" applyAlignment="1">
      <alignment horizontal="center" vertical="center" wrapText="1"/>
    </xf>
    <xf numFmtId="0" fontId="10" fillId="7" borderId="26" xfId="2" applyFont="1" applyFill="1" applyBorder="1" applyAlignment="1">
      <alignment horizontal="center" vertical="center" wrapText="1"/>
    </xf>
    <xf numFmtId="0" fontId="10" fillId="7" borderId="6" xfId="2" applyFont="1" applyFill="1" applyBorder="1" applyAlignment="1">
      <alignment horizontal="center" vertical="center" wrapText="1"/>
    </xf>
    <xf numFmtId="164" fontId="5" fillId="6" borderId="30" xfId="0" applyNumberFormat="1" applyFont="1" applyFill="1" applyBorder="1" applyAlignment="1" applyProtection="1">
      <alignment horizontal="right" vertical="center" wrapText="1"/>
      <protection locked="0"/>
    </xf>
    <xf numFmtId="164" fontId="5" fillId="6" borderId="31" xfId="0" applyNumberFormat="1" applyFont="1" applyFill="1" applyBorder="1" applyAlignment="1" applyProtection="1">
      <alignment horizontal="right" vertical="center" wrapText="1"/>
      <protection locked="0"/>
    </xf>
    <xf numFmtId="164" fontId="5" fillId="6" borderId="32" xfId="0" applyNumberFormat="1" applyFont="1" applyFill="1" applyBorder="1" applyAlignment="1" applyProtection="1">
      <alignment horizontal="right" vertical="center" wrapText="1"/>
      <protection locked="0"/>
    </xf>
    <xf numFmtId="164" fontId="5" fillId="6" borderId="22" xfId="0" applyNumberFormat="1" applyFont="1" applyFill="1" applyBorder="1" applyAlignment="1" applyProtection="1">
      <alignment horizontal="right" vertical="center" wrapText="1"/>
      <protection locked="0"/>
    </xf>
    <xf numFmtId="164" fontId="5" fillId="6" borderId="47" xfId="0" applyNumberFormat="1" applyFont="1" applyFill="1" applyBorder="1" applyAlignment="1" applyProtection="1">
      <alignment horizontal="right" vertical="center" wrapText="1"/>
      <protection locked="0"/>
    </xf>
    <xf numFmtId="164" fontId="5" fillId="6" borderId="23" xfId="0" applyNumberFormat="1" applyFont="1" applyFill="1" applyBorder="1" applyAlignment="1" applyProtection="1">
      <alignment horizontal="right" vertical="center" wrapText="1"/>
      <protection locked="0"/>
    </xf>
    <xf numFmtId="164" fontId="5" fillId="6" borderId="10" xfId="0" applyNumberFormat="1" applyFont="1" applyFill="1" applyBorder="1" applyAlignment="1" applyProtection="1">
      <alignment horizontal="right" vertical="center" wrapText="1"/>
      <protection locked="0"/>
    </xf>
    <xf numFmtId="164" fontId="5" fillId="6" borderId="1" xfId="0" applyNumberFormat="1" applyFont="1" applyFill="1" applyBorder="1" applyAlignment="1" applyProtection="1">
      <alignment horizontal="right" vertical="center" wrapText="1"/>
      <protection locked="0"/>
    </xf>
    <xf numFmtId="164" fontId="5" fillId="6" borderId="36" xfId="0" applyNumberFormat="1" applyFont="1" applyFill="1" applyBorder="1" applyAlignment="1" applyProtection="1">
      <alignment horizontal="right" vertical="center" wrapText="1"/>
      <protection locked="0"/>
    </xf>
    <xf numFmtId="164" fontId="5" fillId="6" borderId="11" xfId="0" applyNumberFormat="1" applyFont="1" applyFill="1" applyBorder="1" applyAlignment="1" applyProtection="1">
      <alignment horizontal="right" vertical="center" wrapText="1"/>
      <protection locked="0"/>
    </xf>
    <xf numFmtId="164" fontId="5" fillId="6" borderId="37" xfId="0" applyNumberFormat="1" applyFont="1" applyFill="1" applyBorder="1" applyAlignment="1" applyProtection="1">
      <alignment horizontal="right" vertical="center" wrapText="1"/>
      <protection locked="0"/>
    </xf>
    <xf numFmtId="164" fontId="5" fillId="6" borderId="38" xfId="0" applyNumberFormat="1" applyFont="1" applyFill="1" applyBorder="1" applyAlignment="1" applyProtection="1">
      <alignment horizontal="right" vertical="center" wrapText="1"/>
      <protection locked="0"/>
    </xf>
    <xf numFmtId="164" fontId="5" fillId="6" borderId="39" xfId="0" applyNumberFormat="1" applyFont="1" applyFill="1" applyBorder="1" applyAlignment="1" applyProtection="1">
      <alignment horizontal="right" vertical="center" wrapText="1"/>
      <protection locked="0"/>
    </xf>
    <xf numFmtId="164" fontId="5" fillId="6" borderId="40" xfId="0" applyNumberFormat="1" applyFont="1" applyFill="1" applyBorder="1" applyAlignment="1" applyProtection="1">
      <alignment horizontal="right" vertical="center" wrapText="1"/>
      <protection locked="0"/>
    </xf>
    <xf numFmtId="0" fontId="10" fillId="6" borderId="0" xfId="2" applyFont="1" applyFill="1" applyAlignment="1">
      <alignment horizontal="center" vertical="center" wrapText="1"/>
    </xf>
    <xf numFmtId="0" fontId="0" fillId="6" borderId="0" xfId="0" applyFill="1" applyAlignment="1">
      <alignment wrapText="1"/>
    </xf>
    <xf numFmtId="10" fontId="7" fillId="6" borderId="10" xfId="4" applyNumberFormat="1" applyFont="1" applyFill="1" applyBorder="1" applyAlignment="1" applyProtection="1">
      <alignment horizontal="center" wrapText="1"/>
      <protection locked="0"/>
    </xf>
    <xf numFmtId="0" fontId="7" fillId="6" borderId="11" xfId="4" applyFont="1" applyFill="1" applyBorder="1" applyAlignment="1" applyProtection="1">
      <alignment horizontal="center" vertical="center" wrapText="1"/>
      <protection locked="0"/>
    </xf>
    <xf numFmtId="10" fontId="7" fillId="6" borderId="10" xfId="4" applyNumberFormat="1" applyFont="1" applyFill="1" applyBorder="1" applyAlignment="1" applyProtection="1">
      <alignment horizontal="center" vertical="center" wrapText="1"/>
      <protection locked="0"/>
    </xf>
    <xf numFmtId="9" fontId="7" fillId="6" borderId="11" xfId="4" applyNumberFormat="1" applyFont="1" applyFill="1" applyBorder="1" applyAlignment="1" applyProtection="1">
      <alignment horizontal="center" vertical="center" wrapText="1"/>
      <protection locked="0"/>
    </xf>
    <xf numFmtId="0" fontId="6" fillId="6" borderId="0" xfId="0" applyFont="1" applyFill="1" applyAlignment="1" applyProtection="1">
      <alignment horizontal="left" vertical="center" wrapText="1"/>
      <protection locked="0"/>
    </xf>
    <xf numFmtId="0" fontId="6" fillId="6" borderId="0" xfId="0" applyFont="1" applyFill="1" applyAlignment="1">
      <alignment horizontal="center" vertical="center" wrapText="1"/>
    </xf>
    <xf numFmtId="0" fontId="6" fillId="6" borderId="0" xfId="0" applyFont="1" applyFill="1" applyAlignment="1">
      <alignment horizontal="left" wrapText="1"/>
    </xf>
    <xf numFmtId="10" fontId="7" fillId="6" borderId="14" xfId="4" applyNumberFormat="1" applyFont="1" applyFill="1" applyBorder="1" applyAlignment="1" applyProtection="1">
      <alignment horizontal="center" vertical="center" wrapText="1"/>
      <protection locked="0"/>
    </xf>
    <xf numFmtId="0" fontId="7" fillId="6" borderId="15" xfId="4" applyFont="1" applyFill="1" applyBorder="1" applyAlignment="1" applyProtection="1">
      <alignment horizontal="center" vertical="center" wrapText="1"/>
      <protection locked="0"/>
    </xf>
    <xf numFmtId="0" fontId="5" fillId="6" borderId="0" xfId="0" applyFont="1" applyFill="1" applyAlignment="1">
      <alignment wrapText="1"/>
    </xf>
    <xf numFmtId="0" fontId="7" fillId="6" borderId="0" xfId="0" applyFont="1" applyFill="1" applyAlignment="1">
      <alignment wrapText="1"/>
    </xf>
    <xf numFmtId="0" fontId="6" fillId="6" borderId="0" xfId="0" applyFont="1" applyFill="1" applyAlignment="1">
      <alignment wrapText="1"/>
    </xf>
    <xf numFmtId="10" fontId="7" fillId="6" borderId="0" xfId="4" applyNumberFormat="1" applyFont="1" applyFill="1" applyAlignment="1" applyProtection="1">
      <alignment horizontal="center" vertical="center" wrapText="1"/>
      <protection locked="0"/>
    </xf>
    <xf numFmtId="9" fontId="7" fillId="6" borderId="0" xfId="4" applyNumberFormat="1" applyFont="1" applyFill="1" applyAlignment="1" applyProtection="1">
      <alignment horizontal="center" vertical="center" wrapText="1"/>
      <protection locked="0"/>
    </xf>
    <xf numFmtId="0" fontId="17" fillId="6" borderId="0" xfId="0" applyFont="1" applyFill="1" applyAlignment="1">
      <alignment wrapText="1"/>
    </xf>
    <xf numFmtId="0" fontId="21" fillId="6" borderId="0" xfId="0" applyFont="1" applyFill="1" applyAlignment="1">
      <alignment wrapText="1"/>
    </xf>
    <xf numFmtId="0" fontId="10" fillId="7" borderId="3" xfId="2" applyFont="1" applyFill="1" applyBorder="1" applyAlignment="1">
      <alignment horizontal="center" vertical="center" wrapText="1"/>
    </xf>
    <xf numFmtId="0" fontId="5" fillId="7" borderId="12" xfId="0" applyFont="1" applyFill="1" applyBorder="1" applyAlignment="1">
      <alignment vertical="top" wrapText="1"/>
    </xf>
    <xf numFmtId="0" fontId="5" fillId="7" borderId="24" xfId="0" applyFont="1" applyFill="1" applyBorder="1" applyAlignment="1">
      <alignment vertical="top" wrapText="1"/>
    </xf>
    <xf numFmtId="0" fontId="5" fillId="7" borderId="41" xfId="0" applyFont="1" applyFill="1" applyBorder="1" applyAlignment="1">
      <alignment horizontal="left" vertical="top" wrapText="1"/>
    </xf>
    <xf numFmtId="0" fontId="5" fillId="7" borderId="16" xfId="0" applyFont="1" applyFill="1" applyBorder="1" applyAlignment="1">
      <alignment horizontal="left" vertical="top" wrapText="1"/>
    </xf>
    <xf numFmtId="0" fontId="5" fillId="7" borderId="41" xfId="0" applyFont="1" applyFill="1" applyBorder="1" applyAlignment="1">
      <alignment vertical="top" wrapText="1"/>
    </xf>
    <xf numFmtId="0" fontId="12" fillId="7" borderId="8" xfId="0" applyFont="1" applyFill="1" applyBorder="1" applyAlignment="1" applyProtection="1">
      <alignment vertical="top" wrapText="1"/>
      <protection locked="0"/>
    </xf>
    <xf numFmtId="0" fontId="12" fillId="7" borderId="9" xfId="0" applyFont="1" applyFill="1" applyBorder="1" applyAlignment="1" applyProtection="1">
      <alignment horizontal="center" vertical="center" wrapText="1"/>
      <protection locked="0"/>
    </xf>
    <xf numFmtId="0" fontId="10" fillId="7" borderId="8" xfId="0" applyFont="1" applyFill="1" applyBorder="1" applyAlignment="1" applyProtection="1">
      <alignment horizontal="center" vertical="center" wrapText="1"/>
      <protection locked="0"/>
    </xf>
    <xf numFmtId="0" fontId="10" fillId="7" borderId="9" xfId="0" applyFont="1" applyFill="1" applyBorder="1" applyAlignment="1" applyProtection="1">
      <alignment horizontal="center" vertical="center" wrapText="1"/>
      <protection locked="0"/>
    </xf>
    <xf numFmtId="0" fontId="5" fillId="7" borderId="41" xfId="0" applyFont="1" applyFill="1" applyBorder="1" applyAlignment="1">
      <alignment horizontal="left" vertical="center" wrapText="1"/>
    </xf>
    <xf numFmtId="0" fontId="25" fillId="6" borderId="19" xfId="0" applyFont="1" applyFill="1" applyBorder="1" applyAlignment="1">
      <alignment vertical="center" wrapText="1"/>
    </xf>
    <xf numFmtId="10" fontId="7" fillId="8" borderId="37" xfId="4" applyNumberFormat="1" applyFont="1" applyFill="1" applyBorder="1" applyAlignment="1" applyProtection="1">
      <alignment horizontal="center" vertical="center" wrapText="1"/>
      <protection locked="0"/>
    </xf>
    <xf numFmtId="0" fontId="7" fillId="8" borderId="40" xfId="4" applyFont="1" applyFill="1" applyBorder="1" applyAlignment="1" applyProtection="1">
      <alignment horizontal="center" vertical="center" wrapText="1"/>
      <protection locked="0"/>
    </xf>
    <xf numFmtId="0" fontId="7" fillId="8" borderId="37" xfId="0" applyFont="1" applyFill="1" applyBorder="1" applyAlignment="1" applyProtection="1">
      <alignment horizontal="center" vertical="center" wrapText="1"/>
      <protection locked="0"/>
    </xf>
    <xf numFmtId="0" fontId="7" fillId="8" borderId="40" xfId="0" applyFont="1" applyFill="1" applyBorder="1" applyAlignment="1" applyProtection="1">
      <alignment horizontal="center" vertical="center" wrapText="1"/>
      <protection locked="0"/>
    </xf>
    <xf numFmtId="9" fontId="7" fillId="8" borderId="40" xfId="4" applyNumberFormat="1" applyFont="1" applyFill="1" applyBorder="1" applyAlignment="1" applyProtection="1">
      <alignment horizontal="center" vertical="center" wrapText="1"/>
      <protection locked="0"/>
    </xf>
    <xf numFmtId="0" fontId="5" fillId="8" borderId="10" xfId="0" applyFont="1" applyFill="1" applyBorder="1" applyAlignment="1">
      <alignment horizontal="center" vertical="center" wrapText="1"/>
    </xf>
    <xf numFmtId="0" fontId="5" fillId="8" borderId="11" xfId="0" applyFont="1" applyFill="1" applyBorder="1" applyAlignment="1">
      <alignment horizontal="center" vertical="center" wrapText="1"/>
    </xf>
    <xf numFmtId="0" fontId="5" fillId="8" borderId="14" xfId="0" applyFont="1" applyFill="1" applyBorder="1" applyAlignment="1">
      <alignment horizontal="center" vertical="center" wrapText="1"/>
    </xf>
    <xf numFmtId="0" fontId="5" fillId="8" borderId="15"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7" fillId="8" borderId="11" xfId="0" applyFont="1" applyFill="1" applyBorder="1" applyAlignment="1">
      <alignment horizontal="center" vertical="center" wrapText="1"/>
    </xf>
    <xf numFmtId="10" fontId="7" fillId="8" borderId="10" xfId="4" applyNumberFormat="1" applyFont="1" applyFill="1" applyBorder="1" applyAlignment="1" applyProtection="1">
      <alignment horizontal="center" vertical="center" wrapText="1"/>
      <protection locked="0"/>
    </xf>
    <xf numFmtId="0" fontId="7" fillId="8" borderId="11" xfId="4" applyFont="1" applyFill="1" applyBorder="1" applyAlignment="1" applyProtection="1">
      <alignment horizontal="center" vertical="center" wrapText="1"/>
      <protection locked="0"/>
    </xf>
    <xf numFmtId="9" fontId="7" fillId="8" borderId="11" xfId="4" applyNumberFormat="1" applyFont="1" applyFill="1" applyBorder="1" applyAlignment="1" applyProtection="1">
      <alignment horizontal="center" vertical="center" wrapText="1"/>
      <protection locked="0"/>
    </xf>
    <xf numFmtId="0" fontId="7" fillId="8" borderId="10" xfId="0" applyFont="1" applyFill="1" applyBorder="1" applyAlignment="1" applyProtection="1">
      <alignment horizontal="center" vertical="center" wrapText="1"/>
      <protection locked="0"/>
    </xf>
    <xf numFmtId="0" fontId="7" fillId="8" borderId="11" xfId="0" applyFont="1" applyFill="1" applyBorder="1" applyAlignment="1" applyProtection="1">
      <alignment horizontal="center" vertical="center" wrapText="1"/>
      <protection locked="0"/>
    </xf>
    <xf numFmtId="10" fontId="10" fillId="8" borderId="10" xfId="4" applyNumberFormat="1" applyFont="1" applyFill="1" applyBorder="1" applyAlignment="1" applyProtection="1">
      <alignment horizontal="center" vertical="center" wrapText="1"/>
      <protection locked="0"/>
    </xf>
    <xf numFmtId="10" fontId="7" fillId="6" borderId="14" xfId="4" applyNumberFormat="1" applyFont="1" applyFill="1" applyBorder="1" applyAlignment="1" applyProtection="1">
      <alignment horizontal="center" wrapText="1"/>
      <protection locked="0"/>
    </xf>
    <xf numFmtId="9" fontId="7" fillId="6" borderId="15" xfId="4" applyNumberFormat="1" applyFont="1" applyFill="1" applyBorder="1" applyAlignment="1" applyProtection="1">
      <alignment horizontal="center" vertical="center" wrapText="1"/>
      <protection locked="0"/>
    </xf>
    <xf numFmtId="10" fontId="7" fillId="6" borderId="30" xfId="4" applyNumberFormat="1" applyFont="1" applyFill="1" applyBorder="1" applyAlignment="1" applyProtection="1">
      <alignment horizontal="center" vertical="center" wrapText="1"/>
      <protection locked="0"/>
    </xf>
    <xf numFmtId="0" fontId="7" fillId="6" borderId="33" xfId="4" applyFont="1" applyFill="1" applyBorder="1" applyAlignment="1" applyProtection="1">
      <alignment horizontal="center" vertical="center" wrapText="1"/>
      <protection locked="0"/>
    </xf>
    <xf numFmtId="9" fontId="7" fillId="6" borderId="33" xfId="4" applyNumberFormat="1" applyFont="1" applyFill="1" applyBorder="1" applyAlignment="1" applyProtection="1">
      <alignment horizontal="center" vertical="center" wrapText="1"/>
      <protection locked="0"/>
    </xf>
    <xf numFmtId="10" fontId="12" fillId="7" borderId="17" xfId="0" applyNumberFormat="1" applyFont="1" applyFill="1" applyBorder="1" applyAlignment="1" applyProtection="1">
      <alignment horizontal="center" vertical="top" wrapText="1"/>
      <protection locked="0"/>
    </xf>
    <xf numFmtId="0" fontId="12" fillId="7" borderId="18" xfId="0" applyFont="1" applyFill="1" applyBorder="1" applyAlignment="1" applyProtection="1">
      <alignment horizontal="center" vertical="center" wrapText="1"/>
      <protection locked="0"/>
    </xf>
    <xf numFmtId="10" fontId="10" fillId="7" borderId="17" xfId="0" applyNumberFormat="1" applyFont="1" applyFill="1" applyBorder="1" applyAlignment="1" applyProtection="1">
      <alignment horizontal="center" vertical="center" wrapText="1"/>
      <protection locked="0"/>
    </xf>
    <xf numFmtId="0" fontId="10" fillId="7" borderId="18" xfId="0" applyFont="1" applyFill="1" applyBorder="1" applyAlignment="1" applyProtection="1">
      <alignment horizontal="center" vertical="center" wrapText="1"/>
      <protection locked="0"/>
    </xf>
    <xf numFmtId="10" fontId="7" fillId="8" borderId="10" xfId="4" applyNumberFormat="1" applyFont="1" applyFill="1" applyBorder="1" applyAlignment="1" applyProtection="1">
      <alignment horizontal="center" wrapText="1"/>
      <protection locked="0"/>
    </xf>
    <xf numFmtId="0" fontId="10" fillId="7" borderId="29" xfId="0" applyFont="1" applyFill="1" applyBorder="1" applyAlignment="1" applyProtection="1">
      <alignment horizontal="center" vertical="center" wrapText="1"/>
      <protection locked="0"/>
    </xf>
    <xf numFmtId="0" fontId="25" fillId="7" borderId="7" xfId="0" applyFont="1" applyFill="1" applyBorder="1" applyAlignment="1" applyProtection="1">
      <alignment vertical="top" wrapText="1"/>
      <protection locked="0"/>
    </xf>
    <xf numFmtId="0" fontId="13" fillId="7" borderId="0" xfId="0" applyFont="1" applyFill="1" applyAlignment="1">
      <alignment horizontal="center" vertical="center" wrapText="1"/>
    </xf>
    <xf numFmtId="0" fontId="14" fillId="7" borderId="7" xfId="0" applyFont="1" applyFill="1" applyBorder="1" applyAlignment="1">
      <alignment horizontal="center" vertical="center" wrapText="1"/>
    </xf>
    <xf numFmtId="0" fontId="14" fillId="7" borderId="35" xfId="0" applyFont="1" applyFill="1" applyBorder="1" applyAlignment="1">
      <alignment horizontal="center" vertical="center" wrapText="1"/>
    </xf>
    <xf numFmtId="0" fontId="14" fillId="7" borderId="16" xfId="0" applyFont="1" applyFill="1" applyBorder="1" applyAlignment="1">
      <alignment horizontal="center" vertical="center" wrapText="1"/>
    </xf>
    <xf numFmtId="0" fontId="14" fillId="8" borderId="3" xfId="0" applyFont="1" applyFill="1" applyBorder="1" applyAlignment="1">
      <alignment horizontal="center" vertical="center" wrapText="1"/>
    </xf>
    <xf numFmtId="0" fontId="14" fillId="8" borderId="4" xfId="0" applyFont="1" applyFill="1" applyBorder="1" applyAlignment="1">
      <alignment horizontal="center" vertical="center" wrapText="1"/>
    </xf>
    <xf numFmtId="0" fontId="14" fillId="8" borderId="19" xfId="0" applyFont="1" applyFill="1" applyBorder="1" applyAlignment="1">
      <alignment horizontal="center" vertical="center" wrapText="1"/>
    </xf>
    <xf numFmtId="0" fontId="13" fillId="6" borderId="0" xfId="0" applyFont="1" applyFill="1" applyAlignment="1">
      <alignment horizontal="center" vertical="center" wrapText="1"/>
    </xf>
    <xf numFmtId="0" fontId="18" fillId="6" borderId="0" xfId="0" applyFont="1" applyFill="1"/>
    <xf numFmtId="0" fontId="15" fillId="8" borderId="4" xfId="0" applyFont="1" applyFill="1" applyBorder="1" applyAlignment="1">
      <alignment horizontal="center" vertical="center" wrapText="1"/>
    </xf>
    <xf numFmtId="0" fontId="16" fillId="6" borderId="0" xfId="0" applyFont="1" applyFill="1" applyAlignment="1">
      <alignment vertical="center"/>
    </xf>
    <xf numFmtId="0" fontId="25" fillId="7" borderId="0" xfId="0" applyFont="1" applyFill="1" applyAlignment="1">
      <alignment horizontal="center" vertical="center" wrapText="1"/>
    </xf>
    <xf numFmtId="0" fontId="13" fillId="7" borderId="3" xfId="0" applyFont="1" applyFill="1" applyBorder="1" applyAlignment="1">
      <alignment horizontal="center" vertical="center" wrapText="1"/>
    </xf>
    <xf numFmtId="0" fontId="4" fillId="0" borderId="31" xfId="0" applyFont="1" applyBorder="1" applyAlignment="1">
      <alignment horizontal="center" vertical="center"/>
    </xf>
    <xf numFmtId="0" fontId="4" fillId="0" borderId="1" xfId="0" applyFont="1" applyBorder="1" applyAlignment="1">
      <alignment horizontal="center" vertical="center"/>
    </xf>
    <xf numFmtId="44" fontId="5" fillId="0" borderId="1" xfId="3" applyFont="1" applyBorder="1" applyAlignment="1" applyProtection="1">
      <alignment horizontal="center" vertical="center" wrapText="1"/>
      <protection locked="0"/>
    </xf>
    <xf numFmtId="0" fontId="10" fillId="6" borderId="7" xfId="0" applyFont="1" applyFill="1" applyBorder="1" applyAlignment="1" applyProtection="1">
      <alignment horizontal="center" vertical="center" wrapText="1"/>
      <protection locked="0"/>
    </xf>
    <xf numFmtId="0" fontId="10" fillId="6" borderId="19" xfId="0" applyFont="1" applyFill="1" applyBorder="1" applyAlignment="1" applyProtection="1">
      <alignment horizontal="center" vertical="center" wrapText="1"/>
      <protection locked="0"/>
    </xf>
    <xf numFmtId="0" fontId="10" fillId="6" borderId="5"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wrapText="1"/>
      <protection locked="0"/>
    </xf>
    <xf numFmtId="0" fontId="10" fillId="6" borderId="7"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10" fillId="0" borderId="19" xfId="0" applyFont="1" applyBorder="1" applyAlignment="1" applyProtection="1">
      <alignment horizontal="center" vertical="center" wrapText="1"/>
      <protection locked="0"/>
    </xf>
    <xf numFmtId="0" fontId="10" fillId="0" borderId="27"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locked="0"/>
    </xf>
    <xf numFmtId="0" fontId="10" fillId="6" borderId="28" xfId="0" applyFont="1" applyFill="1" applyBorder="1" applyAlignment="1" applyProtection="1">
      <alignment horizontal="center" vertical="center" wrapText="1"/>
      <protection locked="0"/>
    </xf>
    <xf numFmtId="0" fontId="10" fillId="6" borderId="17" xfId="0" applyFont="1" applyFill="1" applyBorder="1" applyAlignment="1" applyProtection="1">
      <alignment horizontal="center" vertical="center" wrapText="1"/>
      <protection locked="0"/>
    </xf>
    <xf numFmtId="0" fontId="10" fillId="6" borderId="18" xfId="0" applyFont="1" applyFill="1" applyBorder="1" applyAlignment="1" applyProtection="1">
      <alignment horizontal="center" vertical="center" wrapText="1"/>
      <protection locked="0"/>
    </xf>
    <xf numFmtId="0" fontId="14" fillId="7" borderId="19" xfId="0" applyFont="1" applyFill="1" applyBorder="1" applyAlignment="1">
      <alignment horizontal="center" vertical="center" wrapText="1"/>
    </xf>
    <xf numFmtId="0" fontId="14" fillId="7" borderId="49" xfId="0" applyFont="1" applyFill="1" applyBorder="1" applyAlignment="1">
      <alignment horizontal="center" vertical="center" wrapText="1"/>
    </xf>
    <xf numFmtId="0" fontId="14" fillId="7" borderId="50" xfId="0" applyFont="1" applyFill="1" applyBorder="1" applyAlignment="1">
      <alignment horizontal="center" vertical="center" wrapText="1"/>
    </xf>
    <xf numFmtId="0" fontId="15" fillId="7" borderId="49" xfId="0" applyFont="1" applyFill="1" applyBorder="1" applyAlignment="1">
      <alignment horizontal="center" vertical="center" wrapText="1"/>
    </xf>
    <xf numFmtId="164" fontId="8" fillId="0" borderId="31" xfId="0" applyNumberFormat="1" applyFont="1" applyBorder="1" applyAlignment="1" applyProtection="1">
      <alignment horizontal="center" vertical="center"/>
      <protection locked="0"/>
    </xf>
    <xf numFmtId="0" fontId="5" fillId="4" borderId="31" xfId="0" applyFont="1" applyFill="1" applyBorder="1" applyAlignment="1">
      <alignment horizontal="center" vertical="center" wrapText="1"/>
    </xf>
    <xf numFmtId="164" fontId="8" fillId="0" borderId="1" xfId="0" applyNumberFormat="1" applyFont="1" applyBorder="1" applyAlignment="1" applyProtection="1">
      <alignment horizontal="center" vertical="center"/>
      <protection locked="0"/>
    </xf>
    <xf numFmtId="164" fontId="5" fillId="4" borderId="1" xfId="1" applyNumberFormat="1" applyFont="1" applyFill="1" applyBorder="1" applyAlignment="1" applyProtection="1">
      <alignment horizontal="center" vertical="center" wrapText="1"/>
      <protection locked="0"/>
    </xf>
    <xf numFmtId="164" fontId="8" fillId="0" borderId="1" xfId="0" applyNumberFormat="1" applyFont="1" applyBorder="1" applyAlignment="1" applyProtection="1">
      <alignment horizontal="center" vertical="center" wrapText="1"/>
      <protection locked="0"/>
    </xf>
    <xf numFmtId="0" fontId="5" fillId="6" borderId="1" xfId="0" applyFont="1" applyFill="1" applyBorder="1" applyAlignment="1">
      <alignment horizontal="center" vertical="center" wrapText="1"/>
    </xf>
    <xf numFmtId="164" fontId="5" fillId="0" borderId="31" xfId="0" applyNumberFormat="1" applyFont="1" applyBorder="1" applyAlignment="1" applyProtection="1">
      <alignment horizontal="center" vertical="center"/>
      <protection locked="0"/>
    </xf>
    <xf numFmtId="164" fontId="5" fillId="0" borderId="31" xfId="1" applyNumberFormat="1" applyFont="1" applyBorder="1" applyAlignment="1" applyProtection="1">
      <alignment horizontal="center" vertical="center"/>
      <protection locked="0"/>
    </xf>
    <xf numFmtId="44" fontId="7" fillId="6" borderId="10" xfId="1" applyFont="1" applyFill="1" applyBorder="1" applyAlignment="1" applyProtection="1">
      <alignment horizontal="center" vertical="center" wrapText="1"/>
      <protection locked="0"/>
    </xf>
    <xf numFmtId="0" fontId="7" fillId="0" borderId="31" xfId="0" applyFont="1" applyBorder="1" applyAlignment="1" applyProtection="1">
      <alignment horizontal="center" vertical="center" wrapText="1"/>
      <protection locked="0"/>
    </xf>
    <xf numFmtId="0" fontId="4" fillId="9"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9" borderId="1" xfId="0" applyFont="1" applyFill="1" applyBorder="1" applyAlignment="1" applyProtection="1">
      <alignment horizontal="center" vertical="center" wrapText="1"/>
      <protection locked="0"/>
    </xf>
    <xf numFmtId="164" fontId="5" fillId="9" borderId="1" xfId="1" applyNumberFormat="1" applyFont="1" applyFill="1" applyBorder="1" applyAlignment="1" applyProtection="1">
      <alignment horizontal="center" vertical="center" wrapText="1"/>
      <protection locked="0"/>
    </xf>
    <xf numFmtId="164" fontId="5" fillId="9" borderId="1" xfId="1" applyNumberFormat="1" applyFont="1" applyFill="1" applyBorder="1" applyAlignment="1">
      <alignment horizontal="center" vertical="center" wrapText="1"/>
    </xf>
    <xf numFmtId="0" fontId="5" fillId="9" borderId="0" xfId="0" applyFont="1" applyFill="1" applyAlignment="1">
      <alignment horizontal="center" vertical="center" wrapText="1"/>
    </xf>
    <xf numFmtId="164" fontId="5" fillId="9" borderId="1" xfId="0" applyNumberFormat="1" applyFont="1" applyFill="1" applyBorder="1" applyAlignment="1" applyProtection="1">
      <alignment horizontal="center" vertical="center" wrapText="1"/>
      <protection locked="0"/>
    </xf>
    <xf numFmtId="0" fontId="4" fillId="9" borderId="1" xfId="0" applyFont="1" applyFill="1" applyBorder="1" applyAlignment="1">
      <alignment horizontal="center" vertical="center"/>
    </xf>
    <xf numFmtId="0" fontId="5" fillId="9" borderId="1" xfId="0" applyFont="1" applyFill="1" applyBorder="1" applyAlignment="1">
      <alignment horizontal="center" vertical="center"/>
    </xf>
    <xf numFmtId="164" fontId="5" fillId="9" borderId="1" xfId="1" applyNumberFormat="1" applyFont="1" applyFill="1" applyBorder="1" applyAlignment="1" applyProtection="1">
      <alignment horizontal="center" vertical="center"/>
      <protection locked="0"/>
    </xf>
    <xf numFmtId="164" fontId="5" fillId="9" borderId="1" xfId="0" applyNumberFormat="1" applyFont="1" applyFill="1" applyBorder="1" applyAlignment="1">
      <alignment horizontal="center" vertical="center" wrapText="1"/>
    </xf>
    <xf numFmtId="0" fontId="5" fillId="9" borderId="1" xfId="0" applyFont="1" applyFill="1" applyBorder="1" applyAlignment="1" applyProtection="1">
      <alignment horizontal="center" vertical="center"/>
      <protection locked="0"/>
    </xf>
    <xf numFmtId="164" fontId="5" fillId="9" borderId="31" xfId="1" applyNumberFormat="1" applyFont="1" applyFill="1" applyBorder="1" applyAlignment="1" applyProtection="1">
      <alignment horizontal="center" vertical="center"/>
      <protection locked="0"/>
    </xf>
    <xf numFmtId="164" fontId="5" fillId="9" borderId="31" xfId="0" applyNumberFormat="1" applyFont="1" applyFill="1" applyBorder="1" applyAlignment="1" applyProtection="1">
      <alignment horizontal="center" vertical="center"/>
      <protection locked="0"/>
    </xf>
    <xf numFmtId="0" fontId="5" fillId="11" borderId="1" xfId="0" applyFont="1" applyFill="1" applyBorder="1" applyAlignment="1" applyProtection="1">
      <alignment horizontal="center" vertical="center" wrapText="1"/>
      <protection locked="0"/>
    </xf>
    <xf numFmtId="164" fontId="5" fillId="0" borderId="1" xfId="9" applyNumberFormat="1" applyFont="1" applyFill="1" applyBorder="1" applyAlignment="1" applyProtection="1">
      <alignment horizontal="center" vertical="center" wrapText="1"/>
      <protection locked="0"/>
    </xf>
    <xf numFmtId="164" fontId="5" fillId="0" borderId="1" xfId="9" applyNumberFormat="1" applyFont="1" applyFill="1" applyBorder="1" applyAlignment="1" applyProtection="1">
      <alignment horizontal="center" vertical="center"/>
      <protection locked="0"/>
    </xf>
    <xf numFmtId="164" fontId="5" fillId="0" borderId="1" xfId="1" applyNumberFormat="1" applyFont="1" applyFill="1" applyBorder="1" applyAlignment="1">
      <alignment horizontal="center" vertical="center" wrapText="1"/>
    </xf>
    <xf numFmtId="0" fontId="4" fillId="3" borderId="2" xfId="0" applyFont="1" applyFill="1" applyBorder="1" applyAlignment="1" applyProtection="1">
      <alignment horizontal="center" vertical="center" wrapText="1"/>
      <protection hidden="1"/>
    </xf>
    <xf numFmtId="0" fontId="5" fillId="5" borderId="1" xfId="0" applyFont="1" applyFill="1" applyBorder="1" applyAlignment="1">
      <alignment horizontal="center" vertical="center"/>
    </xf>
    <xf numFmtId="164" fontId="5" fillId="5" borderId="1" xfId="0" applyNumberFormat="1" applyFont="1" applyFill="1" applyBorder="1" applyAlignment="1">
      <alignment horizontal="center" vertical="center" wrapText="1"/>
    </xf>
    <xf numFmtId="164" fontId="5" fillId="0" borderId="1" xfId="1" applyNumberFormat="1" applyFont="1" applyBorder="1" applyAlignment="1">
      <alignment horizontal="center" vertical="center"/>
    </xf>
    <xf numFmtId="164" fontId="5" fillId="5" borderId="1" xfId="1" applyNumberFormat="1" applyFont="1" applyFill="1" applyBorder="1" applyAlignment="1">
      <alignment horizontal="center" vertical="center"/>
    </xf>
    <xf numFmtId="0" fontId="7" fillId="12" borderId="1" xfId="0" applyFont="1" applyFill="1" applyBorder="1" applyAlignment="1" applyProtection="1">
      <alignment horizontal="center" vertical="center" wrapText="1"/>
      <protection locked="0"/>
    </xf>
    <xf numFmtId="164" fontId="5" fillId="4" borderId="1" xfId="17" applyNumberFormat="1" applyFont="1" applyFill="1" applyBorder="1" applyAlignment="1">
      <alignment horizontal="center" vertical="center" wrapText="1"/>
    </xf>
    <xf numFmtId="164" fontId="5" fillId="5" borderId="1" xfId="17" applyNumberFormat="1" applyFont="1" applyFill="1" applyBorder="1" applyAlignment="1" applyProtection="1">
      <alignment horizontal="center" vertical="center" wrapText="1"/>
      <protection locked="0"/>
    </xf>
    <xf numFmtId="164" fontId="5" fillId="6" borderId="1" xfId="17" applyNumberFormat="1" applyFont="1" applyFill="1" applyBorder="1" applyAlignment="1">
      <alignment horizontal="center" vertical="center" wrapText="1"/>
    </xf>
    <xf numFmtId="0" fontId="7" fillId="9" borderId="1" xfId="0" applyFont="1" applyFill="1" applyBorder="1" applyAlignment="1" applyProtection="1">
      <alignment horizontal="center" vertical="center" wrapText="1"/>
      <protection locked="0"/>
    </xf>
    <xf numFmtId="164" fontId="5" fillId="0" borderId="1" xfId="1" applyNumberFormat="1" applyFont="1" applyFill="1" applyBorder="1" applyAlignment="1">
      <alignment horizontal="center" vertical="center"/>
    </xf>
    <xf numFmtId="0" fontId="7" fillId="0" borderId="0" xfId="0" applyFont="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10" fontId="7" fillId="0" borderId="10" xfId="4" applyNumberFormat="1" applyFont="1" applyBorder="1" applyAlignment="1" applyProtection="1">
      <alignment horizontal="center" vertical="center" wrapText="1"/>
      <protection locked="0"/>
    </xf>
    <xf numFmtId="8" fontId="7" fillId="0" borderId="10" xfId="4" applyNumberFormat="1" applyFont="1" applyBorder="1" applyAlignment="1" applyProtection="1">
      <alignment horizontal="center" vertical="center" wrapText="1"/>
      <protection locked="0"/>
    </xf>
    <xf numFmtId="10" fontId="7" fillId="0" borderId="14" xfId="4" applyNumberFormat="1" applyFont="1" applyBorder="1" applyAlignment="1" applyProtection="1">
      <alignment horizontal="center" vertical="center" wrapText="1"/>
      <protection locked="0"/>
    </xf>
    <xf numFmtId="10" fontId="10" fillId="0" borderId="17" xfId="0" applyNumberFormat="1" applyFont="1" applyBorder="1" applyAlignment="1" applyProtection="1">
      <alignment horizontal="center" vertical="center" wrapText="1"/>
      <protection locked="0"/>
    </xf>
    <xf numFmtId="10" fontId="7" fillId="0" borderId="30" xfId="4" applyNumberFormat="1" applyFont="1" applyBorder="1" applyAlignment="1" applyProtection="1">
      <alignment horizontal="center" vertical="center" wrapText="1"/>
      <protection locked="0"/>
    </xf>
    <xf numFmtId="0" fontId="7" fillId="0" borderId="10" xfId="0" applyFont="1" applyBorder="1" applyAlignment="1">
      <alignment horizontal="center" vertical="center" wrapText="1"/>
    </xf>
    <xf numFmtId="9" fontId="7" fillId="0" borderId="10" xfId="0" applyNumberFormat="1" applyFont="1" applyBorder="1" applyAlignment="1">
      <alignment horizontal="center" vertical="center" wrapText="1"/>
    </xf>
    <xf numFmtId="10" fontId="7" fillId="0" borderId="37" xfId="4" applyNumberFormat="1" applyFont="1" applyBorder="1" applyAlignment="1" applyProtection="1">
      <alignment horizontal="center" vertical="center" wrapText="1"/>
      <protection locked="0"/>
    </xf>
    <xf numFmtId="0" fontId="7" fillId="0" borderId="0" xfId="0" applyFont="1" applyAlignment="1">
      <alignment wrapText="1"/>
    </xf>
    <xf numFmtId="0" fontId="21" fillId="0" borderId="0" xfId="0" applyFont="1" applyAlignment="1">
      <alignment wrapText="1"/>
    </xf>
    <xf numFmtId="0" fontId="10" fillId="5" borderId="19" xfId="2" applyFont="1" applyFill="1" applyBorder="1" applyAlignment="1">
      <alignment horizontal="center" vertical="center" wrapText="1"/>
    </xf>
    <xf numFmtId="0" fontId="5" fillId="11" borderId="1" xfId="0" applyFont="1" applyFill="1" applyBorder="1" applyAlignment="1">
      <alignment horizontal="center" vertical="center"/>
    </xf>
    <xf numFmtId="164" fontId="5" fillId="0" borderId="21" xfId="0" applyNumberFormat="1" applyFont="1" applyBorder="1" applyAlignment="1" applyProtection="1">
      <alignment horizontal="center" vertical="center" wrapText="1"/>
      <protection locked="0"/>
    </xf>
    <xf numFmtId="164" fontId="5" fillId="0" borderId="45" xfId="0" applyNumberFormat="1" applyFont="1" applyBorder="1" applyAlignment="1" applyProtection="1">
      <alignment horizontal="center" vertical="center" wrapText="1"/>
      <protection locked="0"/>
    </xf>
    <xf numFmtId="164" fontId="5" fillId="0" borderId="43" xfId="0" applyNumberFormat="1" applyFont="1" applyBorder="1" applyAlignment="1" applyProtection="1">
      <alignment horizontal="center" vertical="center" wrapText="1"/>
      <protection locked="0"/>
    </xf>
    <xf numFmtId="0" fontId="10" fillId="0" borderId="28" xfId="0" applyFont="1" applyBorder="1" applyAlignment="1" applyProtection="1">
      <alignment horizontal="center" vertical="center" wrapText="1"/>
      <protection locked="0"/>
    </xf>
    <xf numFmtId="164" fontId="5" fillId="0" borderId="1" xfId="1" applyNumberFormat="1" applyFont="1" applyBorder="1" applyAlignment="1">
      <alignment horizontal="center" vertical="center" wrapText="1"/>
    </xf>
    <xf numFmtId="164" fontId="5" fillId="0" borderId="24" xfId="0" applyNumberFormat="1" applyFont="1" applyBorder="1" applyAlignment="1" applyProtection="1">
      <alignment horizontal="center" vertical="center" wrapText="1"/>
      <protection locked="0"/>
    </xf>
    <xf numFmtId="164" fontId="5" fillId="0" borderId="55" xfId="0" applyNumberFormat="1" applyFont="1" applyBorder="1" applyAlignment="1" applyProtection="1">
      <alignment horizontal="center" vertical="center" wrapText="1"/>
      <protection locked="0"/>
    </xf>
    <xf numFmtId="0" fontId="10" fillId="0" borderId="18" xfId="0" applyFont="1" applyBorder="1" applyAlignment="1" applyProtection="1">
      <alignment horizontal="center" vertical="center" wrapText="1"/>
      <protection locked="0"/>
    </xf>
    <xf numFmtId="164" fontId="8" fillId="0" borderId="1" xfId="0" applyNumberFormat="1" applyFont="1" applyBorder="1" applyAlignment="1">
      <alignment horizontal="center" vertical="center"/>
    </xf>
    <xf numFmtId="164" fontId="5" fillId="4" borderId="31" xfId="0" applyNumberFormat="1" applyFont="1" applyFill="1" applyBorder="1" applyAlignment="1">
      <alignment horizontal="center" vertical="center" wrapText="1"/>
    </xf>
    <xf numFmtId="164" fontId="5" fillId="0" borderId="0" xfId="0" applyNumberFormat="1" applyFont="1" applyAlignment="1" applyProtection="1">
      <alignment horizontal="center" vertical="center" wrapText="1"/>
      <protection locked="0"/>
    </xf>
    <xf numFmtId="164" fontId="5" fillId="0" borderId="53" xfId="0" applyNumberFormat="1" applyFont="1" applyBorder="1" applyAlignment="1" applyProtection="1">
      <alignment horizontal="center" vertical="center" wrapText="1"/>
      <protection locked="0"/>
    </xf>
    <xf numFmtId="164" fontId="5" fillId="0" borderId="54" xfId="0" applyNumberFormat="1" applyFont="1" applyBorder="1" applyAlignment="1" applyProtection="1">
      <alignment horizontal="center" vertical="center" wrapText="1"/>
      <protection locked="0"/>
    </xf>
    <xf numFmtId="164" fontId="5" fillId="0" borderId="31" xfId="0" applyNumberFormat="1" applyFont="1" applyBorder="1" applyAlignment="1" applyProtection="1">
      <alignment horizontal="right" vertical="center" wrapText="1"/>
      <protection locked="0"/>
    </xf>
    <xf numFmtId="164" fontId="5" fillId="0" borderId="1" xfId="0" applyNumberFormat="1" applyFont="1" applyBorder="1" applyAlignment="1" applyProtection="1">
      <alignment horizontal="right" vertical="center" wrapText="1"/>
      <protection locked="0"/>
    </xf>
    <xf numFmtId="164" fontId="5" fillId="0" borderId="38" xfId="0" applyNumberFormat="1" applyFont="1" applyBorder="1" applyAlignment="1" applyProtection="1">
      <alignment horizontal="right" vertical="center" wrapText="1"/>
      <protection locked="0"/>
    </xf>
    <xf numFmtId="164" fontId="5" fillId="0" borderId="42" xfId="0" applyNumberFormat="1" applyFont="1" applyBorder="1" applyAlignment="1" applyProtection="1">
      <alignment horizontal="right" vertical="center" wrapText="1"/>
      <protection locked="0"/>
    </xf>
    <xf numFmtId="164" fontId="5" fillId="0" borderId="51" xfId="0" applyNumberFormat="1" applyFont="1" applyBorder="1" applyAlignment="1" applyProtection="1">
      <alignment horizontal="right" vertical="center" wrapText="1"/>
      <protection locked="0"/>
    </xf>
    <xf numFmtId="164" fontId="5" fillId="0" borderId="47" xfId="0" applyNumberFormat="1" applyFont="1" applyBorder="1" applyAlignment="1" applyProtection="1">
      <alignment horizontal="right" vertical="center" wrapText="1"/>
      <protection locked="0"/>
    </xf>
    <xf numFmtId="164" fontId="5" fillId="0" borderId="52" xfId="0" applyNumberFormat="1" applyFont="1" applyBorder="1" applyAlignment="1" applyProtection="1">
      <alignment horizontal="right" vertical="center" wrapText="1"/>
      <protection locked="0"/>
    </xf>
    <xf numFmtId="0" fontId="10" fillId="6" borderId="32" xfId="0" applyFont="1" applyFill="1" applyBorder="1" applyAlignment="1">
      <alignment horizontal="center" vertical="center" wrapText="1"/>
    </xf>
    <xf numFmtId="0" fontId="10" fillId="6" borderId="42" xfId="0" applyFont="1" applyFill="1" applyBorder="1" applyAlignment="1">
      <alignment horizontal="center" vertical="center" wrapText="1"/>
    </xf>
    <xf numFmtId="164" fontId="5" fillId="0" borderId="13" xfId="0" applyNumberFormat="1" applyFont="1" applyBorder="1" applyAlignment="1" applyProtection="1">
      <alignment horizontal="center" vertical="center" wrapText="1"/>
      <protection locked="0"/>
    </xf>
    <xf numFmtId="164" fontId="5" fillId="0" borderId="46" xfId="0" applyNumberFormat="1" applyFont="1" applyBorder="1" applyAlignment="1" applyProtection="1">
      <alignment horizontal="center" vertical="center" wrapText="1"/>
      <protection locked="0"/>
    </xf>
    <xf numFmtId="0" fontId="5" fillId="7" borderId="48" xfId="0" applyFont="1" applyFill="1" applyBorder="1" applyAlignment="1" applyProtection="1">
      <alignment horizontal="center" wrapText="1"/>
      <protection locked="0"/>
    </xf>
    <xf numFmtId="0" fontId="5" fillId="0" borderId="12" xfId="0" applyFont="1" applyBorder="1" applyAlignment="1" applyProtection="1">
      <alignment horizontal="center" vertical="center" wrapText="1"/>
      <protection locked="0"/>
    </xf>
    <xf numFmtId="0" fontId="5" fillId="0" borderId="44"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11" fillId="0" borderId="44" xfId="0" applyFont="1" applyBorder="1" applyAlignment="1" applyProtection="1">
      <alignment horizontal="center" vertical="center" wrapText="1"/>
      <protection locked="0"/>
    </xf>
    <xf numFmtId="164" fontId="5" fillId="0" borderId="12" xfId="0" applyNumberFormat="1" applyFont="1" applyBorder="1" applyAlignment="1" applyProtection="1">
      <alignment horizontal="center" vertical="center" wrapText="1"/>
      <protection locked="0"/>
    </xf>
    <xf numFmtId="164" fontId="5" fillId="0" borderId="44" xfId="0" applyNumberFormat="1" applyFont="1" applyBorder="1" applyAlignment="1" applyProtection="1">
      <alignment horizontal="center" vertical="center" wrapText="1"/>
      <protection locked="0"/>
    </xf>
    <xf numFmtId="164" fontId="5" fillId="6" borderId="12" xfId="0" applyNumberFormat="1" applyFont="1" applyFill="1" applyBorder="1" applyAlignment="1" applyProtection="1">
      <alignment horizontal="center" vertical="center" wrapText="1"/>
      <protection locked="0"/>
    </xf>
    <xf numFmtId="164" fontId="5" fillId="6" borderId="44" xfId="0" applyNumberFormat="1" applyFont="1" applyFill="1" applyBorder="1" applyAlignment="1" applyProtection="1">
      <alignment horizontal="center" vertical="center" wrapText="1"/>
      <protection locked="0"/>
    </xf>
    <xf numFmtId="164" fontId="5" fillId="0" borderId="37" xfId="0" applyNumberFormat="1" applyFont="1" applyBorder="1" applyAlignment="1" applyProtection="1">
      <alignment horizontal="center" vertical="center" wrapText="1"/>
      <protection locked="0"/>
    </xf>
    <xf numFmtId="164" fontId="5" fillId="0" borderId="39" xfId="0" applyNumberFormat="1" applyFont="1" applyBorder="1" applyAlignment="1" applyProtection="1">
      <alignment horizontal="center" vertical="center" wrapText="1"/>
      <protection locked="0"/>
    </xf>
    <xf numFmtId="164" fontId="5" fillId="0" borderId="21" xfId="0" applyNumberFormat="1" applyFont="1" applyBorder="1" applyAlignment="1" applyProtection="1">
      <alignment horizontal="center" vertical="center" wrapText="1"/>
      <protection locked="0"/>
    </xf>
    <xf numFmtId="164" fontId="5" fillId="0" borderId="45" xfId="0" applyNumberFormat="1" applyFont="1" applyBorder="1" applyAlignment="1" applyProtection="1">
      <alignment horizontal="center" vertical="center" wrapText="1"/>
      <protection locked="0"/>
    </xf>
    <xf numFmtId="0" fontId="26" fillId="6" borderId="25" xfId="0" applyFont="1" applyFill="1" applyBorder="1" applyAlignment="1" applyProtection="1">
      <alignment horizontal="left" vertical="center" wrapText="1"/>
      <protection hidden="1"/>
    </xf>
    <xf numFmtId="0" fontId="26" fillId="6" borderId="34" xfId="0" applyFont="1" applyFill="1" applyBorder="1" applyAlignment="1" applyProtection="1">
      <alignment horizontal="left" vertical="center" wrapText="1"/>
      <protection hidden="1"/>
    </xf>
    <xf numFmtId="164" fontId="17" fillId="0" borderId="12" xfId="0" applyNumberFormat="1" applyFont="1" applyBorder="1" applyAlignment="1" applyProtection="1">
      <alignment horizontal="center" vertical="center" wrapText="1"/>
      <protection locked="0"/>
    </xf>
    <xf numFmtId="164" fontId="17" fillId="0" borderId="44" xfId="0" applyNumberFormat="1" applyFont="1" applyBorder="1" applyAlignment="1" applyProtection="1">
      <alignment horizontal="center" vertical="center" wrapText="1"/>
      <protection locked="0"/>
    </xf>
    <xf numFmtId="0" fontId="17" fillId="0" borderId="12" xfId="0" applyFont="1" applyBorder="1" applyAlignment="1">
      <alignment horizontal="center" vertical="center" wrapText="1"/>
    </xf>
    <xf numFmtId="0" fontId="17" fillId="0" borderId="44" xfId="0" applyFont="1" applyBorder="1" applyAlignment="1">
      <alignment horizontal="center" vertical="center" wrapText="1"/>
    </xf>
    <xf numFmtId="0" fontId="22" fillId="6" borderId="16" xfId="0" applyFont="1" applyFill="1" applyBorder="1" applyAlignment="1" applyProtection="1">
      <alignment horizontal="center" vertical="center" wrapText="1"/>
      <protection locked="0"/>
    </xf>
    <xf numFmtId="0" fontId="22" fillId="6" borderId="34" xfId="0" applyFont="1" applyFill="1" applyBorder="1" applyAlignment="1" applyProtection="1">
      <alignment horizontal="center" vertical="center" wrapText="1"/>
      <protection locked="0"/>
    </xf>
    <xf numFmtId="10" fontId="7" fillId="6" borderId="13" xfId="4" applyNumberFormat="1" applyFont="1" applyFill="1" applyBorder="1" applyAlignment="1" applyProtection="1">
      <alignment horizontal="center" vertical="center" wrapText="1"/>
      <protection locked="0"/>
    </xf>
    <xf numFmtId="10" fontId="7" fillId="6" borderId="46" xfId="4" applyNumberFormat="1" applyFont="1" applyFill="1" applyBorder="1" applyAlignment="1" applyProtection="1">
      <alignment horizontal="center" vertical="center" wrapText="1"/>
      <protection locked="0"/>
    </xf>
    <xf numFmtId="0" fontId="31" fillId="6" borderId="34" xfId="0" applyFont="1" applyFill="1" applyBorder="1" applyAlignment="1">
      <alignment horizontal="left" vertical="center"/>
    </xf>
  </cellXfs>
  <cellStyles count="56">
    <cellStyle name="Currency" xfId="1" builtinId="4"/>
    <cellStyle name="Currency 2" xfId="5" xr:uid="{A6E079B2-CC78-4E3E-9256-9ACB3D062A93}"/>
    <cellStyle name="Currency 2 2" xfId="9" xr:uid="{83762BBD-B622-44F1-970D-FE73A1D589F1}"/>
    <cellStyle name="Currency 2 2 2" xfId="17" xr:uid="{3EF53BB5-779F-4A3C-802D-35FB6C37B219}"/>
    <cellStyle name="Currency 2 2 2 2" xfId="33" xr:uid="{BE98CDF4-FD80-4A9E-BE42-4D3D8BDC052C}"/>
    <cellStyle name="Currency 2 2 2 3" xfId="49" xr:uid="{1CF3B643-17C8-4644-BE72-44663B87DF4B}"/>
    <cellStyle name="Currency 2 2 3" xfId="25" xr:uid="{3F33BBD4-EE66-460E-8798-8B4F089C5A4D}"/>
    <cellStyle name="Currency 2 2 4" xfId="41" xr:uid="{AD311736-71AA-4E75-8F54-A1FFF5EB7F0F}"/>
    <cellStyle name="Currency 2 3" xfId="13" xr:uid="{150BA373-3943-488E-86DD-2EDE71645E83}"/>
    <cellStyle name="Currency 2 3 2" xfId="29" xr:uid="{65E2F845-B216-45DD-86A3-A5FA0D4DF625}"/>
    <cellStyle name="Currency 2 3 3" xfId="45" xr:uid="{8D9388D0-C62C-4B17-995F-542CFA8A3D3C}"/>
    <cellStyle name="Currency 2 4" xfId="21" xr:uid="{E9ACCA9F-BB9F-4B35-BB53-73DC5D0D6021}"/>
    <cellStyle name="Currency 2 4 2" xfId="53" xr:uid="{0A672093-A001-4F09-8E0A-ECCEF71C5182}"/>
    <cellStyle name="Currency 2 5" xfId="37" xr:uid="{854A40D3-3135-4E1A-A4F8-BE64ED682145}"/>
    <cellStyle name="Currency 3" xfId="3" xr:uid="{00000000-0005-0000-0000-000001000000}"/>
    <cellStyle name="Currency 3 2" xfId="6" xr:uid="{0CA30A8A-2936-4EF4-92F1-75D263B2FCB3}"/>
    <cellStyle name="Currency 3 2 2" xfId="10" xr:uid="{72A5BAEC-D4A1-473E-BB52-2BBD9891C586}"/>
    <cellStyle name="Currency 3 2 2 2" xfId="18" xr:uid="{6B9218F4-142D-46C7-B03D-73763A9DC680}"/>
    <cellStyle name="Currency 3 2 2 2 2" xfId="34" xr:uid="{AA728940-71B1-4F22-A06F-F40021000F1B}"/>
    <cellStyle name="Currency 3 2 2 2 3" xfId="50" xr:uid="{3F3F80D0-C447-46B0-A217-5FE704CC2EE4}"/>
    <cellStyle name="Currency 3 2 2 3" xfId="26" xr:uid="{2859B44B-4487-4F31-97E5-F8155AC364E3}"/>
    <cellStyle name="Currency 3 2 2 4" xfId="42" xr:uid="{E24E1BA7-B012-4674-A0E4-5857531AB5EC}"/>
    <cellStyle name="Currency 3 2 3" xfId="14" xr:uid="{CC0E5DC4-F670-4D7C-8DAA-88B000422F81}"/>
    <cellStyle name="Currency 3 2 3 2" xfId="30" xr:uid="{68F3F636-2DBA-49D2-A01F-F4A941936465}"/>
    <cellStyle name="Currency 3 2 3 3" xfId="46" xr:uid="{A639CC6F-FB50-493F-8CD7-DD141D3B4D94}"/>
    <cellStyle name="Currency 3 2 4" xfId="22" xr:uid="{D1F042F8-4B05-4BC5-8879-8C515F8D3F18}"/>
    <cellStyle name="Currency 3 2 4 2" xfId="54" xr:uid="{7A425964-4DCE-4E67-AD27-65B050EA5DBF}"/>
    <cellStyle name="Currency 3 2 5" xfId="38" xr:uid="{6DA74C69-0C54-4016-870B-10871329E071}"/>
    <cellStyle name="Currency 3 3" xfId="8" xr:uid="{5BA42FF0-17D5-40A2-8D1B-60DAD9B65439}"/>
    <cellStyle name="Currency 3 3 2" xfId="16" xr:uid="{3C359894-C807-4332-AB68-30605FA82F81}"/>
    <cellStyle name="Currency 3 3 2 2" xfId="32" xr:uid="{CE436047-C8F3-4F88-9E7C-CA8349C94AB5}"/>
    <cellStyle name="Currency 3 3 2 3" xfId="48" xr:uid="{3542F3FC-4491-437C-8304-6445814131B1}"/>
    <cellStyle name="Currency 3 3 3" xfId="24" xr:uid="{8447B15D-77F0-4980-AE87-DD71E78B2A81}"/>
    <cellStyle name="Currency 3 3 4" xfId="40" xr:uid="{A07CFB7A-215C-4F11-8BB7-C9AD5AE81A1B}"/>
    <cellStyle name="Currency 3 4" xfId="12" xr:uid="{E960AFC4-06CD-4CFC-B4A7-B0C03D30221D}"/>
    <cellStyle name="Currency 3 4 2" xfId="28" xr:uid="{57E2771A-07C3-49C7-BE56-9884EE4471B4}"/>
    <cellStyle name="Currency 3 4 3" xfId="44" xr:uid="{DD7A9C65-D090-457F-BCE3-CF70BCB26D61}"/>
    <cellStyle name="Currency 3 5" xfId="20" xr:uid="{6C04D9C7-3A40-48A1-A3F9-F041D5A3596C}"/>
    <cellStyle name="Currency 3 5 2" xfId="52" xr:uid="{E547DF2E-C241-402B-972E-71D8B688456F}"/>
    <cellStyle name="Currency 3 6" xfId="36" xr:uid="{64DF34B2-A2A9-4D01-AD0B-33CF9E7D5E42}"/>
    <cellStyle name="Currency 4" xfId="7" xr:uid="{C011A355-F14B-4522-933C-A9F69A17FC11}"/>
    <cellStyle name="Currency 4 2" xfId="15" xr:uid="{5CDC8F3C-328F-403D-A41C-8F29FDC146A4}"/>
    <cellStyle name="Currency 4 2 2" xfId="31" xr:uid="{7D8094ED-5FEF-42FE-8A17-46443FD04851}"/>
    <cellStyle name="Currency 4 2 3" xfId="47" xr:uid="{9D562E55-FA65-4B55-B128-FED9EBF72C52}"/>
    <cellStyle name="Currency 4 3" xfId="23" xr:uid="{AF7FB280-EEDB-4C83-9B40-23CB27E6CC8A}"/>
    <cellStyle name="Currency 4 4" xfId="39" xr:uid="{1D70EE69-CD5F-4E92-8F91-8E8A9C7ED9AC}"/>
    <cellStyle name="Currency 5" xfId="11" xr:uid="{EF674080-E6B4-45CB-9226-F07DF039698E}"/>
    <cellStyle name="Currency 5 2" xfId="27" xr:uid="{E128955D-BE83-45A5-8133-29E381C54182}"/>
    <cellStyle name="Currency 5 3" xfId="43" xr:uid="{9D6123A4-E3EE-4D2E-8ACE-F3C1021A0B25}"/>
    <cellStyle name="Currency 6" xfId="19" xr:uid="{21A9BB1D-6BBE-49AA-B944-372C26262757}"/>
    <cellStyle name="Currency 6 2" xfId="51" xr:uid="{348CA3E1-462A-4D0D-A6AE-2E63D8D92EAD}"/>
    <cellStyle name="Currency 7" xfId="35" xr:uid="{60153905-C1D0-4CA8-9350-89E515AFA6CF}"/>
    <cellStyle name="Normal" xfId="0" builtinId="0"/>
    <cellStyle name="Normal 2" xfId="2" xr:uid="{00000000-0005-0000-0000-000003000000}"/>
    <cellStyle name="Normal_SHEET" xfId="4" xr:uid="{00000000-0005-0000-0000-000004000000}"/>
    <cellStyle name="Percent 2" xfId="55" xr:uid="{322A4AF7-1AD5-4CE5-88AC-07244C16AC43}"/>
  </cellStyles>
  <dxfs count="0"/>
  <tableStyles count="0" defaultTableStyle="TableStyleMedium2" defaultPivotStyle="PivotStyleLight16"/>
  <colors>
    <mruColors>
      <color rgb="FFBFBFBF"/>
      <color rgb="FFE4E4E4"/>
      <color rgb="FF6B6764"/>
      <color rgb="FFBF301A"/>
      <color rgb="FFCDCDCD"/>
      <color rgb="FFF0B09E"/>
      <color rgb="FFE882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zgel2000\AppData\Local\Microsoft\Windows\INetCache\Content.Outlook\48M00LVL\CUAMVR2019%20AVIS%20and%20Budget%20REVISED%20APPENDIX%20A_.xlsx" TargetMode="External"/><Relationship Id="rId1" Type="http://schemas.openxmlformats.org/officeDocument/2006/relationships/externalLinkPath" Target="file:///C:\Users\zgel2000\AppData\Local\Microsoft\Windows\INetCache\Content.Outlook\48M00LVL\CUAMVR2019%20AVIS%20and%20Budget%20REVISED%20APPENDIX%20A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SI EX GST"/>
      <sheetName val="Self Insured Rates Inc. GST"/>
      <sheetName val="CI EX GST"/>
      <sheetName val="Contractor Insured Rate Inc GST"/>
      <sheetName val="Additional Fees"/>
      <sheetName val="Premium Location Fees "/>
      <sheetName val="Contractor WA Locations"/>
    </sheetNames>
    <sheetDataSet>
      <sheetData sheetId="0" refreshError="1"/>
      <sheetData sheetId="1" refreshError="1"/>
      <sheetData sheetId="2" refreshError="1"/>
      <sheetData sheetId="3" refreshError="1"/>
      <sheetData sheetId="4">
        <row r="4">
          <cell r="G4">
            <v>51.62</v>
          </cell>
        </row>
        <row r="260">
          <cell r="H260">
            <v>95.7</v>
          </cell>
          <cell r="I260">
            <v>93.5</v>
          </cell>
          <cell r="J260">
            <v>93.5</v>
          </cell>
          <cell r="K260">
            <v>91.3</v>
          </cell>
          <cell r="L260">
            <v>91.3</v>
          </cell>
          <cell r="M260" t="str">
            <v xml:space="preserve">Unlimited </v>
          </cell>
          <cell r="N260">
            <v>0</v>
          </cell>
          <cell r="O260">
            <v>2200</v>
          </cell>
        </row>
        <row r="261">
          <cell r="H261">
            <v>95.7</v>
          </cell>
          <cell r="I261">
            <v>93.5</v>
          </cell>
          <cell r="J261">
            <v>93.5</v>
          </cell>
          <cell r="K261">
            <v>91.3</v>
          </cell>
          <cell r="L261">
            <v>91.3</v>
          </cell>
          <cell r="M261" t="str">
            <v xml:space="preserve">Unlimited </v>
          </cell>
          <cell r="N261">
            <v>0</v>
          </cell>
          <cell r="O261">
            <v>2200</v>
          </cell>
        </row>
      </sheetData>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8"/>
  <sheetViews>
    <sheetView workbookViewId="0">
      <selection activeCell="A3" sqref="A3"/>
    </sheetView>
  </sheetViews>
  <sheetFormatPr defaultRowHeight="15" x14ac:dyDescent="0.25"/>
  <cols>
    <col min="1" max="1" width="116" customWidth="1"/>
    <col min="2" max="18" width="9.140625" style="51"/>
  </cols>
  <sheetData>
    <row r="1" spans="1:1" ht="409.5" customHeight="1" x14ac:dyDescent="0.25">
      <c r="A1" s="52" t="s">
        <v>856</v>
      </c>
    </row>
    <row r="2" spans="1:1" s="51" customFormat="1" x14ac:dyDescent="0.25"/>
    <row r="3" spans="1:1" s="51" customFormat="1" x14ac:dyDescent="0.25"/>
    <row r="4" spans="1:1" s="51" customFormat="1" x14ac:dyDescent="0.25"/>
    <row r="5" spans="1:1" s="51" customFormat="1" x14ac:dyDescent="0.25"/>
    <row r="6" spans="1:1" s="51" customFormat="1" x14ac:dyDescent="0.25"/>
    <row r="7" spans="1:1" s="51" customFormat="1" x14ac:dyDescent="0.25"/>
    <row r="8" spans="1:1" s="51" customFormat="1" x14ac:dyDescent="0.25"/>
    <row r="9" spans="1:1" s="51" customFormat="1" x14ac:dyDescent="0.25"/>
    <row r="10" spans="1:1" s="51" customFormat="1" x14ac:dyDescent="0.25"/>
    <row r="11" spans="1:1" s="51" customFormat="1" x14ac:dyDescent="0.25"/>
    <row r="12" spans="1:1" s="51" customFormat="1" x14ac:dyDescent="0.25"/>
    <row r="13" spans="1:1" s="51" customFormat="1" x14ac:dyDescent="0.25"/>
    <row r="14" spans="1:1" s="51" customFormat="1" x14ac:dyDescent="0.25"/>
    <row r="15" spans="1:1" s="51" customFormat="1" x14ac:dyDescent="0.25"/>
    <row r="16" spans="1:1" s="51" customFormat="1" x14ac:dyDescent="0.25"/>
    <row r="17" s="51" customFormat="1" x14ac:dyDescent="0.25"/>
    <row r="18" s="51" customFormat="1" x14ac:dyDescent="0.25"/>
    <row r="19" s="51" customFormat="1" x14ac:dyDescent="0.25"/>
    <row r="20" s="51" customFormat="1" x14ac:dyDescent="0.25"/>
    <row r="21" s="51" customFormat="1" x14ac:dyDescent="0.25"/>
    <row r="22" s="51" customFormat="1" x14ac:dyDescent="0.25"/>
    <row r="23" s="51" customFormat="1" x14ac:dyDescent="0.25"/>
    <row r="24" s="51" customFormat="1" x14ac:dyDescent="0.25"/>
    <row r="25" s="51" customFormat="1" x14ac:dyDescent="0.25"/>
    <row r="26" s="51" customFormat="1" x14ac:dyDescent="0.25"/>
    <row r="27" s="51" customFormat="1" x14ac:dyDescent="0.25"/>
    <row r="28" s="51" customFormat="1" x14ac:dyDescent="0.25"/>
    <row r="29" s="51" customFormat="1" x14ac:dyDescent="0.25"/>
    <row r="30" s="51" customFormat="1" x14ac:dyDescent="0.25"/>
    <row r="31" s="51" customFormat="1" x14ac:dyDescent="0.25"/>
    <row r="32" s="51" customFormat="1" x14ac:dyDescent="0.25"/>
    <row r="33" s="51" customFormat="1" x14ac:dyDescent="0.25"/>
    <row r="34" s="51" customFormat="1" x14ac:dyDescent="0.25"/>
    <row r="35" s="51" customFormat="1" x14ac:dyDescent="0.25"/>
    <row r="36" s="51" customFormat="1" x14ac:dyDescent="0.25"/>
    <row r="37" s="51" customFormat="1" x14ac:dyDescent="0.25"/>
    <row r="38" s="51" customFormat="1" x14ac:dyDescent="0.2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ECE1F-CCEA-4F56-90C3-8D90237482F1}">
  <dimension ref="A1:R260"/>
  <sheetViews>
    <sheetView topLeftCell="B30" zoomScale="70" zoomScaleNormal="70" workbookViewId="0">
      <selection activeCell="H5" sqref="H5"/>
    </sheetView>
  </sheetViews>
  <sheetFormatPr defaultColWidth="9.140625" defaultRowHeight="197.25" customHeight="1" x14ac:dyDescent="0.25"/>
  <cols>
    <col min="1" max="1" width="26" style="28" customWidth="1"/>
    <col min="2" max="3" width="20.140625" style="28" customWidth="1"/>
    <col min="4" max="4" width="31.7109375" style="28" customWidth="1"/>
    <col min="5" max="5" width="50.42578125" style="28" customWidth="1"/>
    <col min="6" max="6" width="30.42578125" style="28" customWidth="1"/>
    <col min="7" max="7" width="20.85546875" style="41" customWidth="1"/>
    <col min="8" max="10" width="20.7109375" style="41" customWidth="1"/>
    <col min="11" max="11" width="20.85546875" style="41" customWidth="1"/>
    <col min="12" max="12" width="20.7109375" style="41" customWidth="1"/>
    <col min="13" max="13" width="18.7109375" style="28" customWidth="1"/>
    <col min="14" max="14" width="20.7109375" style="41" customWidth="1"/>
    <col min="15" max="15" width="18.7109375" style="28" customWidth="1"/>
    <col min="16" max="16" width="16.85546875" style="28" customWidth="1"/>
    <col min="17" max="17" width="0.7109375" style="28" customWidth="1"/>
    <col min="18" max="18" width="22.5703125" style="28" customWidth="1"/>
    <col min="19" max="16384" width="9.140625" style="28"/>
  </cols>
  <sheetData>
    <row r="1" spans="1:17" ht="186.75" customHeight="1" x14ac:dyDescent="0.25">
      <c r="A1" s="309" t="s">
        <v>657</v>
      </c>
      <c r="B1" s="310"/>
      <c r="C1" s="310"/>
      <c r="D1" s="310"/>
      <c r="E1" s="310"/>
    </row>
    <row r="2" spans="1:17" ht="99.95" customHeight="1" x14ac:dyDescent="0.25">
      <c r="A2" s="55" t="s">
        <v>0</v>
      </c>
      <c r="B2" s="55" t="s">
        <v>1</v>
      </c>
      <c r="C2" s="55" t="s">
        <v>2</v>
      </c>
      <c r="D2" s="55" t="s">
        <v>3</v>
      </c>
      <c r="E2" s="55" t="s">
        <v>4</v>
      </c>
      <c r="F2" s="55" t="s">
        <v>658</v>
      </c>
      <c r="G2" s="56" t="s">
        <v>747</v>
      </c>
      <c r="H2" s="56" t="s">
        <v>748</v>
      </c>
      <c r="I2" s="56" t="s">
        <v>749</v>
      </c>
      <c r="J2" s="56" t="s">
        <v>750</v>
      </c>
      <c r="K2" s="56" t="s">
        <v>751</v>
      </c>
      <c r="L2" s="56" t="s">
        <v>752</v>
      </c>
      <c r="M2" s="55" t="s">
        <v>6</v>
      </c>
      <c r="N2" s="56" t="s">
        <v>7</v>
      </c>
      <c r="O2" s="55" t="s">
        <v>9</v>
      </c>
      <c r="P2" s="55" t="s">
        <v>10</v>
      </c>
      <c r="Q2" s="1" t="s">
        <v>11</v>
      </c>
    </row>
    <row r="3" spans="1:17" ht="99.95" customHeight="1" x14ac:dyDescent="0.25">
      <c r="A3" s="53" t="s">
        <v>13</v>
      </c>
      <c r="B3" s="31" t="s">
        <v>14</v>
      </c>
      <c r="C3" s="31" t="s">
        <v>15</v>
      </c>
      <c r="D3" s="30" t="s">
        <v>846</v>
      </c>
      <c r="E3" s="3" t="s">
        <v>17</v>
      </c>
      <c r="F3" s="8" t="s">
        <v>18</v>
      </c>
      <c r="G3" s="240">
        <v>43.4</v>
      </c>
      <c r="H3" s="240">
        <v>41.036363636363639</v>
      </c>
      <c r="I3" s="240">
        <v>33.118181818181817</v>
      </c>
      <c r="J3" s="240">
        <v>32.772727272727273</v>
      </c>
      <c r="K3" s="240">
        <v>32.200000000000003</v>
      </c>
      <c r="L3" s="240">
        <v>31.627272727272725</v>
      </c>
      <c r="M3" s="5" t="s">
        <v>19</v>
      </c>
      <c r="N3" s="240">
        <v>0</v>
      </c>
      <c r="O3" s="43">
        <v>0</v>
      </c>
      <c r="P3" s="5" t="s">
        <v>20</v>
      </c>
      <c r="Q3" s="35" t="s">
        <v>12</v>
      </c>
    </row>
    <row r="4" spans="1:17" ht="99.95" customHeight="1" x14ac:dyDescent="0.25">
      <c r="A4" s="53" t="s">
        <v>13</v>
      </c>
      <c r="B4" s="31" t="s">
        <v>14</v>
      </c>
      <c r="C4" s="31" t="s">
        <v>15</v>
      </c>
      <c r="D4" s="30" t="s">
        <v>843</v>
      </c>
      <c r="E4" s="54" t="s">
        <v>17</v>
      </c>
      <c r="F4" s="8" t="s">
        <v>18</v>
      </c>
      <c r="G4" s="240">
        <v>41.036363636363639</v>
      </c>
      <c r="H4" s="240">
        <v>38.68181818181818</v>
      </c>
      <c r="I4" s="240">
        <v>30.75454545454545</v>
      </c>
      <c r="J4" s="240">
        <v>30.409090909090914</v>
      </c>
      <c r="K4" s="240">
        <v>29.84545454545454</v>
      </c>
      <c r="L4" s="240">
        <v>29.263636363636365</v>
      </c>
      <c r="M4" s="5" t="s">
        <v>19</v>
      </c>
      <c r="N4" s="240">
        <v>0</v>
      </c>
      <c r="O4" s="43">
        <v>0</v>
      </c>
      <c r="P4" s="5" t="s">
        <v>20</v>
      </c>
      <c r="Q4" s="35" t="s">
        <v>27</v>
      </c>
    </row>
    <row r="5" spans="1:17" ht="99.95" customHeight="1" x14ac:dyDescent="0.25">
      <c r="A5" s="53" t="s">
        <v>13</v>
      </c>
      <c r="B5" s="31" t="s">
        <v>14</v>
      </c>
      <c r="C5" s="31" t="s">
        <v>15</v>
      </c>
      <c r="D5" s="30" t="s">
        <v>839</v>
      </c>
      <c r="E5" s="54" t="s">
        <v>17</v>
      </c>
      <c r="F5" s="8" t="s">
        <v>728</v>
      </c>
      <c r="G5" s="240">
        <v>43.163514545454547</v>
      </c>
      <c r="H5" s="240">
        <v>37.533992727272725</v>
      </c>
      <c r="I5" s="240">
        <v>36.589487272727276</v>
      </c>
      <c r="J5" s="240">
        <v>35.819070909090911</v>
      </c>
      <c r="K5" s="240">
        <v>33.229856363636358</v>
      </c>
      <c r="L5" s="240">
        <v>33.229856363636358</v>
      </c>
      <c r="M5" s="5" t="s">
        <v>19</v>
      </c>
      <c r="N5" s="43">
        <v>0</v>
      </c>
      <c r="O5" s="5" t="s">
        <v>20</v>
      </c>
      <c r="P5" s="8" t="s">
        <v>24</v>
      </c>
      <c r="Q5" s="35" t="s">
        <v>22</v>
      </c>
    </row>
    <row r="6" spans="1:17" ht="99.95" customHeight="1" x14ac:dyDescent="0.25">
      <c r="A6" s="53" t="s">
        <v>13</v>
      </c>
      <c r="B6" s="31" t="s">
        <v>14</v>
      </c>
      <c r="C6" s="31" t="s">
        <v>15</v>
      </c>
      <c r="D6" s="30" t="s">
        <v>857</v>
      </c>
      <c r="E6" s="54" t="s">
        <v>17</v>
      </c>
      <c r="F6" s="8" t="s">
        <v>26</v>
      </c>
      <c r="G6" s="240">
        <v>38.090909090909086</v>
      </c>
      <c r="H6" s="240">
        <v>35.209090909090904</v>
      </c>
      <c r="I6" s="240">
        <v>32.645454545454541</v>
      </c>
      <c r="J6" s="240">
        <v>31.509090909090904</v>
      </c>
      <c r="K6" s="240">
        <v>30.43636363636363</v>
      </c>
      <c r="L6" s="240">
        <v>29.336363636363636</v>
      </c>
      <c r="M6" s="5" t="s">
        <v>19</v>
      </c>
      <c r="N6" s="270">
        <v>0</v>
      </c>
      <c r="O6" s="5" t="s">
        <v>20</v>
      </c>
      <c r="P6" s="8" t="s">
        <v>785</v>
      </c>
      <c r="Q6" s="35" t="s">
        <v>25</v>
      </c>
    </row>
    <row r="7" spans="1:17" ht="99.95" customHeight="1" x14ac:dyDescent="0.25">
      <c r="A7" s="53" t="s">
        <v>222</v>
      </c>
      <c r="B7" s="31" t="s">
        <v>83</v>
      </c>
      <c r="C7" s="31" t="s">
        <v>15</v>
      </c>
      <c r="D7" s="30" t="s">
        <v>846</v>
      </c>
      <c r="E7" s="54" t="s">
        <v>84</v>
      </c>
      <c r="F7" s="8" t="s">
        <v>85</v>
      </c>
      <c r="G7" s="240">
        <v>55.063636363636363</v>
      </c>
      <c r="H7" s="240">
        <v>53.972727272727269</v>
      </c>
      <c r="I7" s="240">
        <v>42.090909090909093</v>
      </c>
      <c r="J7" s="240">
        <v>41.663636363636364</v>
      </c>
      <c r="K7" s="240">
        <v>40.900000000000006</v>
      </c>
      <c r="L7" s="240">
        <v>40.127272727272725</v>
      </c>
      <c r="M7" s="9">
        <v>200</v>
      </c>
      <c r="N7" s="240">
        <v>0.26363636363636361</v>
      </c>
      <c r="O7" s="5" t="s">
        <v>86</v>
      </c>
      <c r="P7" s="8" t="s">
        <v>87</v>
      </c>
      <c r="Q7" s="35" t="s">
        <v>249</v>
      </c>
    </row>
    <row r="8" spans="1:17" ht="99.95" customHeight="1" x14ac:dyDescent="0.25">
      <c r="A8" s="53" t="s">
        <v>222</v>
      </c>
      <c r="B8" s="31" t="s">
        <v>83</v>
      </c>
      <c r="C8" s="31" t="s">
        <v>15</v>
      </c>
      <c r="D8" s="30" t="s">
        <v>843</v>
      </c>
      <c r="E8" s="54" t="s">
        <v>84</v>
      </c>
      <c r="F8" s="8" t="s">
        <v>85</v>
      </c>
      <c r="G8" s="240">
        <v>52.709090909090904</v>
      </c>
      <c r="H8" s="240">
        <v>51.618181818181817</v>
      </c>
      <c r="I8" s="240">
        <v>39.736363636363635</v>
      </c>
      <c r="J8" s="240">
        <v>39.299999999999997</v>
      </c>
      <c r="K8" s="240">
        <v>38.536363636363632</v>
      </c>
      <c r="L8" s="240">
        <v>37.772727272727266</v>
      </c>
      <c r="M8" s="9">
        <v>200</v>
      </c>
      <c r="N8" s="240">
        <v>0.20909090909090911</v>
      </c>
      <c r="O8" s="5" t="s">
        <v>86</v>
      </c>
      <c r="P8" s="8" t="s">
        <v>87</v>
      </c>
      <c r="Q8" s="35" t="s">
        <v>253</v>
      </c>
    </row>
    <row r="9" spans="1:17" ht="99.95" customHeight="1" x14ac:dyDescent="0.25">
      <c r="A9" s="53" t="s">
        <v>222</v>
      </c>
      <c r="B9" s="31" t="s">
        <v>83</v>
      </c>
      <c r="C9" s="31" t="s">
        <v>15</v>
      </c>
      <c r="D9" s="30" t="s">
        <v>839</v>
      </c>
      <c r="E9" s="54" t="s">
        <v>84</v>
      </c>
      <c r="F9" s="8" t="s">
        <v>733</v>
      </c>
      <c r="G9" s="240">
        <v>46.162463636363633</v>
      </c>
      <c r="H9" s="240">
        <v>40.153985454545449</v>
      </c>
      <c r="I9" s="240">
        <v>39.157541818181819</v>
      </c>
      <c r="J9" s="240">
        <v>38.314989090909087</v>
      </c>
      <c r="K9" s="240">
        <v>35.541105454545452</v>
      </c>
      <c r="L9" s="240">
        <v>35.541105454545452</v>
      </c>
      <c r="M9" s="9">
        <v>200</v>
      </c>
      <c r="N9" s="36">
        <v>0.25</v>
      </c>
      <c r="O9" s="5" t="s">
        <v>86</v>
      </c>
      <c r="P9" s="8" t="s">
        <v>251</v>
      </c>
      <c r="Q9" s="35" t="s">
        <v>250</v>
      </c>
    </row>
    <row r="10" spans="1:17" ht="99.95" customHeight="1" x14ac:dyDescent="0.25">
      <c r="A10" s="53" t="s">
        <v>222</v>
      </c>
      <c r="B10" s="31" t="s">
        <v>83</v>
      </c>
      <c r="C10" s="31" t="s">
        <v>15</v>
      </c>
      <c r="D10" s="30" t="s">
        <v>857</v>
      </c>
      <c r="E10" s="54" t="s">
        <v>84</v>
      </c>
      <c r="F10" s="8" t="s">
        <v>767</v>
      </c>
      <c r="G10" s="240">
        <v>47.86363636363636</v>
      </c>
      <c r="H10" s="240">
        <v>45.645454545454541</v>
      </c>
      <c r="I10" s="240">
        <v>41.354545454545452</v>
      </c>
      <c r="J10" s="240">
        <v>40.445454545454545</v>
      </c>
      <c r="K10" s="240">
        <v>39.045454545454547</v>
      </c>
      <c r="L10" s="240">
        <v>36.354545454545452</v>
      </c>
      <c r="M10" s="271" t="s">
        <v>227</v>
      </c>
      <c r="N10" s="272">
        <v>0</v>
      </c>
      <c r="O10" s="5" t="s">
        <v>86</v>
      </c>
      <c r="P10" s="8" t="s">
        <v>788</v>
      </c>
      <c r="Q10" s="35" t="s">
        <v>252</v>
      </c>
    </row>
    <row r="11" spans="1:17" ht="99.95" customHeight="1" x14ac:dyDescent="0.25">
      <c r="A11" s="53" t="s">
        <v>222</v>
      </c>
      <c r="B11" s="31" t="s">
        <v>93</v>
      </c>
      <c r="C11" s="31" t="s">
        <v>15</v>
      </c>
      <c r="D11" s="30" t="s">
        <v>846</v>
      </c>
      <c r="E11" s="54" t="s">
        <v>255</v>
      </c>
      <c r="F11" s="8" t="s">
        <v>95</v>
      </c>
      <c r="G11" s="240">
        <v>57.418181818181814</v>
      </c>
      <c r="H11" s="240">
        <v>56.336363636363643</v>
      </c>
      <c r="I11" s="240">
        <v>43.9</v>
      </c>
      <c r="J11" s="240">
        <v>43.454545454545453</v>
      </c>
      <c r="K11" s="240">
        <v>42.381818181818183</v>
      </c>
      <c r="L11" s="240">
        <v>41.3</v>
      </c>
      <c r="M11" s="9">
        <v>200</v>
      </c>
      <c r="N11" s="240">
        <v>0.2818181818181818</v>
      </c>
      <c r="O11" s="5" t="s">
        <v>96</v>
      </c>
      <c r="P11" s="8" t="s">
        <v>97</v>
      </c>
      <c r="Q11" s="35" t="s">
        <v>254</v>
      </c>
    </row>
    <row r="12" spans="1:17" ht="99.95" customHeight="1" x14ac:dyDescent="0.25">
      <c r="A12" s="53" t="s">
        <v>222</v>
      </c>
      <c r="B12" s="31" t="s">
        <v>93</v>
      </c>
      <c r="C12" s="31" t="s">
        <v>15</v>
      </c>
      <c r="D12" s="30" t="s">
        <v>843</v>
      </c>
      <c r="E12" s="54" t="s">
        <v>255</v>
      </c>
      <c r="F12" s="8" t="s">
        <v>95</v>
      </c>
      <c r="G12" s="240">
        <v>55.063636363636363</v>
      </c>
      <c r="H12" s="240">
        <v>53.972727272727269</v>
      </c>
      <c r="I12" s="240">
        <v>41.545454545454547</v>
      </c>
      <c r="J12" s="240">
        <v>41.1</v>
      </c>
      <c r="K12" s="240">
        <v>40.018181818181816</v>
      </c>
      <c r="L12" s="240">
        <v>38.945454545454552</v>
      </c>
      <c r="M12" s="9">
        <v>200</v>
      </c>
      <c r="N12" s="240">
        <v>0.20909090909090911</v>
      </c>
      <c r="O12" s="5" t="s">
        <v>96</v>
      </c>
      <c r="P12" s="8" t="s">
        <v>97</v>
      </c>
      <c r="Q12" s="35" t="s">
        <v>258</v>
      </c>
    </row>
    <row r="13" spans="1:17" ht="99.95" customHeight="1" x14ac:dyDescent="0.25">
      <c r="A13" s="53" t="s">
        <v>222</v>
      </c>
      <c r="B13" s="31" t="s">
        <v>93</v>
      </c>
      <c r="C13" s="31" t="s">
        <v>15</v>
      </c>
      <c r="D13" s="30" t="s">
        <v>839</v>
      </c>
      <c r="E13" s="54" t="s">
        <v>255</v>
      </c>
      <c r="F13" s="8" t="s">
        <v>734</v>
      </c>
      <c r="G13" s="240">
        <v>49.377821818181815</v>
      </c>
      <c r="H13" s="240">
        <v>42.968265454545453</v>
      </c>
      <c r="I13" s="240">
        <v>41.899685454545455</v>
      </c>
      <c r="J13" s="240">
        <v>40.975378181818179</v>
      </c>
      <c r="K13" s="240">
        <v>38.027405454545452</v>
      </c>
      <c r="L13" s="240">
        <v>38.027405454545452</v>
      </c>
      <c r="M13" s="9">
        <v>200</v>
      </c>
      <c r="N13" s="36">
        <v>0.25</v>
      </c>
      <c r="O13" s="5" t="s">
        <v>96</v>
      </c>
      <c r="P13" s="8" t="s">
        <v>99</v>
      </c>
      <c r="Q13" s="35" t="s">
        <v>256</v>
      </c>
    </row>
    <row r="14" spans="1:17" ht="99.95" customHeight="1" x14ac:dyDescent="0.25">
      <c r="A14" s="53" t="s">
        <v>222</v>
      </c>
      <c r="B14" s="31" t="s">
        <v>93</v>
      </c>
      <c r="C14" s="31" t="s">
        <v>15</v>
      </c>
      <c r="D14" s="30" t="s">
        <v>857</v>
      </c>
      <c r="E14" s="54" t="s">
        <v>255</v>
      </c>
      <c r="F14" s="8" t="s">
        <v>101</v>
      </c>
      <c r="G14" s="240">
        <v>50.227272727272727</v>
      </c>
      <c r="H14" s="240">
        <v>47.3</v>
      </c>
      <c r="I14" s="240">
        <v>42.809090909090912</v>
      </c>
      <c r="J14" s="240">
        <v>41.509090909090901</v>
      </c>
      <c r="K14" s="240">
        <v>40.636363636363633</v>
      </c>
      <c r="L14" s="240">
        <v>39.454545454545453</v>
      </c>
      <c r="M14" s="271" t="s">
        <v>227</v>
      </c>
      <c r="N14" s="272">
        <v>0</v>
      </c>
      <c r="O14" s="5" t="s">
        <v>96</v>
      </c>
      <c r="P14" s="8" t="s">
        <v>790</v>
      </c>
      <c r="Q14" s="35" t="s">
        <v>257</v>
      </c>
    </row>
    <row r="15" spans="1:17" ht="99.95" customHeight="1" x14ac:dyDescent="0.25">
      <c r="A15" s="53" t="s">
        <v>222</v>
      </c>
      <c r="B15" s="31" t="s">
        <v>105</v>
      </c>
      <c r="C15" s="31" t="s">
        <v>15</v>
      </c>
      <c r="D15" s="30" t="s">
        <v>846</v>
      </c>
      <c r="E15" s="54" t="s">
        <v>106</v>
      </c>
      <c r="F15" s="8" t="s">
        <v>107</v>
      </c>
      <c r="G15" s="240">
        <v>100.43636363636364</v>
      </c>
      <c r="H15" s="240">
        <v>98.245454545454535</v>
      </c>
      <c r="I15" s="240">
        <v>76.990909090909085</v>
      </c>
      <c r="J15" s="240">
        <v>76.209090909090904</v>
      </c>
      <c r="K15" s="240">
        <v>70.127272727272725</v>
      </c>
      <c r="L15" s="240">
        <v>69.290909090909096</v>
      </c>
      <c r="M15" s="9">
        <v>200</v>
      </c>
      <c r="N15" s="240">
        <v>0.2818181818181818</v>
      </c>
      <c r="O15" s="5" t="s">
        <v>108</v>
      </c>
      <c r="P15" s="8" t="s">
        <v>109</v>
      </c>
      <c r="Q15" s="35" t="s">
        <v>259</v>
      </c>
    </row>
    <row r="16" spans="1:17" ht="99.95" customHeight="1" x14ac:dyDescent="0.25">
      <c r="A16" s="53" t="s">
        <v>222</v>
      </c>
      <c r="B16" s="31" t="s">
        <v>105</v>
      </c>
      <c r="C16" s="31" t="s">
        <v>15</v>
      </c>
      <c r="D16" s="30" t="s">
        <v>843</v>
      </c>
      <c r="E16" s="54" t="s">
        <v>106</v>
      </c>
      <c r="F16" s="8" t="s">
        <v>107</v>
      </c>
      <c r="G16" s="240">
        <v>98.072727272727263</v>
      </c>
      <c r="H16" s="240">
        <v>95.890909090909091</v>
      </c>
      <c r="I16" s="240">
        <v>74.627272727272725</v>
      </c>
      <c r="J16" s="240">
        <v>73.854545454545445</v>
      </c>
      <c r="K16" s="240">
        <v>67.77272727272728</v>
      </c>
      <c r="L16" s="240">
        <v>66.945454545454538</v>
      </c>
      <c r="M16" s="9">
        <v>200</v>
      </c>
      <c r="N16" s="240">
        <v>0.20909090909090911</v>
      </c>
      <c r="O16" s="5" t="s">
        <v>108</v>
      </c>
      <c r="P16" s="8" t="s">
        <v>109</v>
      </c>
      <c r="Q16" s="35" t="s">
        <v>262</v>
      </c>
    </row>
    <row r="17" spans="1:17" ht="99.95" customHeight="1" x14ac:dyDescent="0.25">
      <c r="A17" s="53" t="s">
        <v>222</v>
      </c>
      <c r="B17" s="31" t="s">
        <v>105</v>
      </c>
      <c r="C17" s="31" t="s">
        <v>15</v>
      </c>
      <c r="D17" s="30" t="s">
        <v>839</v>
      </c>
      <c r="E17" s="54" t="s">
        <v>106</v>
      </c>
      <c r="F17" s="8" t="s">
        <v>735</v>
      </c>
      <c r="G17" s="240">
        <v>60.872510909090899</v>
      </c>
      <c r="H17" s="240">
        <v>52.634538181818179</v>
      </c>
      <c r="I17" s="240">
        <v>51.319732727272722</v>
      </c>
      <c r="J17" s="240">
        <v>50.528156363636363</v>
      </c>
      <c r="K17" s="240">
        <v>46.871323636363634</v>
      </c>
      <c r="L17" s="240">
        <v>46.871323636363634</v>
      </c>
      <c r="M17" s="9">
        <v>200</v>
      </c>
      <c r="N17" s="36">
        <v>0.25</v>
      </c>
      <c r="O17" s="5" t="s">
        <v>108</v>
      </c>
      <c r="P17" s="8" t="s">
        <v>111</v>
      </c>
      <c r="Q17" s="35" t="s">
        <v>260</v>
      </c>
    </row>
    <row r="18" spans="1:17" ht="47.25" x14ac:dyDescent="0.25">
      <c r="A18" s="53" t="s">
        <v>222</v>
      </c>
      <c r="B18" s="31" t="s">
        <v>105</v>
      </c>
      <c r="C18" s="31" t="s">
        <v>15</v>
      </c>
      <c r="D18" s="30" t="s">
        <v>857</v>
      </c>
      <c r="E18" s="54" t="s">
        <v>106</v>
      </c>
      <c r="F18" s="8" t="s">
        <v>113</v>
      </c>
      <c r="G18" s="240">
        <v>70.672727272727258</v>
      </c>
      <c r="H18" s="240">
        <v>66.809090909090898</v>
      </c>
      <c r="I18" s="240">
        <v>64.463636363636354</v>
      </c>
      <c r="J18" s="240">
        <v>62.136363636363626</v>
      </c>
      <c r="K18" s="240">
        <v>60.063636363636355</v>
      </c>
      <c r="L18" s="240">
        <v>57.68181818181818</v>
      </c>
      <c r="M18" s="39" t="s">
        <v>227</v>
      </c>
      <c r="N18" s="44">
        <v>0</v>
      </c>
      <c r="O18" s="5" t="s">
        <v>108</v>
      </c>
      <c r="P18" s="8" t="s">
        <v>114</v>
      </c>
      <c r="Q18" s="35" t="s">
        <v>261</v>
      </c>
    </row>
    <row r="19" spans="1:17" ht="99.95" customHeight="1" x14ac:dyDescent="0.25">
      <c r="A19" s="53" t="s">
        <v>222</v>
      </c>
      <c r="B19" s="31" t="s">
        <v>117</v>
      </c>
      <c r="C19" s="31" t="s">
        <v>15</v>
      </c>
      <c r="D19" s="30" t="s">
        <v>846</v>
      </c>
      <c r="E19" s="54" t="s">
        <v>118</v>
      </c>
      <c r="F19" s="8" t="s">
        <v>119</v>
      </c>
      <c r="G19" s="240">
        <v>95.381818181818176</v>
      </c>
      <c r="H19" s="240">
        <v>87.13636363636364</v>
      </c>
      <c r="I19" s="240">
        <v>73.099999999999994</v>
      </c>
      <c r="J19" s="240">
        <v>72.36363636363636</v>
      </c>
      <c r="K19" s="240">
        <v>70.927272727272722</v>
      </c>
      <c r="L19" s="240">
        <v>69.472727272727269</v>
      </c>
      <c r="M19" s="9">
        <v>200</v>
      </c>
      <c r="N19" s="240">
        <v>0.2818181818181818</v>
      </c>
      <c r="O19" s="5" t="s">
        <v>120</v>
      </c>
      <c r="P19" s="8" t="s">
        <v>121</v>
      </c>
      <c r="Q19" s="35" t="s">
        <v>263</v>
      </c>
    </row>
    <row r="20" spans="1:17" ht="99.95" customHeight="1" x14ac:dyDescent="0.25">
      <c r="A20" s="53" t="s">
        <v>222</v>
      </c>
      <c r="B20" s="31" t="s">
        <v>117</v>
      </c>
      <c r="C20" s="31" t="s">
        <v>15</v>
      </c>
      <c r="D20" s="30" t="s">
        <v>843</v>
      </c>
      <c r="E20" s="54" t="s">
        <v>118</v>
      </c>
      <c r="F20" s="8" t="s">
        <v>128</v>
      </c>
      <c r="G20" s="240">
        <v>93.027272727272731</v>
      </c>
      <c r="H20" s="240">
        <v>84.781818181818196</v>
      </c>
      <c r="I20" s="240">
        <v>70.74545454545455</v>
      </c>
      <c r="J20" s="240">
        <v>70.009090909090915</v>
      </c>
      <c r="K20" s="240">
        <v>68.563636363636363</v>
      </c>
      <c r="L20" s="240">
        <v>67.127272727272739</v>
      </c>
      <c r="M20" s="9">
        <v>200</v>
      </c>
      <c r="N20" s="240">
        <v>0.20909090909090911</v>
      </c>
      <c r="O20" s="5" t="s">
        <v>120</v>
      </c>
      <c r="P20" s="8" t="s">
        <v>129</v>
      </c>
      <c r="Q20" s="35" t="s">
        <v>266</v>
      </c>
    </row>
    <row r="21" spans="1:17" ht="99.95" customHeight="1" x14ac:dyDescent="0.25">
      <c r="A21" s="53" t="s">
        <v>222</v>
      </c>
      <c r="B21" s="31" t="s">
        <v>117</v>
      </c>
      <c r="C21" s="31" t="s">
        <v>15</v>
      </c>
      <c r="D21" s="30" t="s">
        <v>839</v>
      </c>
      <c r="E21" s="54" t="s">
        <v>118</v>
      </c>
      <c r="F21" s="8" t="s">
        <v>736</v>
      </c>
      <c r="G21" s="240">
        <v>60.872510909090899</v>
      </c>
      <c r="H21" s="240">
        <v>52.634538181818179</v>
      </c>
      <c r="I21" s="240">
        <v>51.319732727272722</v>
      </c>
      <c r="J21" s="240">
        <v>50.528156363636363</v>
      </c>
      <c r="K21" s="240">
        <v>46.871323636363634</v>
      </c>
      <c r="L21" s="240">
        <v>46.871323636363634</v>
      </c>
      <c r="M21" s="9">
        <v>200</v>
      </c>
      <c r="N21" s="36">
        <v>0.25</v>
      </c>
      <c r="O21" s="5" t="s">
        <v>120</v>
      </c>
      <c r="P21" s="8" t="s">
        <v>123</v>
      </c>
      <c r="Q21" s="35" t="s">
        <v>264</v>
      </c>
    </row>
    <row r="22" spans="1:17" s="251" customFormat="1" ht="78.75" x14ac:dyDescent="0.25">
      <c r="A22" s="246" t="s">
        <v>222</v>
      </c>
      <c r="B22" s="247" t="s">
        <v>117</v>
      </c>
      <c r="C22" s="247" t="s">
        <v>15</v>
      </c>
      <c r="D22" s="273" t="s">
        <v>832</v>
      </c>
      <c r="E22" s="246" t="s">
        <v>118</v>
      </c>
      <c r="F22" s="248" t="s">
        <v>125</v>
      </c>
      <c r="G22" s="240" t="e">
        <v>#VALUE!</v>
      </c>
      <c r="H22" s="240" t="e">
        <v>#VALUE!</v>
      </c>
      <c r="I22" s="240" t="e">
        <v>#VALUE!</v>
      </c>
      <c r="J22" s="240" t="e">
        <v>#VALUE!</v>
      </c>
      <c r="K22" s="240" t="e">
        <v>#VALUE!</v>
      </c>
      <c r="L22" s="240" t="e">
        <v>#VALUE!</v>
      </c>
      <c r="M22" s="249" t="s">
        <v>227</v>
      </c>
      <c r="N22" s="250">
        <v>0</v>
      </c>
      <c r="O22" s="247" t="s">
        <v>120</v>
      </c>
      <c r="P22" s="248" t="s">
        <v>126</v>
      </c>
      <c r="Q22" s="35" t="s">
        <v>265</v>
      </c>
    </row>
    <row r="23" spans="1:17" ht="99.95" customHeight="1" x14ac:dyDescent="0.25">
      <c r="A23" s="53" t="s">
        <v>222</v>
      </c>
      <c r="B23" s="31" t="s">
        <v>131</v>
      </c>
      <c r="C23" s="31" t="s">
        <v>132</v>
      </c>
      <c r="D23" s="30" t="s">
        <v>846</v>
      </c>
      <c r="E23" s="54" t="s">
        <v>268</v>
      </c>
      <c r="F23" s="8" t="s">
        <v>134</v>
      </c>
      <c r="G23" s="240">
        <v>113.3909090909091</v>
      </c>
      <c r="H23" s="240">
        <v>107.5</v>
      </c>
      <c r="I23" s="240">
        <v>95.718181818181819</v>
      </c>
      <c r="J23" s="240">
        <v>90.081818181818178</v>
      </c>
      <c r="K23" s="240">
        <v>83.081818181818178</v>
      </c>
      <c r="L23" s="240">
        <v>82.24545454545455</v>
      </c>
      <c r="M23" s="9">
        <v>150</v>
      </c>
      <c r="N23" s="240">
        <v>0.34545454545454546</v>
      </c>
      <c r="O23" s="9" t="s">
        <v>135</v>
      </c>
      <c r="P23" s="8" t="s">
        <v>76</v>
      </c>
      <c r="Q23" s="35" t="s">
        <v>267</v>
      </c>
    </row>
    <row r="24" spans="1:17" ht="99.95" customHeight="1" x14ac:dyDescent="0.25">
      <c r="A24" s="53" t="s">
        <v>222</v>
      </c>
      <c r="B24" s="31" t="s">
        <v>131</v>
      </c>
      <c r="C24" s="31" t="s">
        <v>390</v>
      </c>
      <c r="D24" s="30" t="s">
        <v>846</v>
      </c>
      <c r="E24" s="54" t="s">
        <v>586</v>
      </c>
      <c r="F24" s="8" t="s">
        <v>134</v>
      </c>
      <c r="G24" s="240">
        <v>105.63636363636364</v>
      </c>
      <c r="H24" s="240">
        <v>103.28181818181818</v>
      </c>
      <c r="I24" s="240">
        <v>90.88181818181819</v>
      </c>
      <c r="J24" s="240">
        <v>88.536363636363632</v>
      </c>
      <c r="K24" s="240">
        <v>83.081818181818178</v>
      </c>
      <c r="L24" s="240">
        <v>82.24545454545455</v>
      </c>
      <c r="M24" s="5">
        <v>200</v>
      </c>
      <c r="N24" s="240">
        <v>0.30909090909090914</v>
      </c>
      <c r="O24" s="5" t="s">
        <v>126</v>
      </c>
      <c r="P24" s="8" t="s">
        <v>141</v>
      </c>
      <c r="Q24" s="35" t="s">
        <v>575</v>
      </c>
    </row>
    <row r="25" spans="1:17" ht="99.95" customHeight="1" x14ac:dyDescent="0.25">
      <c r="A25" s="53" t="s">
        <v>222</v>
      </c>
      <c r="B25" s="31" t="s">
        <v>131</v>
      </c>
      <c r="C25" s="31" t="s">
        <v>132</v>
      </c>
      <c r="D25" s="30" t="s">
        <v>843</v>
      </c>
      <c r="E25" s="54" t="s">
        <v>268</v>
      </c>
      <c r="F25" s="8" t="s">
        <v>134</v>
      </c>
      <c r="G25" s="240">
        <v>111.03636363636365</v>
      </c>
      <c r="H25" s="240">
        <v>105.25454545454545</v>
      </c>
      <c r="I25" s="240">
        <v>93.372727272727261</v>
      </c>
      <c r="J25" s="240">
        <v>87.727272727272734</v>
      </c>
      <c r="K25" s="240">
        <v>80.72727272727272</v>
      </c>
      <c r="L25" s="240">
        <v>79.890909090909091</v>
      </c>
      <c r="M25" s="9">
        <v>150</v>
      </c>
      <c r="N25" s="240">
        <v>0.33636363636363636</v>
      </c>
      <c r="O25" s="9" t="s">
        <v>135</v>
      </c>
      <c r="P25" s="8" t="s">
        <v>76</v>
      </c>
      <c r="Q25" s="35" t="s">
        <v>271</v>
      </c>
    </row>
    <row r="26" spans="1:17" ht="99.95" customHeight="1" x14ac:dyDescent="0.25">
      <c r="A26" s="53" t="s">
        <v>222</v>
      </c>
      <c r="B26" s="31" t="s">
        <v>131</v>
      </c>
      <c r="C26" s="31" t="s">
        <v>132</v>
      </c>
      <c r="D26" s="30" t="s">
        <v>839</v>
      </c>
      <c r="E26" s="54" t="s">
        <v>268</v>
      </c>
      <c r="F26" s="8" t="s">
        <v>737</v>
      </c>
      <c r="G26" s="240">
        <v>98.519998181818181</v>
      </c>
      <c r="H26" s="240">
        <v>93.600298181818175</v>
      </c>
      <c r="I26" s="240">
        <v>88.669056363636358</v>
      </c>
      <c r="J26" s="240">
        <v>83.738776363636362</v>
      </c>
      <c r="K26" s="240">
        <v>80.811001818181822</v>
      </c>
      <c r="L26" s="240">
        <v>80.811001818181822</v>
      </c>
      <c r="M26" s="9">
        <v>150</v>
      </c>
      <c r="N26" s="36">
        <v>0.3</v>
      </c>
      <c r="O26" s="9" t="s">
        <v>135</v>
      </c>
      <c r="P26" s="8" t="s">
        <v>137</v>
      </c>
      <c r="Q26" s="35" t="s">
        <v>269</v>
      </c>
    </row>
    <row r="27" spans="1:17" ht="78.75" x14ac:dyDescent="0.25">
      <c r="A27" s="53" t="s">
        <v>222</v>
      </c>
      <c r="B27" s="31" t="s">
        <v>131</v>
      </c>
      <c r="C27" s="31" t="s">
        <v>132</v>
      </c>
      <c r="D27" s="30" t="s">
        <v>857</v>
      </c>
      <c r="E27" s="54" t="s">
        <v>268</v>
      </c>
      <c r="F27" s="8" t="s">
        <v>139</v>
      </c>
      <c r="G27" s="240">
        <v>104.37272727272726</v>
      </c>
      <c r="H27" s="240">
        <v>100.27272727272727</v>
      </c>
      <c r="I27" s="240">
        <v>96.3</v>
      </c>
      <c r="J27" s="240">
        <v>91.327272727272714</v>
      </c>
      <c r="K27" s="240">
        <v>84.23636363636362</v>
      </c>
      <c r="L27" s="240">
        <v>76.145454545454541</v>
      </c>
      <c r="M27" s="9">
        <v>150</v>
      </c>
      <c r="N27" s="36">
        <v>0.3</v>
      </c>
      <c r="O27" s="9" t="s">
        <v>135</v>
      </c>
      <c r="P27" s="8" t="s">
        <v>794</v>
      </c>
      <c r="Q27" s="35" t="s">
        <v>270</v>
      </c>
    </row>
    <row r="28" spans="1:17" ht="99.95" customHeight="1" x14ac:dyDescent="0.25">
      <c r="A28" s="53" t="s">
        <v>222</v>
      </c>
      <c r="B28" s="31" t="s">
        <v>143</v>
      </c>
      <c r="C28" s="31" t="s">
        <v>132</v>
      </c>
      <c r="D28" s="30" t="s">
        <v>846</v>
      </c>
      <c r="E28" s="54" t="s">
        <v>144</v>
      </c>
      <c r="F28" s="8" t="s">
        <v>145</v>
      </c>
      <c r="G28" s="240">
        <v>85.890909090909091</v>
      </c>
      <c r="H28" s="240">
        <v>82.909090909090907</v>
      </c>
      <c r="I28" s="240">
        <v>75.36363636363636</v>
      </c>
      <c r="J28" s="240">
        <v>70.74545454545455</v>
      </c>
      <c r="K28" s="240">
        <v>67.38181818181819</v>
      </c>
      <c r="L28" s="240">
        <v>63.890909090909091</v>
      </c>
      <c r="M28" s="9">
        <v>150</v>
      </c>
      <c r="N28" s="240">
        <v>0.34545454545454546</v>
      </c>
      <c r="O28" s="9" t="s">
        <v>135</v>
      </c>
      <c r="P28" s="8" t="s">
        <v>34</v>
      </c>
      <c r="Q28" s="35" t="s">
        <v>272</v>
      </c>
    </row>
    <row r="29" spans="1:17" ht="99.95" customHeight="1" x14ac:dyDescent="0.25">
      <c r="A29" s="53" t="s">
        <v>222</v>
      </c>
      <c r="B29" s="31" t="s">
        <v>143</v>
      </c>
      <c r="C29" s="31" t="s">
        <v>132</v>
      </c>
      <c r="D29" s="30" t="s">
        <v>843</v>
      </c>
      <c r="E29" s="54" t="s">
        <v>144</v>
      </c>
      <c r="F29" s="8" t="s">
        <v>145</v>
      </c>
      <c r="G29" s="240">
        <v>83.545454545454561</v>
      </c>
      <c r="H29" s="240">
        <v>81.74545454545455</v>
      </c>
      <c r="I29" s="240">
        <v>73</v>
      </c>
      <c r="J29" s="240">
        <v>68.372727272727261</v>
      </c>
      <c r="K29" s="240">
        <v>65.027272727272731</v>
      </c>
      <c r="L29" s="240">
        <v>61.545454545454547</v>
      </c>
      <c r="M29" s="9">
        <v>150</v>
      </c>
      <c r="N29" s="240">
        <v>0.33636363636363636</v>
      </c>
      <c r="O29" s="9" t="s">
        <v>135</v>
      </c>
      <c r="P29" s="8" t="s">
        <v>34</v>
      </c>
      <c r="Q29" s="35" t="s">
        <v>275</v>
      </c>
    </row>
    <row r="30" spans="1:17" ht="99.95" customHeight="1" x14ac:dyDescent="0.25">
      <c r="A30" s="53" t="s">
        <v>222</v>
      </c>
      <c r="B30" s="31" t="s">
        <v>143</v>
      </c>
      <c r="C30" s="31" t="s">
        <v>132</v>
      </c>
      <c r="D30" s="30" t="s">
        <v>839</v>
      </c>
      <c r="E30" s="54" t="s">
        <v>144</v>
      </c>
      <c r="F30" s="8" t="s">
        <v>738</v>
      </c>
      <c r="G30" s="240">
        <v>89.142270909090911</v>
      </c>
      <c r="H30" s="240">
        <v>84.683281818181811</v>
      </c>
      <c r="I30" s="240">
        <v>80.225254545454547</v>
      </c>
      <c r="J30" s="240">
        <v>75.767227272727268</v>
      </c>
      <c r="K30" s="240">
        <v>73.189554545454541</v>
      </c>
      <c r="L30" s="240">
        <v>73.189554545454541</v>
      </c>
      <c r="M30" s="9">
        <v>150</v>
      </c>
      <c r="N30" s="36">
        <v>0.3</v>
      </c>
      <c r="O30" s="9" t="s">
        <v>135</v>
      </c>
      <c r="P30" s="8" t="s">
        <v>768</v>
      </c>
      <c r="Q30" s="35" t="s">
        <v>273</v>
      </c>
    </row>
    <row r="31" spans="1:17" s="251" customFormat="1" ht="78.75" x14ac:dyDescent="0.25">
      <c r="A31" s="246" t="s">
        <v>222</v>
      </c>
      <c r="B31" s="247" t="s">
        <v>143</v>
      </c>
      <c r="C31" s="247" t="s">
        <v>132</v>
      </c>
      <c r="D31" s="273" t="s">
        <v>832</v>
      </c>
      <c r="E31" s="246" t="s">
        <v>144</v>
      </c>
      <c r="F31" s="248" t="s">
        <v>148</v>
      </c>
      <c r="G31" s="240" t="e">
        <v>#VALUE!</v>
      </c>
      <c r="H31" s="240" t="e">
        <v>#VALUE!</v>
      </c>
      <c r="I31" s="240" t="e">
        <v>#VALUE!</v>
      </c>
      <c r="J31" s="240" t="e">
        <v>#VALUE!</v>
      </c>
      <c r="K31" s="240" t="e">
        <v>#VALUE!</v>
      </c>
      <c r="L31" s="240" t="e">
        <v>#VALUE!</v>
      </c>
      <c r="M31" s="247">
        <v>150</v>
      </c>
      <c r="N31" s="249">
        <v>0.3</v>
      </c>
      <c r="O31" s="247" t="s">
        <v>135</v>
      </c>
      <c r="P31" s="248" t="s">
        <v>149</v>
      </c>
      <c r="Q31" s="35" t="s">
        <v>274</v>
      </c>
    </row>
    <row r="32" spans="1:17" ht="99.95" customHeight="1" x14ac:dyDescent="0.25">
      <c r="A32" s="53" t="s">
        <v>222</v>
      </c>
      <c r="B32" s="31" t="s">
        <v>152</v>
      </c>
      <c r="C32" s="31" t="s">
        <v>132</v>
      </c>
      <c r="D32" s="30" t="s">
        <v>846</v>
      </c>
      <c r="E32" s="54" t="s">
        <v>153</v>
      </c>
      <c r="F32" s="8" t="s">
        <v>145</v>
      </c>
      <c r="G32" s="240">
        <v>95.318181818181813</v>
      </c>
      <c r="H32" s="240">
        <v>93.518181818181816</v>
      </c>
      <c r="I32" s="240">
        <v>82.890909090909091</v>
      </c>
      <c r="J32" s="240">
        <v>80.154545454545456</v>
      </c>
      <c r="K32" s="240">
        <v>76.545454545454547</v>
      </c>
      <c r="L32" s="240">
        <v>73.009090909090915</v>
      </c>
      <c r="M32" s="9">
        <v>150</v>
      </c>
      <c r="N32" s="240">
        <v>0.34545454545454546</v>
      </c>
      <c r="O32" s="9" t="s">
        <v>135</v>
      </c>
      <c r="P32" s="8" t="s">
        <v>154</v>
      </c>
      <c r="Q32" s="35" t="s">
        <v>276</v>
      </c>
    </row>
    <row r="33" spans="1:17" ht="99.95" customHeight="1" x14ac:dyDescent="0.25">
      <c r="A33" s="53" t="s">
        <v>222</v>
      </c>
      <c r="B33" s="31" t="s">
        <v>152</v>
      </c>
      <c r="C33" s="31" t="s">
        <v>132</v>
      </c>
      <c r="D33" s="30" t="s">
        <v>843</v>
      </c>
      <c r="E33" s="54" t="s">
        <v>153</v>
      </c>
      <c r="F33" s="8" t="s">
        <v>145</v>
      </c>
      <c r="G33" s="240">
        <v>92.963636363636368</v>
      </c>
      <c r="H33" s="240">
        <v>91.163636363636371</v>
      </c>
      <c r="I33" s="240">
        <v>80.536363636363646</v>
      </c>
      <c r="J33" s="240">
        <v>77.8</v>
      </c>
      <c r="K33" s="240">
        <v>74.181818181818187</v>
      </c>
      <c r="L33" s="240">
        <v>70.654545454545456</v>
      </c>
      <c r="M33" s="9">
        <v>150</v>
      </c>
      <c r="N33" s="240">
        <v>0.33636363636363636</v>
      </c>
      <c r="O33" s="9" t="s">
        <v>135</v>
      </c>
      <c r="P33" s="8" t="s">
        <v>54</v>
      </c>
      <c r="Q33" s="35" t="s">
        <v>279</v>
      </c>
    </row>
    <row r="34" spans="1:17" ht="99.95" customHeight="1" x14ac:dyDescent="0.25">
      <c r="A34" s="53" t="s">
        <v>222</v>
      </c>
      <c r="B34" s="31" t="s">
        <v>152</v>
      </c>
      <c r="C34" s="31" t="s">
        <v>132</v>
      </c>
      <c r="D34" s="30" t="s">
        <v>839</v>
      </c>
      <c r="E34" s="54" t="s">
        <v>153</v>
      </c>
      <c r="F34" s="8" t="s">
        <v>739</v>
      </c>
      <c r="G34" s="240">
        <v>93.826325454545454</v>
      </c>
      <c r="H34" s="240">
        <v>79.753001818181815</v>
      </c>
      <c r="I34" s="240">
        <v>75.068947272727272</v>
      </c>
      <c r="J34" s="240">
        <v>72.24408727272727</v>
      </c>
      <c r="K34" s="240">
        <v>67.560032727272727</v>
      </c>
      <c r="L34" s="240">
        <v>67.560032727272727</v>
      </c>
      <c r="M34" s="9">
        <v>150</v>
      </c>
      <c r="N34" s="36">
        <v>0.3</v>
      </c>
      <c r="O34" s="9" t="s">
        <v>135</v>
      </c>
      <c r="P34" s="8" t="s">
        <v>769</v>
      </c>
      <c r="Q34" s="35" t="s">
        <v>277</v>
      </c>
    </row>
    <row r="35" spans="1:17" ht="94.5" x14ac:dyDescent="0.25">
      <c r="A35" s="53" t="s">
        <v>222</v>
      </c>
      <c r="B35" s="31" t="s">
        <v>152</v>
      </c>
      <c r="C35" s="31" t="s">
        <v>132</v>
      </c>
      <c r="D35" s="30" t="s">
        <v>857</v>
      </c>
      <c r="E35" s="54" t="s">
        <v>153</v>
      </c>
      <c r="F35" s="8" t="s">
        <v>148</v>
      </c>
      <c r="G35" s="240">
        <v>85.381818181818176</v>
      </c>
      <c r="H35" s="240">
        <v>82.918181818181807</v>
      </c>
      <c r="I35" s="240">
        <v>77.554545454545448</v>
      </c>
      <c r="J35" s="240">
        <v>74.845454545454544</v>
      </c>
      <c r="K35" s="240">
        <v>71.590909090909079</v>
      </c>
      <c r="L35" s="240">
        <v>67.718181818181804</v>
      </c>
      <c r="M35" s="9">
        <v>150</v>
      </c>
      <c r="N35" s="36">
        <v>0.3</v>
      </c>
      <c r="O35" s="9" t="s">
        <v>135</v>
      </c>
      <c r="P35" s="8" t="s">
        <v>801</v>
      </c>
      <c r="Q35" s="35" t="s">
        <v>278</v>
      </c>
    </row>
    <row r="36" spans="1:17" ht="99.95" customHeight="1" x14ac:dyDescent="0.25">
      <c r="A36" s="53" t="s">
        <v>222</v>
      </c>
      <c r="B36" s="31" t="s">
        <v>159</v>
      </c>
      <c r="C36" s="31" t="s">
        <v>132</v>
      </c>
      <c r="D36" s="30" t="s">
        <v>846</v>
      </c>
      <c r="E36" s="54" t="s">
        <v>281</v>
      </c>
      <c r="F36" s="8" t="s">
        <v>161</v>
      </c>
      <c r="G36" s="240">
        <v>53.436363636363637</v>
      </c>
      <c r="H36" s="240">
        <v>52.409090909090907</v>
      </c>
      <c r="I36" s="240">
        <v>43.890909090909091</v>
      </c>
      <c r="J36" s="240">
        <v>42.518181818181823</v>
      </c>
      <c r="K36" s="240">
        <v>38.854545454545459</v>
      </c>
      <c r="L36" s="240">
        <v>38.272727272727273</v>
      </c>
      <c r="M36" s="9">
        <v>150</v>
      </c>
      <c r="N36" s="240">
        <v>0.23636363636363639</v>
      </c>
      <c r="O36" s="9" t="s">
        <v>135</v>
      </c>
      <c r="P36" s="8" t="s">
        <v>21</v>
      </c>
      <c r="Q36" s="35" t="s">
        <v>280</v>
      </c>
    </row>
    <row r="37" spans="1:17" ht="99.95" customHeight="1" x14ac:dyDescent="0.25">
      <c r="A37" s="53" t="s">
        <v>222</v>
      </c>
      <c r="B37" s="31" t="s">
        <v>159</v>
      </c>
      <c r="C37" s="31" t="s">
        <v>132</v>
      </c>
      <c r="D37" s="30" t="s">
        <v>843</v>
      </c>
      <c r="E37" s="54" t="s">
        <v>281</v>
      </c>
      <c r="F37" s="8" t="s">
        <v>161</v>
      </c>
      <c r="G37" s="240">
        <v>51.081818181818186</v>
      </c>
      <c r="H37" s="240">
        <v>50.054545454545455</v>
      </c>
      <c r="I37" s="240">
        <v>41.527272727272731</v>
      </c>
      <c r="J37" s="240">
        <v>40.163636363636364</v>
      </c>
      <c r="K37" s="240">
        <v>36.5</v>
      </c>
      <c r="L37" s="240">
        <v>35.918181818181814</v>
      </c>
      <c r="M37" s="9">
        <v>150</v>
      </c>
      <c r="N37" s="240">
        <v>0.26363636363636361</v>
      </c>
      <c r="O37" s="9" t="s">
        <v>135</v>
      </c>
      <c r="P37" s="8" t="s">
        <v>21</v>
      </c>
      <c r="Q37" s="35" t="s">
        <v>284</v>
      </c>
    </row>
    <row r="38" spans="1:17" ht="99.95" customHeight="1" x14ac:dyDescent="0.25">
      <c r="A38" s="53" t="s">
        <v>222</v>
      </c>
      <c r="B38" s="31" t="s">
        <v>159</v>
      </c>
      <c r="C38" s="31" t="s">
        <v>132</v>
      </c>
      <c r="D38" s="30" t="s">
        <v>839</v>
      </c>
      <c r="E38" s="54" t="s">
        <v>281</v>
      </c>
      <c r="F38" s="8" t="s">
        <v>740</v>
      </c>
      <c r="G38" s="240">
        <v>55.119876363636358</v>
      </c>
      <c r="H38" s="240">
        <v>46.861705454545451</v>
      </c>
      <c r="I38" s="240">
        <v>44.098401818181813</v>
      </c>
      <c r="J38" s="240">
        <v>42.444074545454541</v>
      </c>
      <c r="K38" s="240">
        <v>39.68077090909091</v>
      </c>
      <c r="L38" s="240">
        <v>39.68077090909091</v>
      </c>
      <c r="M38" s="9">
        <v>150</v>
      </c>
      <c r="N38" s="36">
        <v>0.25</v>
      </c>
      <c r="O38" s="9" t="s">
        <v>135</v>
      </c>
      <c r="P38" s="8" t="s">
        <v>163</v>
      </c>
      <c r="Q38" s="35" t="s">
        <v>282</v>
      </c>
    </row>
    <row r="39" spans="1:17" ht="78.75" x14ac:dyDescent="0.25">
      <c r="A39" s="53" t="s">
        <v>222</v>
      </c>
      <c r="B39" s="31" t="s">
        <v>159</v>
      </c>
      <c r="C39" s="31" t="s">
        <v>132</v>
      </c>
      <c r="D39" s="30" t="s">
        <v>857</v>
      </c>
      <c r="E39" s="54" t="s">
        <v>281</v>
      </c>
      <c r="F39" s="8" t="s">
        <v>165</v>
      </c>
      <c r="G39" s="240">
        <v>49.8</v>
      </c>
      <c r="H39" s="240">
        <v>47.236363636363635</v>
      </c>
      <c r="I39" s="240">
        <v>43.027272727272724</v>
      </c>
      <c r="J39" s="240">
        <v>40.790909090909082</v>
      </c>
      <c r="K39" s="240">
        <v>38.681818181818173</v>
      </c>
      <c r="L39" s="240">
        <v>38.490909090909092</v>
      </c>
      <c r="M39" s="9">
        <v>150</v>
      </c>
      <c r="N39" s="36">
        <v>0.23</v>
      </c>
      <c r="O39" s="9" t="s">
        <v>135</v>
      </c>
      <c r="P39" s="8" t="s">
        <v>793</v>
      </c>
      <c r="Q39" s="35" t="s">
        <v>283</v>
      </c>
    </row>
    <row r="40" spans="1:17" ht="99.95" customHeight="1" x14ac:dyDescent="0.25">
      <c r="A40" s="53" t="s">
        <v>222</v>
      </c>
      <c r="B40" s="31" t="s">
        <v>168</v>
      </c>
      <c r="C40" s="31" t="s">
        <v>132</v>
      </c>
      <c r="D40" s="30" t="s">
        <v>846</v>
      </c>
      <c r="E40" s="54" t="s">
        <v>169</v>
      </c>
      <c r="F40" s="8" t="s">
        <v>170</v>
      </c>
      <c r="G40" s="240">
        <v>65.209090909090918</v>
      </c>
      <c r="H40" s="240">
        <v>64.190909090909088</v>
      </c>
      <c r="I40" s="240">
        <v>56.709090909090911</v>
      </c>
      <c r="J40" s="240">
        <v>56.527272727272724</v>
      </c>
      <c r="K40" s="240">
        <v>51.809090909090912</v>
      </c>
      <c r="L40" s="240">
        <v>49.454545454545453</v>
      </c>
      <c r="M40" s="9">
        <v>150</v>
      </c>
      <c r="N40" s="240">
        <v>0.23636363636363639</v>
      </c>
      <c r="O40" s="9" t="s">
        <v>135</v>
      </c>
      <c r="P40" s="8" t="s">
        <v>65</v>
      </c>
      <c r="Q40" s="35" t="s">
        <v>285</v>
      </c>
    </row>
    <row r="41" spans="1:17" ht="99.95" customHeight="1" x14ac:dyDescent="0.25">
      <c r="A41" s="53" t="s">
        <v>222</v>
      </c>
      <c r="B41" s="31" t="s">
        <v>168</v>
      </c>
      <c r="C41" s="31" t="s">
        <v>132</v>
      </c>
      <c r="D41" s="30" t="s">
        <v>843</v>
      </c>
      <c r="E41" s="54" t="s">
        <v>169</v>
      </c>
      <c r="F41" s="8" t="s">
        <v>170</v>
      </c>
      <c r="G41" s="240">
        <v>62.863636363636367</v>
      </c>
      <c r="H41" s="240">
        <v>61.836363636363636</v>
      </c>
      <c r="I41" s="240">
        <v>54.354545454545459</v>
      </c>
      <c r="J41" s="240">
        <v>54.172727272727272</v>
      </c>
      <c r="K41" s="240">
        <v>49.454545454545453</v>
      </c>
      <c r="L41" s="240">
        <v>47.1</v>
      </c>
      <c r="M41" s="9">
        <v>150</v>
      </c>
      <c r="N41" s="240">
        <v>0.26363636363636361</v>
      </c>
      <c r="O41" s="9" t="s">
        <v>135</v>
      </c>
      <c r="P41" s="8" t="s">
        <v>65</v>
      </c>
      <c r="Q41" s="35" t="s">
        <v>288</v>
      </c>
    </row>
    <row r="42" spans="1:17" ht="99.95" customHeight="1" x14ac:dyDescent="0.25">
      <c r="A42" s="53" t="s">
        <v>222</v>
      </c>
      <c r="B42" s="31" t="s">
        <v>168</v>
      </c>
      <c r="C42" s="31" t="s">
        <v>132</v>
      </c>
      <c r="D42" s="30" t="s">
        <v>839</v>
      </c>
      <c r="E42" s="54" t="s">
        <v>169</v>
      </c>
      <c r="F42" s="8" t="s">
        <v>741</v>
      </c>
      <c r="G42" s="240">
        <v>86.789663636363628</v>
      </c>
      <c r="H42" s="240">
        <v>73.774339999999995</v>
      </c>
      <c r="I42" s="240">
        <v>69.429807272727274</v>
      </c>
      <c r="J42" s="240">
        <v>66.830974545454538</v>
      </c>
      <c r="K42" s="240">
        <v>62.496060000000007</v>
      </c>
      <c r="L42" s="240">
        <v>62.496060000000007</v>
      </c>
      <c r="M42" s="9">
        <v>150</v>
      </c>
      <c r="N42" s="36">
        <v>0.25</v>
      </c>
      <c r="O42" s="9" t="s">
        <v>135</v>
      </c>
      <c r="P42" s="8" t="s">
        <v>770</v>
      </c>
      <c r="Q42" s="35" t="s">
        <v>286</v>
      </c>
    </row>
    <row r="43" spans="1:17" ht="94.5" x14ac:dyDescent="0.25">
      <c r="A43" s="53" t="s">
        <v>222</v>
      </c>
      <c r="B43" s="31" t="s">
        <v>168</v>
      </c>
      <c r="C43" s="31" t="s">
        <v>132</v>
      </c>
      <c r="D43" s="30" t="s">
        <v>857</v>
      </c>
      <c r="E43" s="54" t="s">
        <v>169</v>
      </c>
      <c r="F43" s="8" t="s">
        <v>165</v>
      </c>
      <c r="G43" s="240">
        <v>63.399999999999991</v>
      </c>
      <c r="H43" s="240">
        <v>59.509090909090901</v>
      </c>
      <c r="I43" s="240">
        <v>55.68181818181818</v>
      </c>
      <c r="J43" s="240">
        <v>52.827272727272721</v>
      </c>
      <c r="K43" s="240">
        <v>49.427272727272722</v>
      </c>
      <c r="L43" s="240">
        <v>47.154545454545449</v>
      </c>
      <c r="M43" s="9">
        <v>150</v>
      </c>
      <c r="N43" s="36">
        <v>0.23</v>
      </c>
      <c r="O43" s="9" t="s">
        <v>135</v>
      </c>
      <c r="P43" s="8" t="s">
        <v>792</v>
      </c>
      <c r="Q43" s="35" t="s">
        <v>287</v>
      </c>
    </row>
    <row r="44" spans="1:17" ht="99.95" customHeight="1" x14ac:dyDescent="0.25">
      <c r="A44" s="53" t="s">
        <v>222</v>
      </c>
      <c r="B44" s="31" t="s">
        <v>175</v>
      </c>
      <c r="C44" s="31" t="s">
        <v>132</v>
      </c>
      <c r="D44" s="30" t="s">
        <v>846</v>
      </c>
      <c r="E44" s="54" t="s">
        <v>176</v>
      </c>
      <c r="F44" s="8" t="s">
        <v>177</v>
      </c>
      <c r="G44" s="240">
        <v>107.09090909090908</v>
      </c>
      <c r="H44" s="240">
        <v>105.29090909090908</v>
      </c>
      <c r="I44" s="240">
        <v>93.127272727272725</v>
      </c>
      <c r="J44" s="240">
        <v>91.918181818181822</v>
      </c>
      <c r="K44" s="240">
        <v>88.581818181818178</v>
      </c>
      <c r="L44" s="240">
        <v>85.090909090909079</v>
      </c>
      <c r="M44" s="9">
        <v>150</v>
      </c>
      <c r="N44" s="240">
        <v>0.34545454545454546</v>
      </c>
      <c r="O44" s="9" t="s">
        <v>135</v>
      </c>
      <c r="P44" s="8" t="s">
        <v>183</v>
      </c>
      <c r="Q44" s="35" t="s">
        <v>289</v>
      </c>
    </row>
    <row r="45" spans="1:17" ht="99.95" customHeight="1" x14ac:dyDescent="0.25">
      <c r="A45" s="53" t="s">
        <v>222</v>
      </c>
      <c r="B45" s="31" t="s">
        <v>175</v>
      </c>
      <c r="C45" s="31" t="s">
        <v>132</v>
      </c>
      <c r="D45" s="30" t="s">
        <v>843</v>
      </c>
      <c r="E45" s="54" t="s">
        <v>176</v>
      </c>
      <c r="F45" s="8" t="s">
        <v>177</v>
      </c>
      <c r="G45" s="240">
        <v>104.74545454545454</v>
      </c>
      <c r="H45" s="240">
        <v>102.94545454545454</v>
      </c>
      <c r="I45" s="240">
        <v>90.763636363636365</v>
      </c>
      <c r="J45" s="240">
        <v>89.563636363636363</v>
      </c>
      <c r="K45" s="240">
        <v>86.22727272727272</v>
      </c>
      <c r="L45" s="240">
        <v>82.736363636363635</v>
      </c>
      <c r="M45" s="9">
        <v>150</v>
      </c>
      <c r="N45" s="240">
        <v>0.33636363636363636</v>
      </c>
      <c r="O45" s="9" t="s">
        <v>135</v>
      </c>
      <c r="P45" s="8" t="s">
        <v>183</v>
      </c>
      <c r="Q45" s="35" t="s">
        <v>292</v>
      </c>
    </row>
    <row r="46" spans="1:17" ht="99.95" customHeight="1" x14ac:dyDescent="0.25">
      <c r="A46" s="53" t="s">
        <v>222</v>
      </c>
      <c r="B46" s="31" t="s">
        <v>175</v>
      </c>
      <c r="C46" s="31" t="s">
        <v>132</v>
      </c>
      <c r="D46" s="30" t="s">
        <v>839</v>
      </c>
      <c r="E46" s="54" t="s">
        <v>176</v>
      </c>
      <c r="F46" s="8" t="s">
        <v>742</v>
      </c>
      <c r="G46" s="240">
        <v>91.484298181818176</v>
      </c>
      <c r="H46" s="240">
        <v>77.760114545454542</v>
      </c>
      <c r="I46" s="240">
        <v>73.189554545454541</v>
      </c>
      <c r="J46" s="240">
        <v>70.446449090909084</v>
      </c>
      <c r="K46" s="240">
        <v>65.874927272727263</v>
      </c>
      <c r="L46" s="240">
        <v>65.874927272727263</v>
      </c>
      <c r="M46" s="9">
        <v>150</v>
      </c>
      <c r="N46" s="36">
        <v>0.3</v>
      </c>
      <c r="O46" s="9" t="s">
        <v>135</v>
      </c>
      <c r="P46" s="8" t="s">
        <v>179</v>
      </c>
      <c r="Q46" s="35" t="s">
        <v>290</v>
      </c>
    </row>
    <row r="47" spans="1:17" ht="63" x14ac:dyDescent="0.25">
      <c r="A47" s="53" t="s">
        <v>222</v>
      </c>
      <c r="B47" s="31" t="s">
        <v>175</v>
      </c>
      <c r="C47" s="31" t="s">
        <v>132</v>
      </c>
      <c r="D47" s="30" t="s">
        <v>857</v>
      </c>
      <c r="E47" s="54" t="s">
        <v>176</v>
      </c>
      <c r="F47" s="8" t="s">
        <v>181</v>
      </c>
      <c r="G47" s="240">
        <v>95.472727272727255</v>
      </c>
      <c r="H47" s="240">
        <v>88.809090909090898</v>
      </c>
      <c r="I47" s="240">
        <v>82.3</v>
      </c>
      <c r="J47" s="240">
        <v>78.818181818181813</v>
      </c>
      <c r="K47" s="240">
        <v>77.154545454545456</v>
      </c>
      <c r="L47" s="240">
        <v>72.709090909090904</v>
      </c>
      <c r="M47" s="9">
        <v>150</v>
      </c>
      <c r="N47" s="36">
        <v>0.3</v>
      </c>
      <c r="O47" s="9" t="s">
        <v>135</v>
      </c>
      <c r="P47" s="8" t="s">
        <v>802</v>
      </c>
      <c r="Q47" s="35" t="s">
        <v>291</v>
      </c>
    </row>
    <row r="48" spans="1:17" ht="99.95" customHeight="1" x14ac:dyDescent="0.25">
      <c r="A48" s="53" t="s">
        <v>222</v>
      </c>
      <c r="B48" s="31" t="s">
        <v>185</v>
      </c>
      <c r="C48" s="31" t="s">
        <v>132</v>
      </c>
      <c r="D48" s="30" t="s">
        <v>846</v>
      </c>
      <c r="E48" s="54" t="s">
        <v>186</v>
      </c>
      <c r="F48" s="8" t="s">
        <v>187</v>
      </c>
      <c r="G48" s="240">
        <v>64.772727272727266</v>
      </c>
      <c r="H48" s="240">
        <v>62.409090909090914</v>
      </c>
      <c r="I48" s="240">
        <v>54.590909090909093</v>
      </c>
      <c r="J48" s="240">
        <v>52.990909090909085</v>
      </c>
      <c r="K48" s="240">
        <v>50.04545454545454</v>
      </c>
      <c r="L48" s="240">
        <v>47.1</v>
      </c>
      <c r="M48" s="9">
        <v>150</v>
      </c>
      <c r="N48" s="240">
        <v>0.23636363636363639</v>
      </c>
      <c r="O48" s="9" t="s">
        <v>135</v>
      </c>
      <c r="P48" s="8" t="s">
        <v>121</v>
      </c>
      <c r="Q48" s="35" t="s">
        <v>293</v>
      </c>
    </row>
    <row r="49" spans="1:17" ht="99.95" customHeight="1" x14ac:dyDescent="0.25">
      <c r="A49" s="53" t="s">
        <v>222</v>
      </c>
      <c r="B49" s="31" t="s">
        <v>185</v>
      </c>
      <c r="C49" s="31" t="s">
        <v>132</v>
      </c>
      <c r="D49" s="30" t="s">
        <v>843</v>
      </c>
      <c r="E49" s="54" t="s">
        <v>186</v>
      </c>
      <c r="F49" s="8" t="s">
        <v>187</v>
      </c>
      <c r="G49" s="240">
        <v>62.409090909090914</v>
      </c>
      <c r="H49" s="240">
        <v>60.054545454545462</v>
      </c>
      <c r="I49" s="240">
        <v>52.236363636363635</v>
      </c>
      <c r="J49" s="240">
        <v>50.627272727272718</v>
      </c>
      <c r="K49" s="240">
        <v>47.690909090909088</v>
      </c>
      <c r="L49" s="240">
        <v>44.745454545454542</v>
      </c>
      <c r="M49" s="9">
        <v>150</v>
      </c>
      <c r="N49" s="240">
        <v>0.3</v>
      </c>
      <c r="O49" s="9" t="s">
        <v>135</v>
      </c>
      <c r="P49" s="8" t="s">
        <v>44</v>
      </c>
      <c r="Q49" s="35" t="s">
        <v>296</v>
      </c>
    </row>
    <row r="50" spans="1:17" ht="99.95" customHeight="1" x14ac:dyDescent="0.25">
      <c r="A50" s="53" t="s">
        <v>222</v>
      </c>
      <c r="B50" s="31" t="s">
        <v>185</v>
      </c>
      <c r="C50" s="31" t="s">
        <v>132</v>
      </c>
      <c r="D50" s="30" t="s">
        <v>839</v>
      </c>
      <c r="E50" s="54" t="s">
        <v>186</v>
      </c>
      <c r="F50" s="8" t="s">
        <v>743</v>
      </c>
      <c r="G50" s="240">
        <v>65.679678181818176</v>
      </c>
      <c r="H50" s="240">
        <v>63.39920727272726</v>
      </c>
      <c r="I50" s="240">
        <v>61.036981818181815</v>
      </c>
      <c r="J50" s="240">
        <v>59.845289090909091</v>
      </c>
      <c r="K50" s="240">
        <v>55.110258181818182</v>
      </c>
      <c r="L50" s="240">
        <v>55.110258181818182</v>
      </c>
      <c r="M50" s="9">
        <v>150</v>
      </c>
      <c r="N50" s="36">
        <v>0.25</v>
      </c>
      <c r="O50" s="9" t="s">
        <v>135</v>
      </c>
      <c r="P50" s="8" t="s">
        <v>189</v>
      </c>
      <c r="Q50" s="35" t="s">
        <v>294</v>
      </c>
    </row>
    <row r="51" spans="1:17" ht="63" x14ac:dyDescent="0.25">
      <c r="A51" s="53" t="s">
        <v>222</v>
      </c>
      <c r="B51" s="31" t="s">
        <v>185</v>
      </c>
      <c r="C51" s="31" t="s">
        <v>132</v>
      </c>
      <c r="D51" s="30" t="s">
        <v>857</v>
      </c>
      <c r="E51" s="54" t="s">
        <v>186</v>
      </c>
      <c r="F51" s="8" t="s">
        <v>191</v>
      </c>
      <c r="G51" s="240">
        <v>63.399999999999991</v>
      </c>
      <c r="H51" s="240">
        <v>59.509090909090901</v>
      </c>
      <c r="I51" s="240">
        <v>55.68181818181818</v>
      </c>
      <c r="J51" s="240">
        <v>52.827272727272721</v>
      </c>
      <c r="K51" s="240">
        <v>49.427272727272722</v>
      </c>
      <c r="L51" s="240">
        <v>47.154545454545449</v>
      </c>
      <c r="M51" s="9">
        <v>150</v>
      </c>
      <c r="N51" s="36">
        <v>0.23</v>
      </c>
      <c r="O51" s="9" t="s">
        <v>135</v>
      </c>
      <c r="P51" s="8" t="s">
        <v>798</v>
      </c>
      <c r="Q51" s="35" t="s">
        <v>295</v>
      </c>
    </row>
    <row r="52" spans="1:17" ht="99.95" customHeight="1" x14ac:dyDescent="0.25">
      <c r="A52" s="53" t="s">
        <v>222</v>
      </c>
      <c r="B52" s="31" t="s">
        <v>194</v>
      </c>
      <c r="C52" s="31" t="s">
        <v>195</v>
      </c>
      <c r="D52" s="30" t="s">
        <v>846</v>
      </c>
      <c r="E52" s="54" t="s">
        <v>196</v>
      </c>
      <c r="F52" s="8" t="s">
        <v>197</v>
      </c>
      <c r="G52" s="240">
        <v>84.781818181818196</v>
      </c>
      <c r="H52" s="240">
        <v>82.427272727272722</v>
      </c>
      <c r="I52" s="240">
        <v>74.327272727272728</v>
      </c>
      <c r="J52" s="240">
        <v>73.590909090909093</v>
      </c>
      <c r="K52" s="240">
        <v>68.3</v>
      </c>
      <c r="L52" s="240">
        <v>63.581818181818186</v>
      </c>
      <c r="M52" s="9">
        <v>200</v>
      </c>
      <c r="N52" s="240">
        <v>0.3</v>
      </c>
      <c r="O52" s="9" t="s">
        <v>135</v>
      </c>
      <c r="P52" s="8" t="s">
        <v>198</v>
      </c>
      <c r="Q52" s="35" t="s">
        <v>297</v>
      </c>
    </row>
    <row r="53" spans="1:17" ht="99.95" customHeight="1" x14ac:dyDescent="0.25">
      <c r="A53" s="53" t="s">
        <v>222</v>
      </c>
      <c r="B53" s="31" t="s">
        <v>194</v>
      </c>
      <c r="C53" s="31" t="s">
        <v>195</v>
      </c>
      <c r="D53" s="30" t="s">
        <v>843</v>
      </c>
      <c r="E53" s="54" t="s">
        <v>196</v>
      </c>
      <c r="F53" s="8" t="s">
        <v>197</v>
      </c>
      <c r="G53" s="240">
        <v>82.427272727272722</v>
      </c>
      <c r="H53" s="240">
        <v>80.072727272727278</v>
      </c>
      <c r="I53" s="240">
        <v>71.972727272727283</v>
      </c>
      <c r="J53" s="240">
        <v>71.236363636363635</v>
      </c>
      <c r="K53" s="240">
        <v>65.945454545454552</v>
      </c>
      <c r="L53" s="240">
        <v>61.22727272727272</v>
      </c>
      <c r="M53" s="9">
        <v>200</v>
      </c>
      <c r="N53" s="240">
        <v>0.3</v>
      </c>
      <c r="O53" s="9" t="s">
        <v>135</v>
      </c>
      <c r="P53" s="8" t="s">
        <v>198</v>
      </c>
      <c r="Q53" s="35" t="s">
        <v>300</v>
      </c>
    </row>
    <row r="54" spans="1:17" ht="99.95" customHeight="1" x14ac:dyDescent="0.25">
      <c r="A54" s="53" t="s">
        <v>222</v>
      </c>
      <c r="B54" s="31" t="s">
        <v>194</v>
      </c>
      <c r="C54" s="31" t="s">
        <v>195</v>
      </c>
      <c r="D54" s="30" t="s">
        <v>839</v>
      </c>
      <c r="E54" s="54" t="s">
        <v>196</v>
      </c>
      <c r="F54" s="8" t="s">
        <v>744</v>
      </c>
      <c r="G54" s="240">
        <v>78.582469090909086</v>
      </c>
      <c r="H54" s="240">
        <v>70.466647272727272</v>
      </c>
      <c r="I54" s="240">
        <v>68.710367272727268</v>
      </c>
      <c r="J54" s="240">
        <v>65.218005454545448</v>
      </c>
      <c r="K54" s="240">
        <v>60.512790909090903</v>
      </c>
      <c r="L54" s="240">
        <v>60.512790909090903</v>
      </c>
      <c r="M54" s="9">
        <v>200</v>
      </c>
      <c r="N54" s="37">
        <v>0.25</v>
      </c>
      <c r="O54" s="9" t="s">
        <v>135</v>
      </c>
      <c r="P54" s="8" t="s">
        <v>200</v>
      </c>
      <c r="Q54" s="35" t="s">
        <v>298</v>
      </c>
    </row>
    <row r="55" spans="1:17" ht="63" x14ac:dyDescent="0.25">
      <c r="A55" s="53" t="s">
        <v>222</v>
      </c>
      <c r="B55" s="31" t="s">
        <v>194</v>
      </c>
      <c r="C55" s="31" t="s">
        <v>195</v>
      </c>
      <c r="D55" s="30" t="s">
        <v>857</v>
      </c>
      <c r="E55" s="54" t="s">
        <v>196</v>
      </c>
      <c r="F55" s="31" t="s">
        <v>766</v>
      </c>
      <c r="G55" s="240">
        <v>79.445454545454538</v>
      </c>
      <c r="H55" s="240">
        <v>75.199999999999989</v>
      </c>
      <c r="I55" s="240">
        <v>70.454545454545453</v>
      </c>
      <c r="J55" s="240">
        <v>65.527272727272717</v>
      </c>
      <c r="K55" s="240">
        <v>61.300000000000004</v>
      </c>
      <c r="L55" s="240">
        <v>58.881818181818176</v>
      </c>
      <c r="M55" s="9" t="s">
        <v>227</v>
      </c>
      <c r="N55" s="44">
        <v>0</v>
      </c>
      <c r="O55" s="9" t="s">
        <v>135</v>
      </c>
      <c r="P55" s="8" t="s">
        <v>791</v>
      </c>
      <c r="Q55" s="35" t="s">
        <v>299</v>
      </c>
    </row>
    <row r="56" spans="1:17" ht="99.95" customHeight="1" x14ac:dyDescent="0.25">
      <c r="A56" s="53" t="s">
        <v>222</v>
      </c>
      <c r="B56" s="31" t="s">
        <v>204</v>
      </c>
      <c r="C56" s="31" t="s">
        <v>195</v>
      </c>
      <c r="D56" s="30" t="s">
        <v>846</v>
      </c>
      <c r="E56" s="54" t="s">
        <v>205</v>
      </c>
      <c r="F56" s="8" t="s">
        <v>206</v>
      </c>
      <c r="G56" s="240">
        <v>112.40909090909092</v>
      </c>
      <c r="H56" s="240">
        <v>111.33636363636363</v>
      </c>
      <c r="I56" s="240">
        <v>92.436363636363637</v>
      </c>
      <c r="J56" s="240">
        <v>88.318181818181813</v>
      </c>
      <c r="K56" s="240">
        <v>87.13636363636364</v>
      </c>
      <c r="L56" s="240">
        <v>85.954545454545453</v>
      </c>
      <c r="M56" s="9">
        <v>150</v>
      </c>
      <c r="N56" s="240">
        <v>0.34545454545454546</v>
      </c>
      <c r="O56" s="9" t="s">
        <v>135</v>
      </c>
      <c r="P56" s="8" t="s">
        <v>141</v>
      </c>
      <c r="Q56" s="35" t="s">
        <v>301</v>
      </c>
    </row>
    <row r="57" spans="1:17" ht="99.95" customHeight="1" x14ac:dyDescent="0.25">
      <c r="A57" s="53" t="s">
        <v>222</v>
      </c>
      <c r="B57" s="31" t="s">
        <v>204</v>
      </c>
      <c r="C57" s="31" t="s">
        <v>195</v>
      </c>
      <c r="D57" s="30" t="s">
        <v>843</v>
      </c>
      <c r="E57" s="54" t="s">
        <v>205</v>
      </c>
      <c r="F57" s="8" t="s">
        <v>206</v>
      </c>
      <c r="G57" s="240">
        <v>110.05454545454545</v>
      </c>
      <c r="H57" s="240">
        <v>108.98181818181818</v>
      </c>
      <c r="I57" s="240">
        <v>90.081818181818178</v>
      </c>
      <c r="J57" s="240">
        <v>85.954545454545453</v>
      </c>
      <c r="K57" s="240">
        <v>84.781818181818196</v>
      </c>
      <c r="L57" s="240">
        <v>83.609090909090909</v>
      </c>
      <c r="M57" s="9">
        <v>150</v>
      </c>
      <c r="N57" s="240">
        <v>0.35454545454545455</v>
      </c>
      <c r="O57" s="9" t="s">
        <v>135</v>
      </c>
      <c r="P57" s="8" t="s">
        <v>141</v>
      </c>
      <c r="Q57" s="35" t="s">
        <v>304</v>
      </c>
    </row>
    <row r="58" spans="1:17" ht="99.95" customHeight="1" x14ac:dyDescent="0.25">
      <c r="A58" s="53" t="s">
        <v>222</v>
      </c>
      <c r="B58" s="31" t="s">
        <v>204</v>
      </c>
      <c r="C58" s="31" t="s">
        <v>195</v>
      </c>
      <c r="D58" s="30" t="s">
        <v>839</v>
      </c>
      <c r="E58" s="54" t="s">
        <v>205</v>
      </c>
      <c r="F58" s="8" t="s">
        <v>745</v>
      </c>
      <c r="G58" s="240">
        <v>105.55665999999999</v>
      </c>
      <c r="H58" s="240">
        <v>89.727056363636365</v>
      </c>
      <c r="I58" s="240">
        <v>84.447636363636349</v>
      </c>
      <c r="J58" s="240">
        <v>81.283254545454554</v>
      </c>
      <c r="K58" s="240">
        <v>76.003834545454538</v>
      </c>
      <c r="L58" s="240">
        <v>76.003834545454538</v>
      </c>
      <c r="M58" s="9">
        <v>150</v>
      </c>
      <c r="N58" s="37">
        <v>0.3</v>
      </c>
      <c r="O58" s="9" t="s">
        <v>135</v>
      </c>
      <c r="P58" s="8" t="s">
        <v>208</v>
      </c>
      <c r="Q58" s="35" t="s">
        <v>302</v>
      </c>
    </row>
    <row r="59" spans="1:17" ht="63" x14ac:dyDescent="0.25">
      <c r="A59" s="53" t="s">
        <v>222</v>
      </c>
      <c r="B59" s="31" t="s">
        <v>204</v>
      </c>
      <c r="C59" s="31" t="s">
        <v>195</v>
      </c>
      <c r="D59" s="30" t="s">
        <v>857</v>
      </c>
      <c r="E59" s="54" t="s">
        <v>205</v>
      </c>
      <c r="F59" s="8" t="s">
        <v>210</v>
      </c>
      <c r="G59" s="240">
        <v>105.6090909090909</v>
      </c>
      <c r="H59" s="240">
        <v>102.30909090909091</v>
      </c>
      <c r="I59" s="240">
        <v>92.972727272727255</v>
      </c>
      <c r="J59" s="240">
        <v>86.590909090909079</v>
      </c>
      <c r="K59" s="240">
        <v>82.090909090909079</v>
      </c>
      <c r="L59" s="240">
        <v>78.409090909090907</v>
      </c>
      <c r="M59" s="9">
        <v>150</v>
      </c>
      <c r="N59" s="36">
        <v>0.23</v>
      </c>
      <c r="O59" s="9" t="s">
        <v>135</v>
      </c>
      <c r="P59" s="8" t="s">
        <v>795</v>
      </c>
      <c r="Q59" s="35" t="s">
        <v>303</v>
      </c>
    </row>
    <row r="60" spans="1:17" ht="99.95" customHeight="1" x14ac:dyDescent="0.25">
      <c r="A60" s="53" t="s">
        <v>222</v>
      </c>
      <c r="B60" s="31" t="s">
        <v>213</v>
      </c>
      <c r="C60" s="31" t="s">
        <v>195</v>
      </c>
      <c r="D60" s="30" t="s">
        <v>846</v>
      </c>
      <c r="E60" s="54" t="s">
        <v>214</v>
      </c>
      <c r="F60" s="8" t="s">
        <v>215</v>
      </c>
      <c r="G60" s="240">
        <v>188.40909090909091</v>
      </c>
      <c r="H60" s="240">
        <v>186.05454545454546</v>
      </c>
      <c r="I60" s="240">
        <v>153.08181818181816</v>
      </c>
      <c r="J60" s="240">
        <v>148.37272727272727</v>
      </c>
      <c r="K60" s="240">
        <v>141.30909090909091</v>
      </c>
      <c r="L60" s="240">
        <v>138.95454545454544</v>
      </c>
      <c r="M60" s="9">
        <v>150</v>
      </c>
      <c r="N60" s="240">
        <v>0.38181818181818183</v>
      </c>
      <c r="O60" s="9" t="s">
        <v>135</v>
      </c>
      <c r="P60" s="8" t="s">
        <v>97</v>
      </c>
      <c r="Q60" s="35" t="s">
        <v>305</v>
      </c>
    </row>
    <row r="61" spans="1:17" ht="99.95" customHeight="1" x14ac:dyDescent="0.25">
      <c r="A61" s="53" t="s">
        <v>222</v>
      </c>
      <c r="B61" s="31" t="s">
        <v>213</v>
      </c>
      <c r="C61" s="31" t="s">
        <v>195</v>
      </c>
      <c r="D61" s="30" t="s">
        <v>843</v>
      </c>
      <c r="E61" s="54" t="s">
        <v>214</v>
      </c>
      <c r="F61" s="8" t="s">
        <v>215</v>
      </c>
      <c r="G61" s="240">
        <v>186.05454545454546</v>
      </c>
      <c r="H61" s="240">
        <v>183.7</v>
      </c>
      <c r="I61" s="240">
        <v>150.72727272727272</v>
      </c>
      <c r="J61" s="240">
        <v>146.0090909090909</v>
      </c>
      <c r="K61" s="240">
        <v>138.95454545454544</v>
      </c>
      <c r="L61" s="240">
        <v>136.6</v>
      </c>
      <c r="M61" s="9">
        <v>150</v>
      </c>
      <c r="N61" s="240">
        <v>0.35454545454545455</v>
      </c>
      <c r="O61" s="9" t="s">
        <v>135</v>
      </c>
      <c r="P61" s="8" t="s">
        <v>97</v>
      </c>
      <c r="Q61" s="35" t="s">
        <v>308</v>
      </c>
    </row>
    <row r="62" spans="1:17" ht="99.95" customHeight="1" x14ac:dyDescent="0.25">
      <c r="A62" s="53" t="s">
        <v>222</v>
      </c>
      <c r="B62" s="31" t="s">
        <v>213</v>
      </c>
      <c r="C62" s="31" t="s">
        <v>195</v>
      </c>
      <c r="D62" s="30" t="s">
        <v>839</v>
      </c>
      <c r="E62" s="54" t="s">
        <v>214</v>
      </c>
      <c r="F62" s="8" t="s">
        <v>746</v>
      </c>
      <c r="G62" s="240">
        <v>151.29880909090909</v>
      </c>
      <c r="H62" s="240">
        <v>128.60759454545453</v>
      </c>
      <c r="I62" s="240">
        <v>121.03712363636363</v>
      </c>
      <c r="J62" s="240">
        <v>116.49637999999999</v>
      </c>
      <c r="K62" s="240">
        <v>108.93648909090909</v>
      </c>
      <c r="L62" s="240">
        <v>108.93648909090909</v>
      </c>
      <c r="M62" s="9">
        <v>150</v>
      </c>
      <c r="N62" s="37">
        <v>0.3</v>
      </c>
      <c r="O62" s="9" t="s">
        <v>135</v>
      </c>
      <c r="P62" s="8" t="s">
        <v>217</v>
      </c>
      <c r="Q62" s="35" t="s">
        <v>306</v>
      </c>
    </row>
    <row r="63" spans="1:17" ht="63" x14ac:dyDescent="0.25">
      <c r="A63" s="53" t="s">
        <v>222</v>
      </c>
      <c r="B63" s="31" t="s">
        <v>213</v>
      </c>
      <c r="C63" s="31" t="s">
        <v>195</v>
      </c>
      <c r="D63" s="30" t="s">
        <v>857</v>
      </c>
      <c r="E63" s="54" t="s">
        <v>214</v>
      </c>
      <c r="F63" s="8" t="s">
        <v>219</v>
      </c>
      <c r="G63" s="240">
        <v>178.02727272727273</v>
      </c>
      <c r="H63" s="240">
        <v>165.67272727272726</v>
      </c>
      <c r="I63" s="240">
        <v>153.31818181818181</v>
      </c>
      <c r="J63" s="240">
        <v>146.04545454545453</v>
      </c>
      <c r="K63" s="240">
        <v>142.12727272727273</v>
      </c>
      <c r="L63" s="240">
        <v>138.17272727272726</v>
      </c>
      <c r="M63" s="9">
        <v>150</v>
      </c>
      <c r="N63" s="36">
        <v>0.3</v>
      </c>
      <c r="O63" s="9" t="s">
        <v>135</v>
      </c>
      <c r="P63" s="8" t="s">
        <v>799</v>
      </c>
      <c r="Q63" s="35" t="s">
        <v>307</v>
      </c>
    </row>
    <row r="64" spans="1:17" ht="99.95" customHeight="1" x14ac:dyDescent="0.25">
      <c r="A64" s="53" t="s">
        <v>310</v>
      </c>
      <c r="B64" s="31" t="s">
        <v>14</v>
      </c>
      <c r="C64" s="31" t="s">
        <v>15</v>
      </c>
      <c r="D64" s="30" t="s">
        <v>846</v>
      </c>
      <c r="E64" s="54" t="s">
        <v>17</v>
      </c>
      <c r="F64" s="8" t="s">
        <v>18</v>
      </c>
      <c r="G64" s="240">
        <v>49.281818181818181</v>
      </c>
      <c r="H64" s="240">
        <v>44.581818181818186</v>
      </c>
      <c r="I64" s="240">
        <v>36.954545454545453</v>
      </c>
      <c r="J64" s="240">
        <v>36.199999999999996</v>
      </c>
      <c r="K64" s="240">
        <v>35.299999999999997</v>
      </c>
      <c r="L64" s="240">
        <v>35.154545454545456</v>
      </c>
      <c r="M64" s="9">
        <v>100</v>
      </c>
      <c r="N64" s="240">
        <v>0.23636363636363639</v>
      </c>
      <c r="O64" s="5" t="s">
        <v>20</v>
      </c>
      <c r="P64" s="8" t="s">
        <v>21</v>
      </c>
      <c r="Q64" s="35" t="s">
        <v>309</v>
      </c>
    </row>
    <row r="65" spans="1:17" ht="99.95" customHeight="1" x14ac:dyDescent="0.25">
      <c r="A65" s="53" t="s">
        <v>310</v>
      </c>
      <c r="B65" s="31" t="s">
        <v>14</v>
      </c>
      <c r="C65" s="31" t="s">
        <v>15</v>
      </c>
      <c r="D65" s="30" t="s">
        <v>843</v>
      </c>
      <c r="E65" s="54" t="s">
        <v>17</v>
      </c>
      <c r="F65" s="8" t="s">
        <v>18</v>
      </c>
      <c r="G65" s="240">
        <v>46.927272727272722</v>
      </c>
      <c r="H65" s="240">
        <v>42.218181818181819</v>
      </c>
      <c r="I65" s="240">
        <v>34.6</v>
      </c>
      <c r="J65" s="240">
        <v>33.845454545454544</v>
      </c>
      <c r="K65" s="240">
        <v>32.936363636363637</v>
      </c>
      <c r="L65" s="240">
        <v>32.799999999999997</v>
      </c>
      <c r="M65" s="9">
        <v>100</v>
      </c>
      <c r="N65" s="240">
        <v>0.22727272727272727</v>
      </c>
      <c r="O65" s="5" t="s">
        <v>20</v>
      </c>
      <c r="P65" s="8" t="s">
        <v>21</v>
      </c>
      <c r="Q65" s="35" t="s">
        <v>313</v>
      </c>
    </row>
    <row r="66" spans="1:17" ht="99.95" customHeight="1" x14ac:dyDescent="0.25">
      <c r="A66" s="53" t="s">
        <v>310</v>
      </c>
      <c r="B66" s="31" t="s">
        <v>14</v>
      </c>
      <c r="C66" s="31" t="s">
        <v>15</v>
      </c>
      <c r="D66" s="30" t="s">
        <v>839</v>
      </c>
      <c r="E66" s="54" t="s">
        <v>17</v>
      </c>
      <c r="F66" s="8" t="s">
        <v>728</v>
      </c>
      <c r="G66" s="240">
        <v>46.927109090909099</v>
      </c>
      <c r="H66" s="240">
        <v>42.214200000000005</v>
      </c>
      <c r="I66" s="240">
        <v>34.596600000000002</v>
      </c>
      <c r="J66" s="240">
        <v>33.846381818181818</v>
      </c>
      <c r="K66" s="240">
        <v>32.932654545454547</v>
      </c>
      <c r="L66" s="240">
        <v>32.798000000000002</v>
      </c>
      <c r="M66" s="9">
        <v>100</v>
      </c>
      <c r="N66" s="20">
        <v>0.25</v>
      </c>
      <c r="O66" s="9" t="s">
        <v>20</v>
      </c>
      <c r="P66" s="8" t="s">
        <v>24</v>
      </c>
      <c r="Q66" s="260" t="s">
        <v>24</v>
      </c>
    </row>
    <row r="67" spans="1:17" ht="78.75" x14ac:dyDescent="0.25">
      <c r="A67" s="53" t="s">
        <v>310</v>
      </c>
      <c r="B67" s="31" t="s">
        <v>14</v>
      </c>
      <c r="C67" s="31" t="s">
        <v>15</v>
      </c>
      <c r="D67" s="30" t="s">
        <v>857</v>
      </c>
      <c r="E67" s="54" t="s">
        <v>17</v>
      </c>
      <c r="F67" s="8" t="s">
        <v>26</v>
      </c>
      <c r="G67" s="240">
        <v>42.509090909090901</v>
      </c>
      <c r="H67" s="240">
        <v>39.590909090909086</v>
      </c>
      <c r="I67" s="240">
        <v>37.027272727272724</v>
      </c>
      <c r="J67" s="240">
        <v>35.9</v>
      </c>
      <c r="K67" s="240">
        <v>33.663636363636364</v>
      </c>
      <c r="L67" s="240">
        <v>32.518181818181816</v>
      </c>
      <c r="M67" s="9">
        <v>100</v>
      </c>
      <c r="N67" s="20">
        <v>0.23</v>
      </c>
      <c r="O67" s="5" t="s">
        <v>20</v>
      </c>
      <c r="P67" s="8" t="s">
        <v>785</v>
      </c>
      <c r="Q67" s="35" t="s">
        <v>312</v>
      </c>
    </row>
    <row r="68" spans="1:17" ht="99.95" customHeight="1" x14ac:dyDescent="0.25">
      <c r="A68" s="53" t="s">
        <v>310</v>
      </c>
      <c r="B68" s="31" t="s">
        <v>30</v>
      </c>
      <c r="C68" s="31" t="s">
        <v>15</v>
      </c>
      <c r="D68" s="30" t="s">
        <v>846</v>
      </c>
      <c r="E68" s="54" t="s">
        <v>31</v>
      </c>
      <c r="F68" s="8" t="s">
        <v>32</v>
      </c>
      <c r="G68" s="240">
        <v>48.109090909090909</v>
      </c>
      <c r="H68" s="240">
        <v>43.4</v>
      </c>
      <c r="I68" s="240">
        <v>35.581818181818178</v>
      </c>
      <c r="J68" s="240">
        <v>34.809090909090905</v>
      </c>
      <c r="K68" s="240">
        <v>33.872727272727268</v>
      </c>
      <c r="L68" s="240">
        <v>33.827272727272728</v>
      </c>
      <c r="M68" s="9">
        <v>100</v>
      </c>
      <c r="N68" s="240">
        <v>0.22727272727272727</v>
      </c>
      <c r="O68" s="5" t="s">
        <v>33</v>
      </c>
      <c r="P68" s="8" t="s">
        <v>34</v>
      </c>
      <c r="Q68" s="35" t="s">
        <v>314</v>
      </c>
    </row>
    <row r="69" spans="1:17" ht="99.95" customHeight="1" x14ac:dyDescent="0.25">
      <c r="A69" s="53" t="s">
        <v>310</v>
      </c>
      <c r="B69" s="31" t="s">
        <v>30</v>
      </c>
      <c r="C69" s="31" t="s">
        <v>15</v>
      </c>
      <c r="D69" s="30" t="s">
        <v>843</v>
      </c>
      <c r="E69" s="54" t="s">
        <v>31</v>
      </c>
      <c r="F69" s="8" t="s">
        <v>32</v>
      </c>
      <c r="G69" s="240">
        <v>51.493821818181814</v>
      </c>
      <c r="H69" s="240">
        <v>46.019152727272726</v>
      </c>
      <c r="I69" s="240">
        <v>45.012129090909092</v>
      </c>
      <c r="J69" s="240">
        <v>43.738681818181824</v>
      </c>
      <c r="K69" s="240">
        <v>40.995576363636367</v>
      </c>
      <c r="L69" s="240">
        <v>40.995576363636367</v>
      </c>
      <c r="M69" s="9">
        <v>100</v>
      </c>
      <c r="N69" s="240">
        <v>0.22727272727272727</v>
      </c>
      <c r="O69" s="5" t="s">
        <v>33</v>
      </c>
      <c r="P69" s="8" t="s">
        <v>34</v>
      </c>
      <c r="Q69" s="35" t="s">
        <v>317</v>
      </c>
    </row>
    <row r="70" spans="1:17" ht="99.95" customHeight="1" x14ac:dyDescent="0.25">
      <c r="A70" s="53" t="s">
        <v>310</v>
      </c>
      <c r="B70" s="31" t="s">
        <v>30</v>
      </c>
      <c r="C70" s="31" t="s">
        <v>15</v>
      </c>
      <c r="D70" s="30" t="s">
        <v>839</v>
      </c>
      <c r="E70" s="54" t="s">
        <v>31</v>
      </c>
      <c r="F70" s="8" t="s">
        <v>729</v>
      </c>
      <c r="G70" s="240">
        <v>51.493821818181814</v>
      </c>
      <c r="H70" s="240">
        <v>46.019152727272726</v>
      </c>
      <c r="I70" s="240">
        <v>45.012129090909092</v>
      </c>
      <c r="J70" s="240">
        <v>43.738681818181817</v>
      </c>
      <c r="K70" s="240">
        <v>40.99557636363636</v>
      </c>
      <c r="L70" s="240">
        <v>40.99557636363636</v>
      </c>
      <c r="M70" s="9">
        <v>100</v>
      </c>
      <c r="N70" s="20">
        <v>0.25</v>
      </c>
      <c r="O70" s="5" t="s">
        <v>33</v>
      </c>
      <c r="P70" s="8" t="s">
        <v>36</v>
      </c>
      <c r="Q70" s="35" t="s">
        <v>315</v>
      </c>
    </row>
    <row r="71" spans="1:17" ht="78.75" x14ac:dyDescent="0.25">
      <c r="A71" s="53" t="s">
        <v>310</v>
      </c>
      <c r="B71" s="31" t="s">
        <v>30</v>
      </c>
      <c r="C71" s="31" t="s">
        <v>15</v>
      </c>
      <c r="D71" s="30" t="s">
        <v>857</v>
      </c>
      <c r="E71" s="54" t="s">
        <v>31</v>
      </c>
      <c r="F71" s="8" t="s">
        <v>764</v>
      </c>
      <c r="G71" s="240">
        <v>43.090909090909086</v>
      </c>
      <c r="H71" s="240">
        <v>40.145454545454541</v>
      </c>
      <c r="I71" s="240">
        <v>37.536363636363632</v>
      </c>
      <c r="J71" s="240">
        <v>36.390909090909091</v>
      </c>
      <c r="K71" s="240">
        <v>35.281818181818181</v>
      </c>
      <c r="L71" s="240">
        <v>34.172727272727272</v>
      </c>
      <c r="M71" s="9">
        <v>100</v>
      </c>
      <c r="N71" s="20">
        <v>0.23</v>
      </c>
      <c r="O71" s="5" t="s">
        <v>33</v>
      </c>
      <c r="P71" s="8" t="s">
        <v>786</v>
      </c>
      <c r="Q71" s="35" t="s">
        <v>316</v>
      </c>
    </row>
    <row r="72" spans="1:17" ht="99.95" customHeight="1" x14ac:dyDescent="0.25">
      <c r="A72" s="53" t="s">
        <v>310</v>
      </c>
      <c r="B72" s="31" t="s">
        <v>40</v>
      </c>
      <c r="C72" s="31" t="s">
        <v>15</v>
      </c>
      <c r="D72" s="30" t="s">
        <v>846</v>
      </c>
      <c r="E72" s="54" t="s">
        <v>41</v>
      </c>
      <c r="F72" s="8" t="s">
        <v>42</v>
      </c>
      <c r="G72" s="240">
        <v>51.809090909090912</v>
      </c>
      <c r="H72" s="240">
        <v>48.390909090909091</v>
      </c>
      <c r="I72" s="240">
        <v>39.736363636363635</v>
      </c>
      <c r="J72" s="240">
        <v>38.881818181818183</v>
      </c>
      <c r="K72" s="240">
        <v>37.845454545454551</v>
      </c>
      <c r="L72" s="240">
        <v>37.68181818181818</v>
      </c>
      <c r="M72" s="9">
        <v>100</v>
      </c>
      <c r="N72" s="240">
        <v>0.22727272727272727</v>
      </c>
      <c r="O72" s="5" t="s">
        <v>43</v>
      </c>
      <c r="P72" s="8" t="s">
        <v>44</v>
      </c>
      <c r="Q72" s="35" t="s">
        <v>318</v>
      </c>
    </row>
    <row r="73" spans="1:17" ht="99.95" customHeight="1" x14ac:dyDescent="0.25">
      <c r="A73" s="53" t="s">
        <v>310</v>
      </c>
      <c r="B73" s="31" t="s">
        <v>40</v>
      </c>
      <c r="C73" s="31" t="s">
        <v>15</v>
      </c>
      <c r="D73" s="30" t="s">
        <v>843</v>
      </c>
      <c r="E73" s="54" t="s">
        <v>41</v>
      </c>
      <c r="F73" s="8" t="s">
        <v>42</v>
      </c>
      <c r="G73" s="240">
        <v>51.493821818181814</v>
      </c>
      <c r="H73" s="240">
        <v>46.019152727272726</v>
      </c>
      <c r="I73" s="240">
        <v>45.012129090909092</v>
      </c>
      <c r="J73" s="240">
        <v>43.738681818181824</v>
      </c>
      <c r="K73" s="240">
        <v>40.992690909090911</v>
      </c>
      <c r="L73" s="240">
        <v>40.992690909090911</v>
      </c>
      <c r="M73" s="9">
        <v>100</v>
      </c>
      <c r="N73" s="240">
        <v>0.22727272727272727</v>
      </c>
      <c r="O73" s="5" t="s">
        <v>43</v>
      </c>
      <c r="P73" s="8" t="s">
        <v>44</v>
      </c>
      <c r="Q73" s="35" t="s">
        <v>321</v>
      </c>
    </row>
    <row r="74" spans="1:17" ht="99.95" customHeight="1" x14ac:dyDescent="0.25">
      <c r="A74" s="53" t="s">
        <v>310</v>
      </c>
      <c r="B74" s="31" t="s">
        <v>40</v>
      </c>
      <c r="C74" s="31" t="s">
        <v>15</v>
      </c>
      <c r="D74" s="30" t="s">
        <v>839</v>
      </c>
      <c r="E74" s="54" t="s">
        <v>41</v>
      </c>
      <c r="F74" s="8" t="s">
        <v>730</v>
      </c>
      <c r="G74" s="240">
        <v>51.493821818181814</v>
      </c>
      <c r="H74" s="240">
        <v>46.019152727272726</v>
      </c>
      <c r="I74" s="240">
        <v>45.012129090909092</v>
      </c>
      <c r="J74" s="240">
        <v>43.738681818181817</v>
      </c>
      <c r="K74" s="240">
        <v>40.992690909090904</v>
      </c>
      <c r="L74" s="240">
        <v>40.992690909090904</v>
      </c>
      <c r="M74" s="9">
        <v>100</v>
      </c>
      <c r="N74" s="20">
        <v>0.25</v>
      </c>
      <c r="O74" s="5" t="s">
        <v>43</v>
      </c>
      <c r="P74" s="8" t="s">
        <v>46</v>
      </c>
      <c r="Q74" s="35" t="s">
        <v>319</v>
      </c>
    </row>
    <row r="75" spans="1:17" ht="94.5" x14ac:dyDescent="0.25">
      <c r="A75" s="53" t="s">
        <v>310</v>
      </c>
      <c r="B75" s="31" t="s">
        <v>40</v>
      </c>
      <c r="C75" s="31" t="s">
        <v>15</v>
      </c>
      <c r="D75" s="30" t="s">
        <v>857</v>
      </c>
      <c r="E75" s="54" t="s">
        <v>41</v>
      </c>
      <c r="F75" s="31" t="s">
        <v>765</v>
      </c>
      <c r="G75" s="240">
        <v>47.409090909090907</v>
      </c>
      <c r="H75" s="240">
        <v>45.72727272727272</v>
      </c>
      <c r="I75" s="240">
        <v>42.672727272727265</v>
      </c>
      <c r="J75" s="240">
        <v>39.527272727272724</v>
      </c>
      <c r="K75" s="240">
        <v>37.127272727272725</v>
      </c>
      <c r="L75" s="240">
        <v>35.663636363636357</v>
      </c>
      <c r="M75" s="9">
        <v>100</v>
      </c>
      <c r="N75" s="20">
        <v>0.23</v>
      </c>
      <c r="O75" s="5" t="s">
        <v>43</v>
      </c>
      <c r="P75" s="8" t="s">
        <v>102</v>
      </c>
      <c r="Q75" s="35" t="s">
        <v>320</v>
      </c>
    </row>
    <row r="76" spans="1:17" ht="99.95" customHeight="1" x14ac:dyDescent="0.25">
      <c r="A76" s="53" t="s">
        <v>310</v>
      </c>
      <c r="B76" s="31" t="s">
        <v>50</v>
      </c>
      <c r="C76" s="31" t="s">
        <v>15</v>
      </c>
      <c r="D76" s="30" t="s">
        <v>846</v>
      </c>
      <c r="E76" s="54" t="s">
        <v>51</v>
      </c>
      <c r="F76" s="8" t="s">
        <v>52</v>
      </c>
      <c r="G76" s="240">
        <v>55.345454545454551</v>
      </c>
      <c r="H76" s="240">
        <v>53</v>
      </c>
      <c r="I76" s="240">
        <v>43.572727272727278</v>
      </c>
      <c r="J76" s="240">
        <v>42.645454545454541</v>
      </c>
      <c r="K76" s="240">
        <v>41.518181818181823</v>
      </c>
      <c r="L76" s="240">
        <v>41.427272727272729</v>
      </c>
      <c r="M76" s="9">
        <v>100</v>
      </c>
      <c r="N76" s="240">
        <v>0.22727272727272727</v>
      </c>
      <c r="O76" s="5" t="s">
        <v>53</v>
      </c>
      <c r="P76" s="8" t="s">
        <v>54</v>
      </c>
      <c r="Q76" s="35" t="s">
        <v>322</v>
      </c>
    </row>
    <row r="77" spans="1:17" ht="99.95" customHeight="1" x14ac:dyDescent="0.25">
      <c r="A77" s="53" t="s">
        <v>310</v>
      </c>
      <c r="B77" s="31" t="s">
        <v>50</v>
      </c>
      <c r="C77" s="31" t="s">
        <v>15</v>
      </c>
      <c r="D77" s="30" t="s">
        <v>843</v>
      </c>
      <c r="E77" s="54" t="s">
        <v>51</v>
      </c>
      <c r="F77" s="8" t="s">
        <v>52</v>
      </c>
      <c r="G77" s="240">
        <v>54.18595090909092</v>
      </c>
      <c r="H77" s="240">
        <v>48.03223818181818</v>
      </c>
      <c r="I77" s="240">
        <v>46.97423818181818</v>
      </c>
      <c r="J77" s="240">
        <v>45.977794545454543</v>
      </c>
      <c r="K77" s="240">
        <v>43.060600000000008</v>
      </c>
      <c r="L77" s="240">
        <v>43.060600000000008</v>
      </c>
      <c r="M77" s="9">
        <v>100</v>
      </c>
      <c r="N77" s="240">
        <v>0.22727272727272727</v>
      </c>
      <c r="O77" s="5" t="s">
        <v>53</v>
      </c>
      <c r="P77" s="8" t="s">
        <v>54</v>
      </c>
      <c r="Q77" s="35" t="s">
        <v>325</v>
      </c>
    </row>
    <row r="78" spans="1:17" ht="99.95" customHeight="1" x14ac:dyDescent="0.25">
      <c r="A78" s="53" t="s">
        <v>310</v>
      </c>
      <c r="B78" s="31" t="s">
        <v>50</v>
      </c>
      <c r="C78" s="31" t="s">
        <v>15</v>
      </c>
      <c r="D78" s="30" t="s">
        <v>839</v>
      </c>
      <c r="E78" s="54" t="s">
        <v>51</v>
      </c>
      <c r="F78" s="216" t="s">
        <v>730</v>
      </c>
      <c r="G78" s="240">
        <v>54.185950909090913</v>
      </c>
      <c r="H78" s="240">
        <v>48.03223818181818</v>
      </c>
      <c r="I78" s="240">
        <v>46.974238181818173</v>
      </c>
      <c r="J78" s="240">
        <v>45.977794545454536</v>
      </c>
      <c r="K78" s="240">
        <v>43.060600000000001</v>
      </c>
      <c r="L78" s="240">
        <v>43.060600000000001</v>
      </c>
      <c r="M78" s="9">
        <v>100</v>
      </c>
      <c r="N78" s="20">
        <v>0.25</v>
      </c>
      <c r="O78" s="5" t="s">
        <v>53</v>
      </c>
      <c r="P78" s="8" t="s">
        <v>56</v>
      </c>
      <c r="Q78" s="35" t="s">
        <v>323</v>
      </c>
    </row>
    <row r="79" spans="1:17" ht="78.75" x14ac:dyDescent="0.25">
      <c r="A79" s="53" t="s">
        <v>310</v>
      </c>
      <c r="B79" s="31" t="s">
        <v>50</v>
      </c>
      <c r="C79" s="31" t="s">
        <v>15</v>
      </c>
      <c r="D79" s="30" t="s">
        <v>857</v>
      </c>
      <c r="E79" s="54" t="s">
        <v>51</v>
      </c>
      <c r="F79" s="8" t="s">
        <v>58</v>
      </c>
      <c r="G79" s="240">
        <v>51.663636363636357</v>
      </c>
      <c r="H79" s="240">
        <v>49.209090909090911</v>
      </c>
      <c r="I79" s="240">
        <v>46.881818181818176</v>
      </c>
      <c r="J79" s="240">
        <v>44.68181818181818</v>
      </c>
      <c r="K79" s="240">
        <v>42.590909090909086</v>
      </c>
      <c r="L79" s="240">
        <v>39.554545454545448</v>
      </c>
      <c r="M79" s="9">
        <v>100</v>
      </c>
      <c r="N79" s="20">
        <v>0.23</v>
      </c>
      <c r="O79" s="5" t="s">
        <v>53</v>
      </c>
      <c r="P79" s="8" t="s">
        <v>787</v>
      </c>
      <c r="Q79" s="35" t="s">
        <v>324</v>
      </c>
    </row>
    <row r="80" spans="1:17" ht="99.95" customHeight="1" x14ac:dyDescent="0.25">
      <c r="A80" s="53" t="s">
        <v>310</v>
      </c>
      <c r="B80" s="31" t="s">
        <v>61</v>
      </c>
      <c r="C80" s="31" t="s">
        <v>15</v>
      </c>
      <c r="D80" s="30" t="s">
        <v>846</v>
      </c>
      <c r="E80" s="54" t="s">
        <v>62</v>
      </c>
      <c r="F80" s="8" t="s">
        <v>63</v>
      </c>
      <c r="G80" s="240">
        <v>66.045454545454547</v>
      </c>
      <c r="H80" s="240">
        <v>63.690909090909095</v>
      </c>
      <c r="I80" s="240">
        <v>52.490909090909085</v>
      </c>
      <c r="J80" s="240">
        <v>51.390909090909091</v>
      </c>
      <c r="K80" s="240">
        <v>50.054545454545455</v>
      </c>
      <c r="L80" s="240">
        <v>49.990909090909092</v>
      </c>
      <c r="M80" s="9">
        <v>100</v>
      </c>
      <c r="N80" s="240">
        <v>0.3</v>
      </c>
      <c r="O80" s="5" t="s">
        <v>64</v>
      </c>
      <c r="P80" s="8" t="s">
        <v>65</v>
      </c>
      <c r="Q80" s="35" t="s">
        <v>326</v>
      </c>
    </row>
    <row r="81" spans="1:17" ht="99.95" customHeight="1" x14ac:dyDescent="0.25">
      <c r="A81" s="53" t="s">
        <v>310</v>
      </c>
      <c r="B81" s="31" t="s">
        <v>61</v>
      </c>
      <c r="C81" s="31" t="s">
        <v>15</v>
      </c>
      <c r="D81" s="30" t="s">
        <v>843</v>
      </c>
      <c r="E81" s="54" t="s">
        <v>62</v>
      </c>
      <c r="F81" s="8" t="s">
        <v>63</v>
      </c>
      <c r="G81" s="240">
        <v>70.487807272727281</v>
      </c>
      <c r="H81" s="240">
        <v>57.801425454545452</v>
      </c>
      <c r="I81" s="240">
        <v>56.527978181818185</v>
      </c>
      <c r="J81" s="240">
        <v>55.900872727272734</v>
      </c>
      <c r="K81" s="240">
        <v>53.980121818181829</v>
      </c>
      <c r="L81" s="240">
        <v>53.980121818181829</v>
      </c>
      <c r="M81" s="9">
        <v>100</v>
      </c>
      <c r="N81" s="240">
        <v>0.22727272727272727</v>
      </c>
      <c r="O81" s="5" t="s">
        <v>64</v>
      </c>
      <c r="P81" s="8" t="s">
        <v>65</v>
      </c>
      <c r="Q81" s="35" t="s">
        <v>329</v>
      </c>
    </row>
    <row r="82" spans="1:17" ht="99.95" customHeight="1" x14ac:dyDescent="0.25">
      <c r="A82" s="53" t="s">
        <v>310</v>
      </c>
      <c r="B82" s="31" t="s">
        <v>61</v>
      </c>
      <c r="C82" s="31" t="s">
        <v>15</v>
      </c>
      <c r="D82" s="30" t="s">
        <v>839</v>
      </c>
      <c r="E82" s="54" t="s">
        <v>62</v>
      </c>
      <c r="F82" s="8" t="s">
        <v>731</v>
      </c>
      <c r="G82" s="240">
        <v>70.487807272727281</v>
      </c>
      <c r="H82" s="240">
        <v>57.801425454545445</v>
      </c>
      <c r="I82" s="240">
        <v>56.527978181818177</v>
      </c>
      <c r="J82" s="240">
        <v>55.900872727272727</v>
      </c>
      <c r="K82" s="240">
        <v>53.980121818181814</v>
      </c>
      <c r="L82" s="240">
        <v>53.980121818181814</v>
      </c>
      <c r="M82" s="9">
        <v>100</v>
      </c>
      <c r="N82" s="20">
        <v>0.25</v>
      </c>
      <c r="O82" s="5" t="s">
        <v>64</v>
      </c>
      <c r="P82" s="8" t="s">
        <v>67</v>
      </c>
      <c r="Q82" s="35" t="s">
        <v>327</v>
      </c>
    </row>
    <row r="83" spans="1:17" ht="47.25" x14ac:dyDescent="0.25">
      <c r="A83" s="53" t="s">
        <v>310</v>
      </c>
      <c r="B83" s="31" t="s">
        <v>61</v>
      </c>
      <c r="C83" s="31" t="s">
        <v>15</v>
      </c>
      <c r="D83" s="30" t="s">
        <v>857</v>
      </c>
      <c r="E83" s="54" t="s">
        <v>62</v>
      </c>
      <c r="F83" s="8" t="s">
        <v>69</v>
      </c>
      <c r="G83" s="240">
        <v>66.309090909090898</v>
      </c>
      <c r="H83" s="240">
        <v>62.836363636363636</v>
      </c>
      <c r="I83" s="240">
        <v>59.372727272727268</v>
      </c>
      <c r="J83" s="240">
        <v>56.954545454545446</v>
      </c>
      <c r="K83" s="240">
        <v>55.909090909090907</v>
      </c>
      <c r="L83" s="240">
        <v>53.318181818181813</v>
      </c>
      <c r="M83" s="9">
        <v>100</v>
      </c>
      <c r="N83" s="20">
        <v>0.23</v>
      </c>
      <c r="O83" s="5" t="s">
        <v>64</v>
      </c>
      <c r="P83" s="8" t="s">
        <v>797</v>
      </c>
      <c r="Q83" s="35" t="s">
        <v>328</v>
      </c>
    </row>
    <row r="84" spans="1:17" ht="99.95" customHeight="1" x14ac:dyDescent="0.25">
      <c r="A84" s="53" t="s">
        <v>310</v>
      </c>
      <c r="B84" s="31" t="s">
        <v>72</v>
      </c>
      <c r="C84" s="31" t="s">
        <v>15</v>
      </c>
      <c r="D84" s="30" t="s">
        <v>846</v>
      </c>
      <c r="E84" s="54" t="s">
        <v>73</v>
      </c>
      <c r="F84" s="8" t="s">
        <v>74</v>
      </c>
      <c r="G84" s="240">
        <v>59.77272727272728</v>
      </c>
      <c r="H84" s="240">
        <v>58.68181818181818</v>
      </c>
      <c r="I84" s="240">
        <v>46.609090909090909</v>
      </c>
      <c r="J84" s="240">
        <v>45.627272727272725</v>
      </c>
      <c r="K84" s="240">
        <v>42.881818181818183</v>
      </c>
      <c r="L84" s="240">
        <v>42.463636363636361</v>
      </c>
      <c r="M84" s="9">
        <v>100</v>
      </c>
      <c r="N84" s="240">
        <v>0.3</v>
      </c>
      <c r="O84" s="5" t="s">
        <v>75</v>
      </c>
      <c r="P84" s="8" t="s">
        <v>76</v>
      </c>
      <c r="Q84" s="35" t="s">
        <v>330</v>
      </c>
    </row>
    <row r="85" spans="1:17" ht="99.95" customHeight="1" x14ac:dyDescent="0.25">
      <c r="A85" s="53" t="s">
        <v>310</v>
      </c>
      <c r="B85" s="31" t="s">
        <v>72</v>
      </c>
      <c r="C85" s="31" t="s">
        <v>15</v>
      </c>
      <c r="D85" s="30" t="s">
        <v>843</v>
      </c>
      <c r="E85" s="54" t="s">
        <v>73</v>
      </c>
      <c r="F85" s="8" t="s">
        <v>74</v>
      </c>
      <c r="G85" s="240">
        <v>55.243950909090913</v>
      </c>
      <c r="H85" s="240">
        <v>49.717343636363637</v>
      </c>
      <c r="I85" s="240">
        <v>48.628565454545452</v>
      </c>
      <c r="J85" s="240">
        <v>46.840545454545463</v>
      </c>
      <c r="K85" s="240">
        <v>43.881992727272731</v>
      </c>
      <c r="L85" s="240">
        <v>43.881992727272731</v>
      </c>
      <c r="M85" s="9">
        <v>100</v>
      </c>
      <c r="N85" s="240">
        <v>0.22727272727272727</v>
      </c>
      <c r="O85" s="5" t="s">
        <v>75</v>
      </c>
      <c r="P85" s="8" t="s">
        <v>76</v>
      </c>
      <c r="Q85" s="35" t="s">
        <v>333</v>
      </c>
    </row>
    <row r="86" spans="1:17" ht="99.95" customHeight="1" x14ac:dyDescent="0.25">
      <c r="A86" s="53" t="s">
        <v>310</v>
      </c>
      <c r="B86" s="31" t="s">
        <v>72</v>
      </c>
      <c r="C86" s="31" t="s">
        <v>15</v>
      </c>
      <c r="D86" s="30" t="s">
        <v>839</v>
      </c>
      <c r="E86" s="54" t="s">
        <v>73</v>
      </c>
      <c r="F86" s="8" t="s">
        <v>732</v>
      </c>
      <c r="G86" s="240">
        <v>55.243950909090906</v>
      </c>
      <c r="H86" s="240">
        <v>49.717343636363637</v>
      </c>
      <c r="I86" s="240">
        <v>48.628565454545452</v>
      </c>
      <c r="J86" s="240">
        <v>46.840545454545456</v>
      </c>
      <c r="K86" s="240">
        <v>43.881992727272724</v>
      </c>
      <c r="L86" s="240">
        <v>43.881992727272724</v>
      </c>
      <c r="M86" s="9">
        <v>100</v>
      </c>
      <c r="N86" s="20">
        <v>0.25</v>
      </c>
      <c r="O86" s="5" t="s">
        <v>75</v>
      </c>
      <c r="P86" s="8" t="s">
        <v>78</v>
      </c>
      <c r="Q86" s="35" t="s">
        <v>331</v>
      </c>
    </row>
    <row r="87" spans="1:17" ht="94.5" x14ac:dyDescent="0.25">
      <c r="A87" s="53" t="s">
        <v>310</v>
      </c>
      <c r="B87" s="31" t="s">
        <v>72</v>
      </c>
      <c r="C87" s="31" t="s">
        <v>15</v>
      </c>
      <c r="D87" s="30" t="s">
        <v>857</v>
      </c>
      <c r="E87" s="54" t="s">
        <v>73</v>
      </c>
      <c r="F87" s="8" t="s">
        <v>80</v>
      </c>
      <c r="G87" s="240">
        <v>54.990909090909085</v>
      </c>
      <c r="H87" s="240">
        <v>52.109090909090902</v>
      </c>
      <c r="I87" s="240">
        <v>49.209090909090911</v>
      </c>
      <c r="J87" s="240">
        <v>47.190909090909081</v>
      </c>
      <c r="K87" s="240">
        <v>46.336363636363629</v>
      </c>
      <c r="L87" s="240">
        <v>44.163636363636357</v>
      </c>
      <c r="M87" s="9">
        <v>100</v>
      </c>
      <c r="N87" s="20">
        <v>0.23</v>
      </c>
      <c r="O87" s="5" t="s">
        <v>75</v>
      </c>
      <c r="P87" s="8" t="s">
        <v>789</v>
      </c>
      <c r="Q87" s="35" t="s">
        <v>332</v>
      </c>
    </row>
    <row r="88" spans="1:17" ht="99.95" customHeight="1" x14ac:dyDescent="0.25">
      <c r="A88" s="53" t="s">
        <v>310</v>
      </c>
      <c r="B88" s="31" t="s">
        <v>83</v>
      </c>
      <c r="C88" s="31" t="s">
        <v>15</v>
      </c>
      <c r="D88" s="30" t="s">
        <v>846</v>
      </c>
      <c r="E88" s="54" t="s">
        <v>84</v>
      </c>
      <c r="F88" s="8" t="s">
        <v>85</v>
      </c>
      <c r="G88" s="240">
        <v>58.599999999999994</v>
      </c>
      <c r="H88" s="240">
        <v>57.509090909090908</v>
      </c>
      <c r="I88" s="240">
        <v>45.436363636363637</v>
      </c>
      <c r="J88" s="240">
        <v>44.472727272727276</v>
      </c>
      <c r="K88" s="240">
        <v>41.690909090909088</v>
      </c>
      <c r="L88" s="240">
        <v>41.290909090909096</v>
      </c>
      <c r="M88" s="9">
        <v>100</v>
      </c>
      <c r="N88" s="240">
        <v>0.3</v>
      </c>
      <c r="O88" s="5" t="s">
        <v>86</v>
      </c>
      <c r="P88" s="8" t="s">
        <v>87</v>
      </c>
      <c r="Q88" s="35" t="s">
        <v>334</v>
      </c>
    </row>
    <row r="89" spans="1:17" ht="99.95" customHeight="1" x14ac:dyDescent="0.25">
      <c r="A89" s="53" t="s">
        <v>310</v>
      </c>
      <c r="B89" s="31" t="s">
        <v>83</v>
      </c>
      <c r="C89" s="31" t="s">
        <v>15</v>
      </c>
      <c r="D89" s="30" t="s">
        <v>843</v>
      </c>
      <c r="E89" s="54" t="s">
        <v>84</v>
      </c>
      <c r="F89" s="8" t="s">
        <v>85</v>
      </c>
      <c r="G89" s="240">
        <v>52.018012727272719</v>
      </c>
      <c r="H89" s="240">
        <v>46.019152727272726</v>
      </c>
      <c r="I89" s="240">
        <v>45.012129090909092</v>
      </c>
      <c r="J89" s="240">
        <v>44.170538181818181</v>
      </c>
      <c r="K89" s="240">
        <v>41.40723454545455</v>
      </c>
      <c r="L89" s="240">
        <v>41.40723454545455</v>
      </c>
      <c r="M89" s="9">
        <v>100</v>
      </c>
      <c r="N89" s="240">
        <v>0.22727272727272727</v>
      </c>
      <c r="O89" s="5" t="s">
        <v>86</v>
      </c>
      <c r="P89" s="8" t="s">
        <v>87</v>
      </c>
      <c r="Q89" s="35" t="s">
        <v>337</v>
      </c>
    </row>
    <row r="90" spans="1:17" ht="99.95" customHeight="1" x14ac:dyDescent="0.25">
      <c r="A90" s="53" t="s">
        <v>310</v>
      </c>
      <c r="B90" s="31" t="s">
        <v>83</v>
      </c>
      <c r="C90" s="31" t="s">
        <v>15</v>
      </c>
      <c r="D90" s="30" t="s">
        <v>839</v>
      </c>
      <c r="E90" s="54" t="s">
        <v>84</v>
      </c>
      <c r="F90" s="8" t="s">
        <v>733</v>
      </c>
      <c r="G90" s="240">
        <v>52.018012727272719</v>
      </c>
      <c r="H90" s="240">
        <v>46.019152727272726</v>
      </c>
      <c r="I90" s="240">
        <v>45.012129090909092</v>
      </c>
      <c r="J90" s="240">
        <v>44.170538181818181</v>
      </c>
      <c r="K90" s="240">
        <v>41.407234545454543</v>
      </c>
      <c r="L90" s="240">
        <v>41.407234545454543</v>
      </c>
      <c r="M90" s="9">
        <v>100</v>
      </c>
      <c r="N90" s="20">
        <v>0.25</v>
      </c>
      <c r="O90" s="5" t="s">
        <v>86</v>
      </c>
      <c r="P90" s="8" t="s">
        <v>89</v>
      </c>
      <c r="Q90" s="35" t="s">
        <v>335</v>
      </c>
    </row>
    <row r="91" spans="1:17" ht="63" x14ac:dyDescent="0.25">
      <c r="A91" s="53" t="s">
        <v>310</v>
      </c>
      <c r="B91" s="31" t="s">
        <v>83</v>
      </c>
      <c r="C91" s="31" t="s">
        <v>15</v>
      </c>
      <c r="D91" s="30" t="s">
        <v>857</v>
      </c>
      <c r="E91" s="54" t="s">
        <v>84</v>
      </c>
      <c r="F91" s="8" t="s">
        <v>767</v>
      </c>
      <c r="G91" s="240">
        <v>52.509090909090901</v>
      </c>
      <c r="H91" s="240">
        <v>50.072727272727271</v>
      </c>
      <c r="I91" s="240">
        <v>47.636363636363633</v>
      </c>
      <c r="J91" s="240">
        <v>45.536363636363639</v>
      </c>
      <c r="K91" s="240">
        <v>43.436363636363637</v>
      </c>
      <c r="L91" s="240">
        <v>40.736363636363635</v>
      </c>
      <c r="M91" s="9">
        <v>100</v>
      </c>
      <c r="N91" s="20">
        <v>0.23</v>
      </c>
      <c r="O91" s="5" t="s">
        <v>86</v>
      </c>
      <c r="P91" s="8" t="s">
        <v>788</v>
      </c>
      <c r="Q91" s="35" t="s">
        <v>336</v>
      </c>
    </row>
    <row r="92" spans="1:17" ht="99.95" customHeight="1" x14ac:dyDescent="0.25">
      <c r="A92" s="53" t="s">
        <v>310</v>
      </c>
      <c r="B92" s="31" t="s">
        <v>93</v>
      </c>
      <c r="C92" s="31" t="s">
        <v>15</v>
      </c>
      <c r="D92" s="30" t="s">
        <v>846</v>
      </c>
      <c r="E92" s="54" t="s">
        <v>255</v>
      </c>
      <c r="F92" s="8" t="s">
        <v>95</v>
      </c>
      <c r="G92" s="240">
        <v>60.954545454545453</v>
      </c>
      <c r="H92" s="240">
        <v>59.86363636363636</v>
      </c>
      <c r="I92" s="240">
        <v>47.781818181818188</v>
      </c>
      <c r="J92" s="240">
        <v>46.781818181818181</v>
      </c>
      <c r="K92" s="240">
        <v>44.054545454545455</v>
      </c>
      <c r="L92" s="240">
        <v>43.645454545454541</v>
      </c>
      <c r="M92" s="9">
        <v>100</v>
      </c>
      <c r="N92" s="240">
        <v>0.3</v>
      </c>
      <c r="O92" s="5" t="s">
        <v>96</v>
      </c>
      <c r="P92" s="8" t="s">
        <v>97</v>
      </c>
      <c r="Q92" s="35" t="s">
        <v>338</v>
      </c>
    </row>
    <row r="93" spans="1:17" ht="99.95" customHeight="1" x14ac:dyDescent="0.25">
      <c r="A93" s="53" t="s">
        <v>310</v>
      </c>
      <c r="B93" s="31" t="s">
        <v>93</v>
      </c>
      <c r="C93" s="31" t="s">
        <v>15</v>
      </c>
      <c r="D93" s="30" t="s">
        <v>843</v>
      </c>
      <c r="E93" s="54" t="s">
        <v>255</v>
      </c>
      <c r="F93" s="8" t="s">
        <v>95</v>
      </c>
      <c r="G93" s="240">
        <v>55.243950909090913</v>
      </c>
      <c r="H93" s="240">
        <v>48.833432727272729</v>
      </c>
      <c r="I93" s="240">
        <v>47.765814545454546</v>
      </c>
      <c r="J93" s="240">
        <v>46.840545454545463</v>
      </c>
      <c r="K93" s="240">
        <v>43.881992727272731</v>
      </c>
      <c r="L93" s="240">
        <v>43.881992727272731</v>
      </c>
      <c r="M93" s="9">
        <v>100</v>
      </c>
      <c r="N93" s="240">
        <v>0.22727272727272727</v>
      </c>
      <c r="O93" s="5" t="s">
        <v>96</v>
      </c>
      <c r="P93" s="8" t="s">
        <v>97</v>
      </c>
      <c r="Q93" s="35" t="s">
        <v>341</v>
      </c>
    </row>
    <row r="94" spans="1:17" ht="99.95" customHeight="1" x14ac:dyDescent="0.25">
      <c r="A94" s="53" t="s">
        <v>310</v>
      </c>
      <c r="B94" s="31" t="s">
        <v>93</v>
      </c>
      <c r="C94" s="31" t="s">
        <v>15</v>
      </c>
      <c r="D94" s="30" t="s">
        <v>839</v>
      </c>
      <c r="E94" s="54" t="s">
        <v>255</v>
      </c>
      <c r="F94" s="8" t="s">
        <v>734</v>
      </c>
      <c r="G94" s="240">
        <v>55.243950909090906</v>
      </c>
      <c r="H94" s="240">
        <v>48.833432727272729</v>
      </c>
      <c r="I94" s="240">
        <v>47.765814545454546</v>
      </c>
      <c r="J94" s="240">
        <v>46.840545454545456</v>
      </c>
      <c r="K94" s="240">
        <v>43.881992727272724</v>
      </c>
      <c r="L94" s="240">
        <v>43.881992727272724</v>
      </c>
      <c r="M94" s="9">
        <v>100</v>
      </c>
      <c r="N94" s="20">
        <v>0.25</v>
      </c>
      <c r="O94" s="5" t="s">
        <v>96</v>
      </c>
      <c r="P94" s="8" t="s">
        <v>99</v>
      </c>
      <c r="Q94" s="35" t="s">
        <v>339</v>
      </c>
    </row>
    <row r="95" spans="1:17" ht="78.75" x14ac:dyDescent="0.25">
      <c r="A95" s="53" t="s">
        <v>310</v>
      </c>
      <c r="B95" s="31" t="s">
        <v>93</v>
      </c>
      <c r="C95" s="31" t="s">
        <v>15</v>
      </c>
      <c r="D95" s="30" t="s">
        <v>857</v>
      </c>
      <c r="E95" s="54" t="s">
        <v>255</v>
      </c>
      <c r="F95" s="8" t="s">
        <v>101</v>
      </c>
      <c r="G95" s="240">
        <v>54.663636363636364</v>
      </c>
      <c r="H95" s="240">
        <v>51.72727272727272</v>
      </c>
      <c r="I95" s="240">
        <v>48.018181818181816</v>
      </c>
      <c r="J95" s="240">
        <v>46.672727272727272</v>
      </c>
      <c r="K95" s="240">
        <v>45.036363636363632</v>
      </c>
      <c r="L95" s="240">
        <v>43.86363636363636</v>
      </c>
      <c r="M95" s="9">
        <v>100</v>
      </c>
      <c r="N95" s="20">
        <v>0.23</v>
      </c>
      <c r="O95" s="5" t="s">
        <v>96</v>
      </c>
      <c r="P95" s="8" t="s">
        <v>790</v>
      </c>
      <c r="Q95" s="35" t="s">
        <v>340</v>
      </c>
    </row>
    <row r="96" spans="1:17" ht="99.95" customHeight="1" x14ac:dyDescent="0.25">
      <c r="A96" s="53" t="s">
        <v>310</v>
      </c>
      <c r="B96" s="31" t="s">
        <v>105</v>
      </c>
      <c r="C96" s="31" t="s">
        <v>15</v>
      </c>
      <c r="D96" s="30" t="s">
        <v>846</v>
      </c>
      <c r="E96" s="54" t="s">
        <v>106</v>
      </c>
      <c r="F96" s="8" t="s">
        <v>107</v>
      </c>
      <c r="G96" s="240">
        <v>103.96363636363637</v>
      </c>
      <c r="H96" s="240">
        <v>101.78181818181817</v>
      </c>
      <c r="I96" s="240">
        <v>83.354545454545445</v>
      </c>
      <c r="J96" s="240">
        <v>80.654545454545456</v>
      </c>
      <c r="K96" s="240">
        <v>73.663636363636371</v>
      </c>
      <c r="L96" s="240">
        <v>72.827272727272728</v>
      </c>
      <c r="M96" s="9">
        <v>100</v>
      </c>
      <c r="N96" s="240">
        <v>0.3</v>
      </c>
      <c r="O96" s="5" t="s">
        <v>108</v>
      </c>
      <c r="P96" s="8" t="s">
        <v>109</v>
      </c>
      <c r="Q96" s="35" t="s">
        <v>342</v>
      </c>
    </row>
    <row r="97" spans="1:17" ht="99.95" customHeight="1" x14ac:dyDescent="0.25">
      <c r="A97" s="53" t="s">
        <v>310</v>
      </c>
      <c r="B97" s="31" t="s">
        <v>105</v>
      </c>
      <c r="C97" s="31" t="s">
        <v>15</v>
      </c>
      <c r="D97" s="30" t="s">
        <v>843</v>
      </c>
      <c r="E97" s="54" t="s">
        <v>106</v>
      </c>
      <c r="F97" s="8" t="s">
        <v>107</v>
      </c>
      <c r="G97" s="240">
        <v>66.737678181818183</v>
      </c>
      <c r="H97" s="240">
        <v>58.489125454545452</v>
      </c>
      <c r="I97" s="240">
        <v>57.184900000000006</v>
      </c>
      <c r="J97" s="240">
        <v>56.394285454545454</v>
      </c>
      <c r="K97" s="240">
        <v>52.737452727272739</v>
      </c>
      <c r="L97" s="240">
        <v>52.737452727272739</v>
      </c>
      <c r="M97" s="9">
        <v>100</v>
      </c>
      <c r="N97" s="240">
        <v>0.22727272727272727</v>
      </c>
      <c r="O97" s="5" t="s">
        <v>108</v>
      </c>
      <c r="P97" s="8" t="s">
        <v>109</v>
      </c>
      <c r="Q97" s="35" t="s">
        <v>348</v>
      </c>
    </row>
    <row r="98" spans="1:17" ht="99.95" customHeight="1" x14ac:dyDescent="0.25">
      <c r="A98" s="53" t="s">
        <v>310</v>
      </c>
      <c r="B98" s="31" t="s">
        <v>105</v>
      </c>
      <c r="C98" s="31" t="s">
        <v>15</v>
      </c>
      <c r="D98" s="30" t="s">
        <v>839</v>
      </c>
      <c r="E98" s="54" t="s">
        <v>106</v>
      </c>
      <c r="F98" s="8" t="s">
        <v>735</v>
      </c>
      <c r="G98" s="240">
        <v>66.737678181818168</v>
      </c>
      <c r="H98" s="240">
        <v>58.489125454545444</v>
      </c>
      <c r="I98" s="240">
        <v>57.184899999999999</v>
      </c>
      <c r="J98" s="240">
        <v>56.394285454545454</v>
      </c>
      <c r="K98" s="240">
        <v>52.737452727272732</v>
      </c>
      <c r="L98" s="240">
        <v>52.737452727272732</v>
      </c>
      <c r="M98" s="9">
        <v>100</v>
      </c>
      <c r="N98" s="20">
        <v>0.25</v>
      </c>
      <c r="O98" s="5" t="s">
        <v>108</v>
      </c>
      <c r="P98" s="8" t="s">
        <v>111</v>
      </c>
      <c r="Q98" s="35" t="s">
        <v>344</v>
      </c>
    </row>
    <row r="99" spans="1:17" ht="47.25" x14ac:dyDescent="0.25">
      <c r="A99" s="53" t="s">
        <v>310</v>
      </c>
      <c r="B99" s="31" t="s">
        <v>105</v>
      </c>
      <c r="C99" s="31" t="s">
        <v>15</v>
      </c>
      <c r="D99" s="30" t="s">
        <v>857</v>
      </c>
      <c r="E99" s="54" t="s">
        <v>106</v>
      </c>
      <c r="F99" s="8" t="s">
        <v>113</v>
      </c>
      <c r="G99" s="240">
        <v>75.181818181818173</v>
      </c>
      <c r="H99" s="240">
        <v>71.3</v>
      </c>
      <c r="I99" s="240">
        <v>68.936363636363623</v>
      </c>
      <c r="J99" s="240">
        <v>66.599999999999994</v>
      </c>
      <c r="K99" s="240">
        <v>64.527272727272731</v>
      </c>
      <c r="L99" s="240">
        <v>62.145454545454541</v>
      </c>
      <c r="M99" s="9">
        <v>100</v>
      </c>
      <c r="N99" s="20">
        <v>0.23</v>
      </c>
      <c r="O99" s="5" t="s">
        <v>108</v>
      </c>
      <c r="P99" s="8" t="s">
        <v>114</v>
      </c>
      <c r="Q99" s="35" t="s">
        <v>346</v>
      </c>
    </row>
    <row r="100" spans="1:17" ht="99.95" customHeight="1" x14ac:dyDescent="0.25">
      <c r="A100" s="53" t="s">
        <v>310</v>
      </c>
      <c r="B100" s="31" t="s">
        <v>117</v>
      </c>
      <c r="C100" s="31" t="s">
        <v>15</v>
      </c>
      <c r="D100" s="30" t="s">
        <v>846</v>
      </c>
      <c r="E100" s="54" t="s">
        <v>118</v>
      </c>
      <c r="F100" s="8" t="s">
        <v>119</v>
      </c>
      <c r="G100" s="240">
        <v>98.909090909090907</v>
      </c>
      <c r="H100" s="240">
        <v>90.672727272727272</v>
      </c>
      <c r="I100" s="240">
        <v>74.963636363636354</v>
      </c>
      <c r="J100" s="240">
        <v>73.436363636363637</v>
      </c>
      <c r="K100" s="240">
        <v>71.545454545454547</v>
      </c>
      <c r="L100" s="240">
        <v>73.009090909090915</v>
      </c>
      <c r="M100" s="9">
        <v>100</v>
      </c>
      <c r="N100" s="240">
        <v>0.3</v>
      </c>
      <c r="O100" s="5" t="s">
        <v>120</v>
      </c>
      <c r="P100" s="8" t="s">
        <v>121</v>
      </c>
      <c r="Q100" s="35" t="s">
        <v>343</v>
      </c>
    </row>
    <row r="101" spans="1:17" ht="99.95" customHeight="1" x14ac:dyDescent="0.25">
      <c r="A101" s="53" t="s">
        <v>310</v>
      </c>
      <c r="B101" s="31" t="s">
        <v>117</v>
      </c>
      <c r="C101" s="31" t="s">
        <v>15</v>
      </c>
      <c r="D101" s="30" t="s">
        <v>843</v>
      </c>
      <c r="E101" s="54" t="s">
        <v>118</v>
      </c>
      <c r="F101" s="8" t="s">
        <v>128</v>
      </c>
      <c r="G101" s="240">
        <v>66.737678181818183</v>
      </c>
      <c r="H101" s="240">
        <v>58.478545454545461</v>
      </c>
      <c r="I101" s="240">
        <v>57.184900000000006</v>
      </c>
      <c r="J101" s="240">
        <v>56.394285454545454</v>
      </c>
      <c r="K101" s="240">
        <v>52.736490909090904</v>
      </c>
      <c r="L101" s="240">
        <v>52.736490909090904</v>
      </c>
      <c r="M101" s="9">
        <v>100</v>
      </c>
      <c r="N101" s="240">
        <v>0.22727272727272727</v>
      </c>
      <c r="O101" s="5" t="s">
        <v>120</v>
      </c>
      <c r="P101" s="8" t="s">
        <v>129</v>
      </c>
      <c r="Q101" s="35" t="s">
        <v>349</v>
      </c>
    </row>
    <row r="102" spans="1:17" ht="99.95" customHeight="1" x14ac:dyDescent="0.25">
      <c r="A102" s="53" t="s">
        <v>310</v>
      </c>
      <c r="B102" s="31" t="s">
        <v>117</v>
      </c>
      <c r="C102" s="31" t="s">
        <v>15</v>
      </c>
      <c r="D102" s="30" t="s">
        <v>839</v>
      </c>
      <c r="E102" s="54" t="s">
        <v>118</v>
      </c>
      <c r="F102" s="8" t="s">
        <v>736</v>
      </c>
      <c r="G102" s="240">
        <v>66.737678181818168</v>
      </c>
      <c r="H102" s="240">
        <v>58.478545454545454</v>
      </c>
      <c r="I102" s="240">
        <v>57.184899999999999</v>
      </c>
      <c r="J102" s="240">
        <v>56.394285454545454</v>
      </c>
      <c r="K102" s="240">
        <v>52.736490909090904</v>
      </c>
      <c r="L102" s="240">
        <v>52.736490909090904</v>
      </c>
      <c r="M102" s="31">
        <v>100</v>
      </c>
      <c r="N102" s="20">
        <v>0.25</v>
      </c>
      <c r="O102" s="31" t="s">
        <v>120</v>
      </c>
      <c r="P102" s="8" t="s">
        <v>123</v>
      </c>
      <c r="Q102" s="35" t="s">
        <v>345</v>
      </c>
    </row>
    <row r="103" spans="1:17" s="251" customFormat="1" ht="78.75" x14ac:dyDescent="0.25">
      <c r="A103" s="246" t="s">
        <v>310</v>
      </c>
      <c r="B103" s="247" t="s">
        <v>117</v>
      </c>
      <c r="C103" s="247" t="s">
        <v>15</v>
      </c>
      <c r="D103" s="273" t="s">
        <v>832</v>
      </c>
      <c r="E103" s="246" t="s">
        <v>118</v>
      </c>
      <c r="F103" s="248" t="s">
        <v>125</v>
      </c>
      <c r="G103" s="240" t="e">
        <v>#VALUE!</v>
      </c>
      <c r="H103" s="240" t="e">
        <v>#VALUE!</v>
      </c>
      <c r="I103" s="240" t="e">
        <v>#VALUE!</v>
      </c>
      <c r="J103" s="240" t="e">
        <v>#VALUE!</v>
      </c>
      <c r="K103" s="240" t="e">
        <v>#VALUE!</v>
      </c>
      <c r="L103" s="240" t="e">
        <v>#VALUE!</v>
      </c>
      <c r="M103" s="247">
        <v>100</v>
      </c>
      <c r="N103" s="252">
        <v>0.23</v>
      </c>
      <c r="O103" s="247" t="s">
        <v>120</v>
      </c>
      <c r="P103" s="248" t="s">
        <v>126</v>
      </c>
      <c r="Q103" s="35" t="s">
        <v>347</v>
      </c>
    </row>
    <row r="104" spans="1:17" ht="99.95" customHeight="1" x14ac:dyDescent="0.25">
      <c r="A104" s="53" t="s">
        <v>310</v>
      </c>
      <c r="B104" s="31" t="s">
        <v>131</v>
      </c>
      <c r="C104" s="31" t="s">
        <v>132</v>
      </c>
      <c r="D104" s="30" t="s">
        <v>846</v>
      </c>
      <c r="E104" s="54" t="s">
        <v>268</v>
      </c>
      <c r="F104" s="8" t="s">
        <v>134</v>
      </c>
      <c r="G104" s="240">
        <v>116.58181818181819</v>
      </c>
      <c r="H104" s="240">
        <v>114.22727272727273</v>
      </c>
      <c r="I104" s="240">
        <v>100.38181818181819</v>
      </c>
      <c r="J104" s="240">
        <v>99.381818181818176</v>
      </c>
      <c r="K104" s="240">
        <v>90.672727272727272</v>
      </c>
      <c r="L104" s="240">
        <v>88.318181818181813</v>
      </c>
      <c r="M104" s="9">
        <v>150</v>
      </c>
      <c r="N104" s="240">
        <v>0.30909090909090914</v>
      </c>
      <c r="O104" s="9" t="s">
        <v>135</v>
      </c>
      <c r="P104" s="8" t="s">
        <v>76</v>
      </c>
      <c r="Q104" s="35" t="s">
        <v>350</v>
      </c>
    </row>
    <row r="105" spans="1:17" ht="99.95" customHeight="1" x14ac:dyDescent="0.25">
      <c r="A105" s="53" t="s">
        <v>310</v>
      </c>
      <c r="B105" s="31" t="s">
        <v>131</v>
      </c>
      <c r="C105" s="31" t="s">
        <v>390</v>
      </c>
      <c r="D105" s="30" t="s">
        <v>846</v>
      </c>
      <c r="E105" s="54" t="s">
        <v>586</v>
      </c>
      <c r="F105" s="8" t="s">
        <v>134</v>
      </c>
      <c r="G105" s="240">
        <v>122.80909090909091</v>
      </c>
      <c r="H105" s="240">
        <v>118.10000000000001</v>
      </c>
      <c r="I105" s="240">
        <v>98.018181818181816</v>
      </c>
      <c r="J105" s="240">
        <v>97.027272727272731</v>
      </c>
      <c r="K105" s="240">
        <v>94.600000000000009</v>
      </c>
      <c r="L105" s="240">
        <v>86.945454545454552</v>
      </c>
      <c r="M105" s="5">
        <v>200</v>
      </c>
      <c r="N105" s="240">
        <v>0.35454545454545455</v>
      </c>
      <c r="O105" s="6" t="s">
        <v>126</v>
      </c>
      <c r="P105" s="31" t="s">
        <v>141</v>
      </c>
      <c r="Q105" s="35" t="s">
        <v>576</v>
      </c>
    </row>
    <row r="106" spans="1:17" ht="99.95" customHeight="1" x14ac:dyDescent="0.25">
      <c r="A106" s="53" t="s">
        <v>310</v>
      </c>
      <c r="B106" s="31" t="s">
        <v>131</v>
      </c>
      <c r="C106" s="31" t="s">
        <v>132</v>
      </c>
      <c r="D106" s="30" t="s">
        <v>843</v>
      </c>
      <c r="E106" s="54" t="s">
        <v>268</v>
      </c>
      <c r="F106" s="8" t="s">
        <v>134</v>
      </c>
      <c r="G106" s="240">
        <v>104.38612727272726</v>
      </c>
      <c r="H106" s="240">
        <v>99.454885454545476</v>
      </c>
      <c r="I106" s="240">
        <v>94.535185454545456</v>
      </c>
      <c r="J106" s="240">
        <v>89.603943636363653</v>
      </c>
      <c r="K106" s="240">
        <v>86.676169090909099</v>
      </c>
      <c r="L106" s="240">
        <v>86.676169090909099</v>
      </c>
      <c r="M106" s="9">
        <v>150</v>
      </c>
      <c r="N106" s="240">
        <v>0.27272727272727271</v>
      </c>
      <c r="O106" s="9" t="s">
        <v>135</v>
      </c>
      <c r="P106" s="8" t="s">
        <v>76</v>
      </c>
      <c r="Q106" s="35" t="s">
        <v>353</v>
      </c>
    </row>
    <row r="107" spans="1:17" ht="99.95" customHeight="1" x14ac:dyDescent="0.25">
      <c r="A107" s="53" t="s">
        <v>310</v>
      </c>
      <c r="B107" s="31" t="s">
        <v>131</v>
      </c>
      <c r="C107" s="31" t="s">
        <v>132</v>
      </c>
      <c r="D107" s="30" t="s">
        <v>839</v>
      </c>
      <c r="E107" s="54" t="s">
        <v>268</v>
      </c>
      <c r="F107" s="8" t="s">
        <v>737</v>
      </c>
      <c r="G107" s="240">
        <v>104.38612727272726</v>
      </c>
      <c r="H107" s="240">
        <v>99.454885454545462</v>
      </c>
      <c r="I107" s="240">
        <v>94.535185454545442</v>
      </c>
      <c r="J107" s="240">
        <v>89.603943636363638</v>
      </c>
      <c r="K107" s="240">
        <v>86.676169090909099</v>
      </c>
      <c r="L107" s="240">
        <v>86.676169090909099</v>
      </c>
      <c r="M107" s="9">
        <v>150</v>
      </c>
      <c r="N107" s="36">
        <v>0.3</v>
      </c>
      <c r="O107" s="9" t="s">
        <v>135</v>
      </c>
      <c r="P107" s="8" t="s">
        <v>137</v>
      </c>
      <c r="Q107" s="35" t="s">
        <v>351</v>
      </c>
    </row>
    <row r="108" spans="1:17" ht="78.75" x14ac:dyDescent="0.25">
      <c r="A108" s="53" t="s">
        <v>310</v>
      </c>
      <c r="B108" s="31" t="s">
        <v>131</v>
      </c>
      <c r="C108" s="31" t="s">
        <v>132</v>
      </c>
      <c r="D108" s="30" t="s">
        <v>857</v>
      </c>
      <c r="E108" s="54" t="s">
        <v>268</v>
      </c>
      <c r="F108" s="8" t="s">
        <v>139</v>
      </c>
      <c r="G108" s="240">
        <v>114.09090909090908</v>
      </c>
      <c r="H108" s="240">
        <v>108.84545454545454</v>
      </c>
      <c r="I108" s="240">
        <v>103.73636363636363</v>
      </c>
      <c r="J108" s="240">
        <v>96.472727272727269</v>
      </c>
      <c r="K108" s="240">
        <v>87.090909090909079</v>
      </c>
      <c r="L108" s="240">
        <v>79</v>
      </c>
      <c r="M108" s="9">
        <v>150</v>
      </c>
      <c r="N108" s="36">
        <v>0.3</v>
      </c>
      <c r="O108" s="9" t="s">
        <v>135</v>
      </c>
      <c r="P108" s="8" t="s">
        <v>794</v>
      </c>
      <c r="Q108" s="35" t="s">
        <v>352</v>
      </c>
    </row>
    <row r="109" spans="1:17" ht="99.95" customHeight="1" x14ac:dyDescent="0.25">
      <c r="A109" s="53" t="s">
        <v>310</v>
      </c>
      <c r="B109" s="31" t="s">
        <v>143</v>
      </c>
      <c r="C109" s="31" t="s">
        <v>132</v>
      </c>
      <c r="D109" s="30" t="s">
        <v>846</v>
      </c>
      <c r="E109" s="54" t="s">
        <v>144</v>
      </c>
      <c r="F109" s="8" t="s">
        <v>145</v>
      </c>
      <c r="G109" s="240">
        <v>91.781818181818181</v>
      </c>
      <c r="H109" s="240">
        <v>87.627272727272725</v>
      </c>
      <c r="I109" s="240">
        <v>72.63636363636364</v>
      </c>
      <c r="J109" s="240">
        <v>71.900000000000006</v>
      </c>
      <c r="K109" s="240">
        <v>70.081818181818193</v>
      </c>
      <c r="L109" s="240">
        <v>67.436363636363637</v>
      </c>
      <c r="M109" s="9">
        <v>150</v>
      </c>
      <c r="N109" s="240">
        <v>0.33636363636363636</v>
      </c>
      <c r="O109" s="9" t="s">
        <v>135</v>
      </c>
      <c r="P109" s="8" t="s">
        <v>34</v>
      </c>
      <c r="Q109" s="35" t="s">
        <v>354</v>
      </c>
    </row>
    <row r="110" spans="1:17" ht="99.95" customHeight="1" x14ac:dyDescent="0.25">
      <c r="A110" s="53" t="s">
        <v>310</v>
      </c>
      <c r="B110" s="31" t="s">
        <v>143</v>
      </c>
      <c r="C110" s="31" t="s">
        <v>132</v>
      </c>
      <c r="D110" s="30" t="s">
        <v>843</v>
      </c>
      <c r="E110" s="54" t="s">
        <v>144</v>
      </c>
      <c r="F110" s="8" t="s">
        <v>145</v>
      </c>
      <c r="G110" s="240">
        <v>95.007438181818188</v>
      </c>
      <c r="H110" s="240">
        <v>90.549410909090909</v>
      </c>
      <c r="I110" s="240">
        <v>86.091383636363645</v>
      </c>
      <c r="J110" s="240">
        <v>81.632394545454559</v>
      </c>
      <c r="K110" s="240">
        <v>79.051836363636369</v>
      </c>
      <c r="L110" s="240">
        <v>79.051836363636369</v>
      </c>
      <c r="M110" s="9">
        <v>150</v>
      </c>
      <c r="N110" s="240">
        <v>0.27272727272727271</v>
      </c>
      <c r="O110" s="9" t="s">
        <v>135</v>
      </c>
      <c r="P110" s="8" t="s">
        <v>34</v>
      </c>
      <c r="Q110" s="35" t="s">
        <v>357</v>
      </c>
    </row>
    <row r="111" spans="1:17" ht="99.95" customHeight="1" x14ac:dyDescent="0.25">
      <c r="A111" s="53" t="s">
        <v>310</v>
      </c>
      <c r="B111" s="31" t="s">
        <v>143</v>
      </c>
      <c r="C111" s="31" t="s">
        <v>132</v>
      </c>
      <c r="D111" s="30" t="s">
        <v>839</v>
      </c>
      <c r="E111" s="54" t="s">
        <v>144</v>
      </c>
      <c r="F111" s="8" t="s">
        <v>738</v>
      </c>
      <c r="G111" s="240">
        <v>95.007438181818173</v>
      </c>
      <c r="H111" s="240">
        <v>90.549410909090909</v>
      </c>
      <c r="I111" s="240">
        <v>86.091383636363631</v>
      </c>
      <c r="J111" s="240">
        <v>81.632394545454545</v>
      </c>
      <c r="K111" s="240">
        <v>79.051836363636355</v>
      </c>
      <c r="L111" s="240">
        <v>79.051836363636355</v>
      </c>
      <c r="M111" s="31">
        <v>150</v>
      </c>
      <c r="N111" s="37">
        <v>0.3</v>
      </c>
      <c r="O111" s="31" t="s">
        <v>135</v>
      </c>
      <c r="P111" s="8" t="s">
        <v>768</v>
      </c>
      <c r="Q111" s="35" t="s">
        <v>355</v>
      </c>
    </row>
    <row r="112" spans="1:17" s="251" customFormat="1" ht="78.75" x14ac:dyDescent="0.25">
      <c r="A112" s="246" t="s">
        <v>310</v>
      </c>
      <c r="B112" s="247" t="s">
        <v>143</v>
      </c>
      <c r="C112" s="247" t="s">
        <v>132</v>
      </c>
      <c r="D112" s="273" t="s">
        <v>832</v>
      </c>
      <c r="E112" s="246" t="s">
        <v>144</v>
      </c>
      <c r="F112" s="248" t="s">
        <v>148</v>
      </c>
      <c r="G112" s="240" t="e">
        <v>#VALUE!</v>
      </c>
      <c r="H112" s="240" t="e">
        <v>#VALUE!</v>
      </c>
      <c r="I112" s="240" t="e">
        <v>#VALUE!</v>
      </c>
      <c r="J112" s="240" t="e">
        <v>#VALUE!</v>
      </c>
      <c r="K112" s="240" t="e">
        <v>#VALUE!</v>
      </c>
      <c r="L112" s="240" t="e">
        <v>#VALUE!</v>
      </c>
      <c r="M112" s="247">
        <v>150</v>
      </c>
      <c r="N112" s="249">
        <v>0.3</v>
      </c>
      <c r="O112" s="247" t="s">
        <v>135</v>
      </c>
      <c r="P112" s="248" t="s">
        <v>149</v>
      </c>
      <c r="Q112" s="35" t="s">
        <v>356</v>
      </c>
    </row>
    <row r="113" spans="1:17" ht="99.95" customHeight="1" x14ac:dyDescent="0.25">
      <c r="A113" s="53" t="s">
        <v>13</v>
      </c>
      <c r="B113" s="31" t="s">
        <v>30</v>
      </c>
      <c r="C113" s="31" t="s">
        <v>15</v>
      </c>
      <c r="D113" s="30" t="s">
        <v>846</v>
      </c>
      <c r="E113" s="54" t="s">
        <v>31</v>
      </c>
      <c r="F113" s="8" t="s">
        <v>32</v>
      </c>
      <c r="G113" s="240">
        <v>42.227272727272727</v>
      </c>
      <c r="H113" s="240">
        <v>39.86363636363636</v>
      </c>
      <c r="I113" s="240">
        <v>31.66363636363636</v>
      </c>
      <c r="J113" s="240">
        <v>31.318181818181824</v>
      </c>
      <c r="K113" s="240">
        <v>30.881818181818183</v>
      </c>
      <c r="L113" s="240">
        <v>30.445454545454549</v>
      </c>
      <c r="M113" s="5" t="s">
        <v>19</v>
      </c>
      <c r="N113" s="240">
        <v>0</v>
      </c>
      <c r="O113" s="5" t="s">
        <v>33</v>
      </c>
      <c r="P113" s="8" t="s">
        <v>34</v>
      </c>
      <c r="Q113" s="35" t="s">
        <v>29</v>
      </c>
    </row>
    <row r="114" spans="1:17" ht="99.95" customHeight="1" x14ac:dyDescent="0.25">
      <c r="A114" s="53" t="s">
        <v>13</v>
      </c>
      <c r="B114" s="31" t="s">
        <v>30</v>
      </c>
      <c r="C114" s="31" t="s">
        <v>15</v>
      </c>
      <c r="D114" s="30" t="s">
        <v>843</v>
      </c>
      <c r="E114" s="54" t="s">
        <v>31</v>
      </c>
      <c r="F114" s="8" t="s">
        <v>32</v>
      </c>
      <c r="G114" s="240">
        <v>45.628654545454545</v>
      </c>
      <c r="H114" s="240">
        <v>40.153985454545456</v>
      </c>
      <c r="I114" s="240">
        <v>39.157541818181826</v>
      </c>
      <c r="J114" s="240">
        <v>37.873514545454547</v>
      </c>
      <c r="K114" s="240">
        <v>35.13040909090909</v>
      </c>
      <c r="L114" s="240">
        <v>35.13040909090909</v>
      </c>
      <c r="M114" s="5" t="s">
        <v>19</v>
      </c>
      <c r="N114" s="240">
        <v>0</v>
      </c>
      <c r="O114" s="5" t="s">
        <v>33</v>
      </c>
      <c r="P114" s="8" t="s">
        <v>34</v>
      </c>
      <c r="Q114" s="35" t="s">
        <v>38</v>
      </c>
    </row>
    <row r="115" spans="1:17" ht="99.95" customHeight="1" x14ac:dyDescent="0.25">
      <c r="A115" s="53" t="s">
        <v>13</v>
      </c>
      <c r="B115" s="31" t="s">
        <v>30</v>
      </c>
      <c r="C115" s="31" t="s">
        <v>15</v>
      </c>
      <c r="D115" s="30" t="s">
        <v>839</v>
      </c>
      <c r="E115" s="54" t="s">
        <v>31</v>
      </c>
      <c r="F115" s="8" t="s">
        <v>729</v>
      </c>
      <c r="G115" s="240">
        <v>45.628654545454538</v>
      </c>
      <c r="H115" s="240">
        <v>40.153985454545449</v>
      </c>
      <c r="I115" s="240">
        <v>39.157541818181819</v>
      </c>
      <c r="J115" s="240">
        <v>37.873514545454547</v>
      </c>
      <c r="K115" s="240">
        <v>35.13040909090909</v>
      </c>
      <c r="L115" s="240">
        <v>35.13040909090909</v>
      </c>
      <c r="M115" s="5" t="s">
        <v>19</v>
      </c>
      <c r="N115" s="43">
        <v>0</v>
      </c>
      <c r="O115" s="5" t="s">
        <v>33</v>
      </c>
      <c r="P115" s="8" t="s">
        <v>36</v>
      </c>
      <c r="Q115" s="35" t="s">
        <v>35</v>
      </c>
    </row>
    <row r="116" spans="1:17" ht="78.75" x14ac:dyDescent="0.25">
      <c r="A116" s="53" t="s">
        <v>13</v>
      </c>
      <c r="B116" s="31" t="s">
        <v>30</v>
      </c>
      <c r="C116" s="31" t="s">
        <v>15</v>
      </c>
      <c r="D116" s="30" t="s">
        <v>857</v>
      </c>
      <c r="E116" s="54" t="s">
        <v>31</v>
      </c>
      <c r="F116" s="8" t="s">
        <v>764</v>
      </c>
      <c r="G116" s="240">
        <v>38.699999999999996</v>
      </c>
      <c r="H116" s="240">
        <v>35.75454545454545</v>
      </c>
      <c r="I116" s="240">
        <v>33.145454545454541</v>
      </c>
      <c r="J116" s="240">
        <v>32.009090909090908</v>
      </c>
      <c r="K116" s="240">
        <v>30.909090909090907</v>
      </c>
      <c r="L116" s="240">
        <v>29.799999999999997</v>
      </c>
      <c r="M116" s="5" t="s">
        <v>19</v>
      </c>
      <c r="N116" s="43">
        <v>0</v>
      </c>
      <c r="O116" s="5" t="s">
        <v>33</v>
      </c>
      <c r="P116" s="8" t="s">
        <v>786</v>
      </c>
      <c r="Q116" s="35" t="s">
        <v>37</v>
      </c>
    </row>
    <row r="117" spans="1:17" ht="99.95" customHeight="1" x14ac:dyDescent="0.25">
      <c r="A117" s="53" t="s">
        <v>310</v>
      </c>
      <c r="B117" s="31" t="s">
        <v>152</v>
      </c>
      <c r="C117" s="31" t="s">
        <v>132</v>
      </c>
      <c r="D117" s="30" t="s">
        <v>846</v>
      </c>
      <c r="E117" s="54" t="s">
        <v>153</v>
      </c>
      <c r="F117" s="8" t="s">
        <v>145</v>
      </c>
      <c r="G117" s="240">
        <v>106.75454545454545</v>
      </c>
      <c r="H117" s="240">
        <v>100.5090909090909</v>
      </c>
      <c r="I117" s="240">
        <v>83.36363636363636</v>
      </c>
      <c r="J117" s="240">
        <v>82.518181818181816</v>
      </c>
      <c r="K117" s="240">
        <v>80.445454545454538</v>
      </c>
      <c r="L117" s="240">
        <v>77.954545454545453</v>
      </c>
      <c r="M117" s="9">
        <v>150</v>
      </c>
      <c r="N117" s="240">
        <v>0.31818181818181812</v>
      </c>
      <c r="O117" s="9" t="s">
        <v>135</v>
      </c>
      <c r="P117" s="8" t="s">
        <v>154</v>
      </c>
      <c r="Q117" s="35" t="s">
        <v>358</v>
      </c>
    </row>
    <row r="118" spans="1:17" ht="99.95" customHeight="1" x14ac:dyDescent="0.25">
      <c r="A118" s="53" t="s">
        <v>310</v>
      </c>
      <c r="B118" s="31" t="s">
        <v>152</v>
      </c>
      <c r="C118" s="31" t="s">
        <v>132</v>
      </c>
      <c r="D118" s="30" t="s">
        <v>843</v>
      </c>
      <c r="E118" s="54" t="s">
        <v>153</v>
      </c>
      <c r="F118" s="8" t="s">
        <v>145</v>
      </c>
      <c r="G118" s="240">
        <v>99.691492727272731</v>
      </c>
      <c r="H118" s="240">
        <v>85.618169090909092</v>
      </c>
      <c r="I118" s="240">
        <v>80.924496363636365</v>
      </c>
      <c r="J118" s="240">
        <v>78.109254545454547</v>
      </c>
      <c r="K118" s="240">
        <v>73.425200000000018</v>
      </c>
      <c r="L118" s="240">
        <v>73.425200000000018</v>
      </c>
      <c r="M118" s="9">
        <v>150</v>
      </c>
      <c r="N118" s="240">
        <v>0.27272727272727271</v>
      </c>
      <c r="O118" s="9" t="s">
        <v>135</v>
      </c>
      <c r="P118" s="8" t="s">
        <v>54</v>
      </c>
      <c r="Q118" s="35" t="s">
        <v>361</v>
      </c>
    </row>
    <row r="119" spans="1:17" ht="99.95" customHeight="1" x14ac:dyDescent="0.25">
      <c r="A119" s="53" t="s">
        <v>310</v>
      </c>
      <c r="B119" s="31" t="s">
        <v>152</v>
      </c>
      <c r="C119" s="31" t="s">
        <v>132</v>
      </c>
      <c r="D119" s="30" t="s">
        <v>839</v>
      </c>
      <c r="E119" s="54" t="s">
        <v>153</v>
      </c>
      <c r="F119" s="8" t="s">
        <v>739</v>
      </c>
      <c r="G119" s="240">
        <v>99.691492727272731</v>
      </c>
      <c r="H119" s="240">
        <v>85.618169090909078</v>
      </c>
      <c r="I119" s="240">
        <v>80.924496363636365</v>
      </c>
      <c r="J119" s="240">
        <v>78.109254545454547</v>
      </c>
      <c r="K119" s="240">
        <v>73.425200000000004</v>
      </c>
      <c r="L119" s="240">
        <v>73.425200000000004</v>
      </c>
      <c r="M119" s="9">
        <v>150</v>
      </c>
      <c r="N119" s="36">
        <v>0.3</v>
      </c>
      <c r="O119" s="9" t="s">
        <v>135</v>
      </c>
      <c r="P119" s="8" t="s">
        <v>769</v>
      </c>
      <c r="Q119" s="35" t="s">
        <v>359</v>
      </c>
    </row>
    <row r="120" spans="1:17" ht="94.5" x14ac:dyDescent="0.25">
      <c r="A120" s="53" t="s">
        <v>310</v>
      </c>
      <c r="B120" s="31" t="s">
        <v>152</v>
      </c>
      <c r="C120" s="31" t="s">
        <v>132</v>
      </c>
      <c r="D120" s="30" t="s">
        <v>857</v>
      </c>
      <c r="E120" s="54" t="s">
        <v>153</v>
      </c>
      <c r="F120" s="8" t="s">
        <v>148</v>
      </c>
      <c r="G120" s="240">
        <v>96.972727272727269</v>
      </c>
      <c r="H120" s="240">
        <v>94.909090909090907</v>
      </c>
      <c r="I120" s="240">
        <v>88.263636363636365</v>
      </c>
      <c r="J120" s="240">
        <v>83.081818181818178</v>
      </c>
      <c r="K120" s="240">
        <v>77.554545454545448</v>
      </c>
      <c r="L120" s="240">
        <v>74.763636363636351</v>
      </c>
      <c r="M120" s="9">
        <v>150</v>
      </c>
      <c r="N120" s="36">
        <v>0.3</v>
      </c>
      <c r="O120" s="9" t="s">
        <v>135</v>
      </c>
      <c r="P120" s="8" t="s">
        <v>801</v>
      </c>
      <c r="Q120" s="35" t="s">
        <v>360</v>
      </c>
    </row>
    <row r="121" spans="1:17" ht="99.95" customHeight="1" x14ac:dyDescent="0.25">
      <c r="A121" s="53" t="s">
        <v>310</v>
      </c>
      <c r="B121" s="31" t="s">
        <v>159</v>
      </c>
      <c r="C121" s="31" t="s">
        <v>132</v>
      </c>
      <c r="D121" s="30" t="s">
        <v>846</v>
      </c>
      <c r="E121" s="54" t="s">
        <v>160</v>
      </c>
      <c r="F121" s="8" t="s">
        <v>161</v>
      </c>
      <c r="G121" s="240">
        <v>56.972727272727276</v>
      </c>
      <c r="H121" s="240">
        <v>55.945454545454545</v>
      </c>
      <c r="I121" s="240">
        <v>46.227272727272727</v>
      </c>
      <c r="J121" s="240">
        <v>45.745454545454542</v>
      </c>
      <c r="K121" s="240">
        <v>41.963636363636361</v>
      </c>
      <c r="L121" s="240">
        <v>41.218181818181819</v>
      </c>
      <c r="M121" s="9">
        <v>150</v>
      </c>
      <c r="N121" s="240">
        <v>0.23636363636363639</v>
      </c>
      <c r="O121" s="9" t="s">
        <v>135</v>
      </c>
      <c r="P121" s="8" t="s">
        <v>21</v>
      </c>
      <c r="Q121" s="35" t="s">
        <v>362</v>
      </c>
    </row>
    <row r="122" spans="1:17" ht="99.95" customHeight="1" x14ac:dyDescent="0.25">
      <c r="A122" s="53" t="s">
        <v>310</v>
      </c>
      <c r="B122" s="31" t="s">
        <v>159</v>
      </c>
      <c r="C122" s="31" t="s">
        <v>132</v>
      </c>
      <c r="D122" s="30" t="s">
        <v>843</v>
      </c>
      <c r="E122" s="54" t="s">
        <v>160</v>
      </c>
      <c r="F122" s="8" t="s">
        <v>161</v>
      </c>
      <c r="G122" s="240">
        <v>60.986005454545442</v>
      </c>
      <c r="H122" s="240">
        <v>52.726872727272735</v>
      </c>
      <c r="I122" s="240">
        <v>49.963569090909097</v>
      </c>
      <c r="J122" s="240">
        <v>48.310684545454549</v>
      </c>
      <c r="K122" s="240">
        <v>45.546900000000001</v>
      </c>
      <c r="L122" s="240">
        <v>45.546900000000001</v>
      </c>
      <c r="M122" s="9">
        <v>150</v>
      </c>
      <c r="N122" s="240">
        <v>0.22727272727272727</v>
      </c>
      <c r="O122" s="9" t="s">
        <v>135</v>
      </c>
      <c r="P122" s="8" t="s">
        <v>21</v>
      </c>
      <c r="Q122" s="35" t="s">
        <v>365</v>
      </c>
    </row>
    <row r="123" spans="1:17" ht="99.95" customHeight="1" x14ac:dyDescent="0.25">
      <c r="A123" s="53" t="s">
        <v>310</v>
      </c>
      <c r="B123" s="31" t="s">
        <v>159</v>
      </c>
      <c r="C123" s="31" t="s">
        <v>132</v>
      </c>
      <c r="D123" s="30" t="s">
        <v>839</v>
      </c>
      <c r="E123" s="54" t="s">
        <v>160</v>
      </c>
      <c r="F123" s="8" t="s">
        <v>740</v>
      </c>
      <c r="G123" s="240">
        <v>60.986005454545442</v>
      </c>
      <c r="H123" s="240">
        <v>52.726872727272728</v>
      </c>
      <c r="I123" s="240">
        <v>49.96356909090909</v>
      </c>
      <c r="J123" s="240">
        <v>48.310684545454542</v>
      </c>
      <c r="K123" s="240">
        <v>45.546900000000001</v>
      </c>
      <c r="L123" s="240">
        <v>45.546900000000001</v>
      </c>
      <c r="M123" s="9">
        <v>150</v>
      </c>
      <c r="N123" s="36">
        <v>0.25</v>
      </c>
      <c r="O123" s="9" t="s">
        <v>135</v>
      </c>
      <c r="P123" s="8" t="s">
        <v>163</v>
      </c>
      <c r="Q123" s="35" t="s">
        <v>363</v>
      </c>
    </row>
    <row r="124" spans="1:17" ht="78.75" x14ac:dyDescent="0.25">
      <c r="A124" s="53" t="s">
        <v>310</v>
      </c>
      <c r="B124" s="31" t="s">
        <v>159</v>
      </c>
      <c r="C124" s="31" t="s">
        <v>132</v>
      </c>
      <c r="D124" s="30" t="s">
        <v>857</v>
      </c>
      <c r="E124" s="54" t="s">
        <v>160</v>
      </c>
      <c r="F124" s="8" t="s">
        <v>165</v>
      </c>
      <c r="G124" s="240">
        <v>56.272727272727266</v>
      </c>
      <c r="H124" s="240">
        <v>53.718181818181819</v>
      </c>
      <c r="I124" s="240">
        <v>49.518181818181816</v>
      </c>
      <c r="J124" s="240">
        <v>47.3</v>
      </c>
      <c r="K124" s="240">
        <v>45.145454545454541</v>
      </c>
      <c r="L124" s="240">
        <v>44.763636363636358</v>
      </c>
      <c r="M124" s="9">
        <v>150</v>
      </c>
      <c r="N124" s="36">
        <v>0.23</v>
      </c>
      <c r="O124" s="9" t="s">
        <v>135</v>
      </c>
      <c r="P124" s="8" t="s">
        <v>793</v>
      </c>
      <c r="Q124" s="35" t="s">
        <v>364</v>
      </c>
    </row>
    <row r="125" spans="1:17" ht="99.95" customHeight="1" x14ac:dyDescent="0.25">
      <c r="A125" s="53" t="s">
        <v>310</v>
      </c>
      <c r="B125" s="31" t="s">
        <v>168</v>
      </c>
      <c r="C125" s="31" t="s">
        <v>132</v>
      </c>
      <c r="D125" s="30" t="s">
        <v>846</v>
      </c>
      <c r="E125" s="54" t="s">
        <v>169</v>
      </c>
      <c r="F125" s="8" t="s">
        <v>170</v>
      </c>
      <c r="G125" s="240">
        <v>68.75454545454545</v>
      </c>
      <c r="H125" s="240">
        <v>67.718181818181804</v>
      </c>
      <c r="I125" s="240">
        <v>56.04545454545454</v>
      </c>
      <c r="J125" s="240">
        <v>55.454545454545453</v>
      </c>
      <c r="K125" s="240">
        <v>53.736363636363635</v>
      </c>
      <c r="L125" s="240">
        <v>52.990909090909085</v>
      </c>
      <c r="M125" s="9">
        <v>150</v>
      </c>
      <c r="N125" s="240">
        <v>0.23636363636363639</v>
      </c>
      <c r="O125" s="9" t="s">
        <v>135</v>
      </c>
      <c r="P125" s="8" t="s">
        <v>65</v>
      </c>
      <c r="Q125" s="35" t="s">
        <v>366</v>
      </c>
    </row>
    <row r="126" spans="1:17" ht="99.95" customHeight="1" x14ac:dyDescent="0.25">
      <c r="A126" s="53" t="s">
        <v>310</v>
      </c>
      <c r="B126" s="31" t="s">
        <v>168</v>
      </c>
      <c r="C126" s="31" t="s">
        <v>132</v>
      </c>
      <c r="D126" s="30" t="s">
        <v>843</v>
      </c>
      <c r="E126" s="54" t="s">
        <v>169</v>
      </c>
      <c r="F126" s="8" t="s">
        <v>170</v>
      </c>
      <c r="G126" s="240">
        <v>92.654830909090919</v>
      </c>
      <c r="H126" s="240">
        <v>79.640469090909107</v>
      </c>
      <c r="I126" s="240">
        <v>75.294974545454565</v>
      </c>
      <c r="J126" s="240">
        <v>72.696141818181815</v>
      </c>
      <c r="K126" s="240">
        <v>68.361227272727277</v>
      </c>
      <c r="L126" s="240">
        <v>68.361227272727277</v>
      </c>
      <c r="M126" s="9">
        <v>150</v>
      </c>
      <c r="N126" s="240">
        <v>0.22727272727272727</v>
      </c>
      <c r="O126" s="9" t="s">
        <v>135</v>
      </c>
      <c r="P126" s="8" t="s">
        <v>65</v>
      </c>
      <c r="Q126" s="35" t="s">
        <v>369</v>
      </c>
    </row>
    <row r="127" spans="1:17" ht="99.95" customHeight="1" x14ac:dyDescent="0.25">
      <c r="A127" s="53" t="s">
        <v>310</v>
      </c>
      <c r="B127" s="31" t="s">
        <v>168</v>
      </c>
      <c r="C127" s="31" t="s">
        <v>132</v>
      </c>
      <c r="D127" s="30" t="s">
        <v>839</v>
      </c>
      <c r="E127" s="54" t="s">
        <v>169</v>
      </c>
      <c r="F127" s="8" t="s">
        <v>741</v>
      </c>
      <c r="G127" s="240">
        <v>92.654830909090904</v>
      </c>
      <c r="H127" s="240">
        <v>79.640469090909107</v>
      </c>
      <c r="I127" s="240">
        <v>75.294974545454551</v>
      </c>
      <c r="J127" s="240">
        <v>72.696141818181815</v>
      </c>
      <c r="K127" s="240">
        <v>68.361227272727263</v>
      </c>
      <c r="L127" s="240">
        <v>68.361227272727263</v>
      </c>
      <c r="M127" s="9">
        <v>150</v>
      </c>
      <c r="N127" s="36">
        <v>0.25</v>
      </c>
      <c r="O127" s="9" t="s">
        <v>135</v>
      </c>
      <c r="P127" s="8" t="s">
        <v>770</v>
      </c>
      <c r="Q127" s="35" t="s">
        <v>367</v>
      </c>
    </row>
    <row r="128" spans="1:17" ht="94.5" x14ac:dyDescent="0.25">
      <c r="A128" s="53" t="s">
        <v>310</v>
      </c>
      <c r="B128" s="31" t="s">
        <v>168</v>
      </c>
      <c r="C128" s="31" t="s">
        <v>132</v>
      </c>
      <c r="D128" s="30" t="s">
        <v>857</v>
      </c>
      <c r="E128" s="54" t="s">
        <v>169</v>
      </c>
      <c r="F128" s="8" t="s">
        <v>165</v>
      </c>
      <c r="G128" s="240">
        <v>69.872727272727261</v>
      </c>
      <c r="H128" s="240">
        <v>65.98181818181817</v>
      </c>
      <c r="I128" s="240">
        <v>63.154545454545449</v>
      </c>
      <c r="J128" s="240">
        <v>59.3</v>
      </c>
      <c r="K128" s="240">
        <v>54.818181818181813</v>
      </c>
      <c r="L128" s="240">
        <v>53.627272727272725</v>
      </c>
      <c r="M128" s="9">
        <v>150</v>
      </c>
      <c r="N128" s="36">
        <v>0.23</v>
      </c>
      <c r="O128" s="9" t="s">
        <v>135</v>
      </c>
      <c r="P128" s="8" t="s">
        <v>792</v>
      </c>
      <c r="Q128" s="35" t="s">
        <v>368</v>
      </c>
    </row>
    <row r="129" spans="1:17" ht="99.95" customHeight="1" x14ac:dyDescent="0.25">
      <c r="A129" s="53" t="s">
        <v>310</v>
      </c>
      <c r="B129" s="31" t="s">
        <v>175</v>
      </c>
      <c r="C129" s="31" t="s">
        <v>132</v>
      </c>
      <c r="D129" s="30" t="s">
        <v>846</v>
      </c>
      <c r="E129" s="54" t="s">
        <v>176</v>
      </c>
      <c r="F129" s="8" t="s">
        <v>177</v>
      </c>
      <c r="G129" s="240">
        <v>110.62727272727273</v>
      </c>
      <c r="H129" s="240">
        <v>108.82727272727273</v>
      </c>
      <c r="I129" s="240">
        <v>90.3</v>
      </c>
      <c r="J129" s="240">
        <v>89.381818181818176</v>
      </c>
      <c r="K129" s="240">
        <v>87.13636363636364</v>
      </c>
      <c r="L129" s="240">
        <v>88.627272727272725</v>
      </c>
      <c r="M129" s="9">
        <v>150</v>
      </c>
      <c r="N129" s="240">
        <v>0.31818181818181812</v>
      </c>
      <c r="O129" s="9" t="s">
        <v>135</v>
      </c>
      <c r="P129" s="8" t="s">
        <v>183</v>
      </c>
      <c r="Q129" s="35" t="s">
        <v>370</v>
      </c>
    </row>
    <row r="130" spans="1:17" ht="99.95" customHeight="1" x14ac:dyDescent="0.25">
      <c r="A130" s="53" t="s">
        <v>310</v>
      </c>
      <c r="B130" s="31" t="s">
        <v>175</v>
      </c>
      <c r="C130" s="31" t="s">
        <v>132</v>
      </c>
      <c r="D130" s="30" t="s">
        <v>843</v>
      </c>
      <c r="E130" s="54" t="s">
        <v>176</v>
      </c>
      <c r="F130" s="8" t="s">
        <v>177</v>
      </c>
      <c r="G130" s="240">
        <v>97.349465454545452</v>
      </c>
      <c r="H130" s="240">
        <v>83.625281818181818</v>
      </c>
      <c r="I130" s="240">
        <v>79.054721818181818</v>
      </c>
      <c r="J130" s="240">
        <v>76.311616363636375</v>
      </c>
      <c r="K130" s="240">
        <v>71.741056363636375</v>
      </c>
      <c r="L130" s="240">
        <v>71.741056363636375</v>
      </c>
      <c r="M130" s="9">
        <v>150</v>
      </c>
      <c r="N130" s="240">
        <v>0.27272727272727271</v>
      </c>
      <c r="O130" s="9" t="s">
        <v>135</v>
      </c>
      <c r="P130" s="8" t="s">
        <v>183</v>
      </c>
      <c r="Q130" s="35" t="s">
        <v>373</v>
      </c>
    </row>
    <row r="131" spans="1:17" ht="99.95" customHeight="1" x14ac:dyDescent="0.25">
      <c r="A131" s="53" t="s">
        <v>310</v>
      </c>
      <c r="B131" s="31" t="s">
        <v>175</v>
      </c>
      <c r="C131" s="31" t="s">
        <v>132</v>
      </c>
      <c r="D131" s="30" t="s">
        <v>839</v>
      </c>
      <c r="E131" s="54" t="s">
        <v>176</v>
      </c>
      <c r="F131" s="8" t="s">
        <v>742</v>
      </c>
      <c r="G131" s="240">
        <v>97.349465454545452</v>
      </c>
      <c r="H131" s="240">
        <v>83.625281818181804</v>
      </c>
      <c r="I131" s="240">
        <v>79.054721818181818</v>
      </c>
      <c r="J131" s="240">
        <v>76.311616363636361</v>
      </c>
      <c r="K131" s="240">
        <v>71.741056363636361</v>
      </c>
      <c r="L131" s="240">
        <v>71.741056363636361</v>
      </c>
      <c r="M131" s="9">
        <v>150</v>
      </c>
      <c r="N131" s="36">
        <v>0.3</v>
      </c>
      <c r="O131" s="9" t="s">
        <v>135</v>
      </c>
      <c r="P131" s="8" t="s">
        <v>179</v>
      </c>
      <c r="Q131" s="35" t="s">
        <v>371</v>
      </c>
    </row>
    <row r="132" spans="1:17" ht="63" x14ac:dyDescent="0.25">
      <c r="A132" s="53" t="s">
        <v>310</v>
      </c>
      <c r="B132" s="31" t="s">
        <v>175</v>
      </c>
      <c r="C132" s="31" t="s">
        <v>132</v>
      </c>
      <c r="D132" s="30" t="s">
        <v>857</v>
      </c>
      <c r="E132" s="54" t="s">
        <v>176</v>
      </c>
      <c r="F132" s="8" t="s">
        <v>181</v>
      </c>
      <c r="G132" s="240">
        <v>106.12727272727271</v>
      </c>
      <c r="H132" s="240">
        <v>99.672727272727272</v>
      </c>
      <c r="I132" s="240">
        <v>92.581818181818178</v>
      </c>
      <c r="J132" s="240">
        <v>88.527272727272717</v>
      </c>
      <c r="K132" s="240">
        <v>85.909090909090907</v>
      </c>
      <c r="L132" s="240">
        <v>79.790909090909082</v>
      </c>
      <c r="M132" s="9">
        <v>150</v>
      </c>
      <c r="N132" s="36">
        <v>0.3</v>
      </c>
      <c r="O132" s="9" t="s">
        <v>135</v>
      </c>
      <c r="P132" s="8" t="s">
        <v>802</v>
      </c>
      <c r="Q132" s="35" t="s">
        <v>372</v>
      </c>
    </row>
    <row r="133" spans="1:17" ht="99.95" customHeight="1" x14ac:dyDescent="0.25">
      <c r="A133" s="53" t="s">
        <v>310</v>
      </c>
      <c r="B133" s="31" t="s">
        <v>185</v>
      </c>
      <c r="C133" s="31" t="s">
        <v>132</v>
      </c>
      <c r="D133" s="30" t="s">
        <v>846</v>
      </c>
      <c r="E133" s="54" t="s">
        <v>186</v>
      </c>
      <c r="F133" s="8" t="s">
        <v>187</v>
      </c>
      <c r="G133" s="240">
        <v>68.3</v>
      </c>
      <c r="H133" s="240">
        <v>65.945454545454552</v>
      </c>
      <c r="I133" s="240">
        <v>54.56363636363637</v>
      </c>
      <c r="J133" s="240">
        <v>54</v>
      </c>
      <c r="K133" s="240">
        <v>52.618181818181817</v>
      </c>
      <c r="L133" s="240">
        <v>50.627272727272718</v>
      </c>
      <c r="M133" s="9">
        <v>150</v>
      </c>
      <c r="N133" s="240">
        <v>0.2818181818181818</v>
      </c>
      <c r="O133" s="9" t="s">
        <v>135</v>
      </c>
      <c r="P133" s="8" t="s">
        <v>121</v>
      </c>
      <c r="Q133" s="35" t="s">
        <v>374</v>
      </c>
    </row>
    <row r="134" spans="1:17" ht="99.95" customHeight="1" x14ac:dyDescent="0.25">
      <c r="A134" s="53" t="s">
        <v>310</v>
      </c>
      <c r="B134" s="31" t="s">
        <v>185</v>
      </c>
      <c r="C134" s="31" t="s">
        <v>132</v>
      </c>
      <c r="D134" s="30" t="s">
        <v>843</v>
      </c>
      <c r="E134" s="54" t="s">
        <v>186</v>
      </c>
      <c r="F134" s="8" t="s">
        <v>187</v>
      </c>
      <c r="G134" s="240">
        <v>71.545807272727274</v>
      </c>
      <c r="H134" s="240">
        <v>69.265336363636379</v>
      </c>
      <c r="I134" s="240">
        <v>66.892530909090908</v>
      </c>
      <c r="J134" s="240">
        <v>65.710456363636368</v>
      </c>
      <c r="K134" s="240">
        <v>60.975425454545459</v>
      </c>
      <c r="L134" s="240">
        <v>60.975425454545459</v>
      </c>
      <c r="M134" s="9">
        <v>150</v>
      </c>
      <c r="N134" s="240">
        <v>0.22727272727272727</v>
      </c>
      <c r="O134" s="9" t="s">
        <v>135</v>
      </c>
      <c r="P134" s="8" t="s">
        <v>44</v>
      </c>
      <c r="Q134" s="35" t="s">
        <v>377</v>
      </c>
    </row>
    <row r="135" spans="1:17" ht="99.95" customHeight="1" x14ac:dyDescent="0.25">
      <c r="A135" s="53" t="s">
        <v>310</v>
      </c>
      <c r="B135" s="31" t="s">
        <v>185</v>
      </c>
      <c r="C135" s="31" t="s">
        <v>132</v>
      </c>
      <c r="D135" s="30" t="s">
        <v>839</v>
      </c>
      <c r="E135" s="54" t="s">
        <v>186</v>
      </c>
      <c r="F135" s="8" t="s">
        <v>743</v>
      </c>
      <c r="G135" s="240">
        <v>71.545807272727274</v>
      </c>
      <c r="H135" s="240">
        <v>69.265336363636365</v>
      </c>
      <c r="I135" s="240">
        <v>66.892530909090908</v>
      </c>
      <c r="J135" s="240">
        <v>65.710456363636368</v>
      </c>
      <c r="K135" s="240">
        <v>60.975425454545451</v>
      </c>
      <c r="L135" s="240">
        <v>60.975425454545451</v>
      </c>
      <c r="M135" s="9">
        <v>150</v>
      </c>
      <c r="N135" s="36">
        <v>0.25</v>
      </c>
      <c r="O135" s="9" t="s">
        <v>135</v>
      </c>
      <c r="P135" s="8" t="s">
        <v>189</v>
      </c>
      <c r="Q135" s="35" t="s">
        <v>375</v>
      </c>
    </row>
    <row r="136" spans="1:17" ht="99.95" customHeight="1" x14ac:dyDescent="0.25">
      <c r="A136" s="53" t="s">
        <v>310</v>
      </c>
      <c r="B136" s="31" t="s">
        <v>185</v>
      </c>
      <c r="C136" s="31" t="s">
        <v>132</v>
      </c>
      <c r="D136" s="30" t="s">
        <v>857</v>
      </c>
      <c r="E136" s="54" t="s">
        <v>186</v>
      </c>
      <c r="F136" s="8" t="s">
        <v>191</v>
      </c>
      <c r="G136" s="240">
        <v>70.745454545454535</v>
      </c>
      <c r="H136" s="240">
        <v>67.154545454545456</v>
      </c>
      <c r="I136" s="240">
        <v>62.527272727272724</v>
      </c>
      <c r="J136" s="240">
        <v>59.727272727272727</v>
      </c>
      <c r="K136" s="240">
        <v>56.172727272727265</v>
      </c>
      <c r="L136" s="240">
        <v>52.345454545454537</v>
      </c>
      <c r="M136" s="9">
        <v>150</v>
      </c>
      <c r="N136" s="36">
        <v>0.23</v>
      </c>
      <c r="O136" s="9" t="s">
        <v>135</v>
      </c>
      <c r="P136" s="8" t="s">
        <v>798</v>
      </c>
      <c r="Q136" s="35" t="s">
        <v>376</v>
      </c>
    </row>
    <row r="137" spans="1:17" ht="99.95" customHeight="1" x14ac:dyDescent="0.25">
      <c r="A137" s="53" t="s">
        <v>310</v>
      </c>
      <c r="B137" s="31" t="s">
        <v>194</v>
      </c>
      <c r="C137" s="31" t="s">
        <v>195</v>
      </c>
      <c r="D137" s="30" t="s">
        <v>846</v>
      </c>
      <c r="E137" s="54" t="s">
        <v>196</v>
      </c>
      <c r="F137" s="8" t="s">
        <v>197</v>
      </c>
      <c r="G137" s="240">
        <v>103.19090909090909</v>
      </c>
      <c r="H137" s="240">
        <v>101.13636363636364</v>
      </c>
      <c r="I137" s="240">
        <v>81.954545454545453</v>
      </c>
      <c r="J137" s="240">
        <v>77.118181818181824</v>
      </c>
      <c r="K137" s="240">
        <v>74.181818181818187</v>
      </c>
      <c r="L137" s="240">
        <v>71.827272727272728</v>
      </c>
      <c r="M137" s="9">
        <v>100</v>
      </c>
      <c r="N137" s="240">
        <v>0.2818181818181818</v>
      </c>
      <c r="O137" s="9" t="s">
        <v>135</v>
      </c>
      <c r="P137" s="8" t="s">
        <v>198</v>
      </c>
      <c r="Q137" s="35" t="s">
        <v>378</v>
      </c>
    </row>
    <row r="138" spans="1:17" ht="99.95" customHeight="1" x14ac:dyDescent="0.25">
      <c r="A138" s="53" t="s">
        <v>310</v>
      </c>
      <c r="B138" s="31" t="s">
        <v>194</v>
      </c>
      <c r="C138" s="31" t="s">
        <v>195</v>
      </c>
      <c r="D138" s="30" t="s">
        <v>843</v>
      </c>
      <c r="E138" s="54" t="s">
        <v>196</v>
      </c>
      <c r="F138" s="8" t="s">
        <v>197</v>
      </c>
      <c r="G138" s="240">
        <v>84.447636363636363</v>
      </c>
      <c r="H138" s="240">
        <v>76.33277636363637</v>
      </c>
      <c r="I138" s="240">
        <v>74.575534545454545</v>
      </c>
      <c r="J138" s="240">
        <v>71.083172727272725</v>
      </c>
      <c r="K138" s="240">
        <v>66.378919999999994</v>
      </c>
      <c r="L138" s="240">
        <v>66.378919999999994</v>
      </c>
      <c r="M138" s="9">
        <v>100</v>
      </c>
      <c r="N138" s="240">
        <v>0.22727272727272727</v>
      </c>
      <c r="O138" s="9" t="s">
        <v>135</v>
      </c>
      <c r="P138" s="8" t="s">
        <v>198</v>
      </c>
      <c r="Q138" s="35" t="s">
        <v>381</v>
      </c>
    </row>
    <row r="139" spans="1:17" ht="99.95" customHeight="1" x14ac:dyDescent="0.25">
      <c r="A139" s="53" t="s">
        <v>310</v>
      </c>
      <c r="B139" s="31" t="s">
        <v>194</v>
      </c>
      <c r="C139" s="31" t="s">
        <v>195</v>
      </c>
      <c r="D139" s="30" t="s">
        <v>839</v>
      </c>
      <c r="E139" s="54" t="s">
        <v>196</v>
      </c>
      <c r="F139" s="8" t="s">
        <v>744</v>
      </c>
      <c r="G139" s="240">
        <v>84.447636363636349</v>
      </c>
      <c r="H139" s="240">
        <v>76.332776363636356</v>
      </c>
      <c r="I139" s="240">
        <v>74.575534545454545</v>
      </c>
      <c r="J139" s="240">
        <v>71.083172727272725</v>
      </c>
      <c r="K139" s="240">
        <v>66.378919999999994</v>
      </c>
      <c r="L139" s="240">
        <v>66.378919999999994</v>
      </c>
      <c r="M139" s="9">
        <v>100</v>
      </c>
      <c r="N139" s="36">
        <v>0.25</v>
      </c>
      <c r="O139" s="9" t="s">
        <v>135</v>
      </c>
      <c r="P139" s="8" t="s">
        <v>200</v>
      </c>
      <c r="Q139" s="35" t="s">
        <v>379</v>
      </c>
    </row>
    <row r="140" spans="1:17" ht="99.95" customHeight="1" x14ac:dyDescent="0.25">
      <c r="A140" s="53" t="s">
        <v>310</v>
      </c>
      <c r="B140" s="31" t="s">
        <v>194</v>
      </c>
      <c r="C140" s="31" t="s">
        <v>195</v>
      </c>
      <c r="D140" s="30" t="s">
        <v>857</v>
      </c>
      <c r="E140" s="54" t="s">
        <v>196</v>
      </c>
      <c r="F140" s="31" t="s">
        <v>766</v>
      </c>
      <c r="G140" s="240">
        <v>89.163636363636357</v>
      </c>
      <c r="H140" s="240">
        <v>84.909090909090907</v>
      </c>
      <c r="I140" s="240">
        <v>80.163636363636357</v>
      </c>
      <c r="J140" s="240">
        <v>75.245454545454535</v>
      </c>
      <c r="K140" s="240">
        <v>71.018181818181816</v>
      </c>
      <c r="L140" s="240">
        <v>68.599999999999994</v>
      </c>
      <c r="M140" s="9">
        <v>100</v>
      </c>
      <c r="N140" s="20">
        <v>0.23</v>
      </c>
      <c r="O140" s="9" t="s">
        <v>135</v>
      </c>
      <c r="P140" s="8" t="s">
        <v>791</v>
      </c>
      <c r="Q140" s="35" t="s">
        <v>380</v>
      </c>
    </row>
    <row r="141" spans="1:17" ht="99.95" customHeight="1" x14ac:dyDescent="0.25">
      <c r="A141" s="53" t="s">
        <v>310</v>
      </c>
      <c r="B141" s="31" t="s">
        <v>204</v>
      </c>
      <c r="C141" s="31" t="s">
        <v>195</v>
      </c>
      <c r="D141" s="30" t="s">
        <v>846</v>
      </c>
      <c r="E141" s="54" t="s">
        <v>205</v>
      </c>
      <c r="F141" s="8" t="s">
        <v>206</v>
      </c>
      <c r="G141" s="240">
        <v>121.82727272727271</v>
      </c>
      <c r="H141" s="240">
        <v>120.76363636363637</v>
      </c>
      <c r="I141" s="240">
        <v>100.23636363636363</v>
      </c>
      <c r="J141" s="240">
        <v>97.736363636363649</v>
      </c>
      <c r="K141" s="240">
        <v>95.381818181818176</v>
      </c>
      <c r="L141" s="240">
        <v>93.027272727272731</v>
      </c>
      <c r="M141" s="9">
        <v>150</v>
      </c>
      <c r="N141" s="240">
        <v>0.33636363636363636</v>
      </c>
      <c r="O141" s="9" t="s">
        <v>135</v>
      </c>
      <c r="P141" s="8" t="s">
        <v>141</v>
      </c>
      <c r="Q141" s="35" t="s">
        <v>382</v>
      </c>
    </row>
    <row r="142" spans="1:17" ht="99.95" customHeight="1" x14ac:dyDescent="0.25">
      <c r="A142" s="53" t="s">
        <v>310</v>
      </c>
      <c r="B142" s="31" t="s">
        <v>204</v>
      </c>
      <c r="C142" s="31" t="s">
        <v>195</v>
      </c>
      <c r="D142" s="30" t="s">
        <v>843</v>
      </c>
      <c r="E142" s="54" t="s">
        <v>205</v>
      </c>
      <c r="F142" s="8" t="s">
        <v>206</v>
      </c>
      <c r="G142" s="240">
        <v>111.42182727272728</v>
      </c>
      <c r="H142" s="240">
        <v>95.593185454545463</v>
      </c>
      <c r="I142" s="240">
        <v>90.31280363636364</v>
      </c>
      <c r="J142" s="240">
        <v>87.149383636363638</v>
      </c>
      <c r="K142" s="240">
        <v>81.869001818181815</v>
      </c>
      <c r="L142" s="240">
        <v>81.869001818181815</v>
      </c>
      <c r="M142" s="9">
        <v>150</v>
      </c>
      <c r="N142" s="240">
        <v>0.27272727272727271</v>
      </c>
      <c r="O142" s="9" t="s">
        <v>135</v>
      </c>
      <c r="P142" s="8" t="s">
        <v>141</v>
      </c>
      <c r="Q142" s="35" t="s">
        <v>385</v>
      </c>
    </row>
    <row r="143" spans="1:17" ht="99.95" customHeight="1" x14ac:dyDescent="0.25">
      <c r="A143" s="53" t="s">
        <v>310</v>
      </c>
      <c r="B143" s="31" t="s">
        <v>204</v>
      </c>
      <c r="C143" s="31" t="s">
        <v>195</v>
      </c>
      <c r="D143" s="30" t="s">
        <v>839</v>
      </c>
      <c r="E143" s="54" t="s">
        <v>205</v>
      </c>
      <c r="F143" s="8" t="s">
        <v>745</v>
      </c>
      <c r="G143" s="240">
        <v>111.42182727272727</v>
      </c>
      <c r="H143" s="240">
        <v>95.593185454545448</v>
      </c>
      <c r="I143" s="240">
        <v>90.312803636363626</v>
      </c>
      <c r="J143" s="240">
        <v>87.149383636363638</v>
      </c>
      <c r="K143" s="240">
        <v>81.869001818181815</v>
      </c>
      <c r="L143" s="240">
        <v>81.869001818181815</v>
      </c>
      <c r="M143" s="9">
        <v>150</v>
      </c>
      <c r="N143" s="36">
        <v>0.3</v>
      </c>
      <c r="O143" s="9" t="s">
        <v>135</v>
      </c>
      <c r="P143" s="8" t="s">
        <v>208</v>
      </c>
      <c r="Q143" s="35" t="s">
        <v>383</v>
      </c>
    </row>
    <row r="144" spans="1:17" ht="99.95" customHeight="1" x14ac:dyDescent="0.25">
      <c r="A144" s="53" t="s">
        <v>310</v>
      </c>
      <c r="B144" s="31" t="s">
        <v>204</v>
      </c>
      <c r="C144" s="31" t="s">
        <v>195</v>
      </c>
      <c r="D144" s="30" t="s">
        <v>857</v>
      </c>
      <c r="E144" s="54" t="s">
        <v>205</v>
      </c>
      <c r="F144" s="8" t="s">
        <v>210</v>
      </c>
      <c r="G144" s="240">
        <v>115.32727272727271</v>
      </c>
      <c r="H144" s="240">
        <v>112.0181818181818</v>
      </c>
      <c r="I144" s="240">
        <v>102.68181818181817</v>
      </c>
      <c r="J144" s="240">
        <v>96.290909090909082</v>
      </c>
      <c r="K144" s="240">
        <v>91.809090909090898</v>
      </c>
      <c r="L144" s="240">
        <v>88.11818181818181</v>
      </c>
      <c r="M144" s="9">
        <v>150</v>
      </c>
      <c r="N144" s="20">
        <v>0.23</v>
      </c>
      <c r="O144" s="9" t="s">
        <v>135</v>
      </c>
      <c r="P144" s="8" t="s">
        <v>795</v>
      </c>
      <c r="Q144" s="35" t="s">
        <v>384</v>
      </c>
    </row>
    <row r="145" spans="1:17" ht="99.95" customHeight="1" x14ac:dyDescent="0.25">
      <c r="A145" s="53" t="s">
        <v>310</v>
      </c>
      <c r="B145" s="31" t="s">
        <v>213</v>
      </c>
      <c r="C145" s="31" t="s">
        <v>195</v>
      </c>
      <c r="D145" s="30" t="s">
        <v>846</v>
      </c>
      <c r="E145" s="54" t="s">
        <v>214</v>
      </c>
      <c r="F145" s="8" t="s">
        <v>215</v>
      </c>
      <c r="G145" s="240">
        <v>197.82727272727274</v>
      </c>
      <c r="H145" s="240">
        <v>195.4727272727273</v>
      </c>
      <c r="I145" s="240">
        <v>162.5</v>
      </c>
      <c r="J145" s="240">
        <v>157.80000000000001</v>
      </c>
      <c r="K145" s="240">
        <v>150.72727272727272</v>
      </c>
      <c r="L145" s="240">
        <v>148.37272727272727</v>
      </c>
      <c r="M145" s="9">
        <v>150</v>
      </c>
      <c r="N145" s="240">
        <v>0.33636363636363636</v>
      </c>
      <c r="O145" s="9" t="s">
        <v>135</v>
      </c>
      <c r="P145" s="8" t="s">
        <v>97</v>
      </c>
      <c r="Q145" s="35" t="s">
        <v>386</v>
      </c>
    </row>
    <row r="146" spans="1:17" ht="99.95" customHeight="1" x14ac:dyDescent="0.25">
      <c r="A146" s="53" t="s">
        <v>310</v>
      </c>
      <c r="B146" s="31" t="s">
        <v>213</v>
      </c>
      <c r="C146" s="31" t="s">
        <v>195</v>
      </c>
      <c r="D146" s="30" t="s">
        <v>843</v>
      </c>
      <c r="E146" s="54" t="s">
        <v>214</v>
      </c>
      <c r="F146" s="8" t="s">
        <v>215</v>
      </c>
      <c r="G146" s="240">
        <v>157.1649381818182</v>
      </c>
      <c r="H146" s="240">
        <v>134.47276181818182</v>
      </c>
      <c r="I146" s="240">
        <v>126.90229090909091</v>
      </c>
      <c r="J146" s="240">
        <v>122.36250909090909</v>
      </c>
      <c r="K146" s="240">
        <v>114.80165636363637</v>
      </c>
      <c r="L146" s="240">
        <v>114.80165636363637</v>
      </c>
      <c r="M146" s="9">
        <v>150</v>
      </c>
      <c r="N146" s="240">
        <v>0.27272727272727271</v>
      </c>
      <c r="O146" s="9" t="s">
        <v>135</v>
      </c>
      <c r="P146" s="8" t="s">
        <v>97</v>
      </c>
      <c r="Q146" s="35" t="s">
        <v>389</v>
      </c>
    </row>
    <row r="147" spans="1:17" ht="99.95" customHeight="1" x14ac:dyDescent="0.25">
      <c r="A147" s="53" t="s">
        <v>310</v>
      </c>
      <c r="B147" s="31" t="s">
        <v>213</v>
      </c>
      <c r="C147" s="31" t="s">
        <v>195</v>
      </c>
      <c r="D147" s="30" t="s">
        <v>839</v>
      </c>
      <c r="E147" s="54" t="s">
        <v>214</v>
      </c>
      <c r="F147" s="8" t="s">
        <v>746</v>
      </c>
      <c r="G147" s="240">
        <v>157.16493818181817</v>
      </c>
      <c r="H147" s="240">
        <v>134.47276181818182</v>
      </c>
      <c r="I147" s="240">
        <v>126.90229090909091</v>
      </c>
      <c r="J147" s="240">
        <v>122.36250909090909</v>
      </c>
      <c r="K147" s="240">
        <v>114.80165636363635</v>
      </c>
      <c r="L147" s="240">
        <v>114.80165636363635</v>
      </c>
      <c r="M147" s="9">
        <v>150</v>
      </c>
      <c r="N147" s="36">
        <v>0.3</v>
      </c>
      <c r="O147" s="9" t="s">
        <v>135</v>
      </c>
      <c r="P147" s="8" t="s">
        <v>217</v>
      </c>
      <c r="Q147" s="35" t="s">
        <v>387</v>
      </c>
    </row>
    <row r="148" spans="1:17" ht="99.95" customHeight="1" x14ac:dyDescent="0.25">
      <c r="A148" s="53" t="s">
        <v>310</v>
      </c>
      <c r="B148" s="31" t="s">
        <v>213</v>
      </c>
      <c r="C148" s="31" t="s">
        <v>195</v>
      </c>
      <c r="D148" s="30" t="s">
        <v>857</v>
      </c>
      <c r="E148" s="54" t="s">
        <v>214</v>
      </c>
      <c r="F148" s="8" t="s">
        <v>219</v>
      </c>
      <c r="G148" s="240">
        <v>186.59999999999997</v>
      </c>
      <c r="H148" s="240">
        <v>175.38181818181815</v>
      </c>
      <c r="I148" s="240">
        <v>163.03636363636363</v>
      </c>
      <c r="J148" s="240">
        <v>155.76363636363635</v>
      </c>
      <c r="K148" s="240">
        <v>151.84545454545454</v>
      </c>
      <c r="L148" s="240">
        <v>147.89090909090908</v>
      </c>
      <c r="M148" s="9">
        <v>150</v>
      </c>
      <c r="N148" s="20">
        <v>0.3</v>
      </c>
      <c r="O148" s="9" t="s">
        <v>135</v>
      </c>
      <c r="P148" s="8" t="s">
        <v>799</v>
      </c>
      <c r="Q148" s="35" t="s">
        <v>388</v>
      </c>
    </row>
    <row r="149" spans="1:17" ht="99.95" customHeight="1" x14ac:dyDescent="0.25">
      <c r="A149" s="53" t="s">
        <v>13</v>
      </c>
      <c r="B149" s="31" t="s">
        <v>40</v>
      </c>
      <c r="C149" s="31" t="s">
        <v>15</v>
      </c>
      <c r="D149" s="30" t="s">
        <v>846</v>
      </c>
      <c r="E149" s="54" t="s">
        <v>41</v>
      </c>
      <c r="F149" s="8" t="s">
        <v>42</v>
      </c>
      <c r="G149" s="240">
        <v>45.927272727272729</v>
      </c>
      <c r="H149" s="240">
        <v>42.5</v>
      </c>
      <c r="I149" s="240">
        <v>34.509090909090915</v>
      </c>
      <c r="J149" s="240">
        <v>34.136363636363633</v>
      </c>
      <c r="K149" s="240">
        <v>33.099999999999994</v>
      </c>
      <c r="L149" s="240">
        <v>32.74545454545455</v>
      </c>
      <c r="M149" s="5" t="s">
        <v>19</v>
      </c>
      <c r="N149" s="240">
        <v>0</v>
      </c>
      <c r="O149" s="5" t="s">
        <v>43</v>
      </c>
      <c r="P149" s="8" t="s">
        <v>44</v>
      </c>
      <c r="Q149" s="35" t="s">
        <v>39</v>
      </c>
    </row>
    <row r="150" spans="1:17" ht="99.95" customHeight="1" x14ac:dyDescent="0.25">
      <c r="A150" s="53" t="s">
        <v>13</v>
      </c>
      <c r="B150" s="31" t="s">
        <v>40</v>
      </c>
      <c r="C150" s="31" t="s">
        <v>15</v>
      </c>
      <c r="D150" s="30" t="s">
        <v>843</v>
      </c>
      <c r="E150" s="54" t="s">
        <v>41</v>
      </c>
      <c r="F150" s="8" t="s">
        <v>42</v>
      </c>
      <c r="G150" s="240">
        <v>45.628654545454545</v>
      </c>
      <c r="H150" s="240">
        <v>40.153985454545456</v>
      </c>
      <c r="I150" s="240">
        <v>39.157541818181826</v>
      </c>
      <c r="J150" s="240">
        <v>37.873514545454547</v>
      </c>
      <c r="K150" s="240">
        <v>35.13040909090909</v>
      </c>
      <c r="L150" s="240">
        <v>35.13040909090909</v>
      </c>
      <c r="M150" s="5" t="s">
        <v>19</v>
      </c>
      <c r="N150" s="240">
        <v>0</v>
      </c>
      <c r="O150" s="5" t="s">
        <v>43</v>
      </c>
      <c r="P150" s="8" t="s">
        <v>44</v>
      </c>
      <c r="Q150" s="35" t="s">
        <v>48</v>
      </c>
    </row>
    <row r="151" spans="1:17" ht="99.95" customHeight="1" x14ac:dyDescent="0.25">
      <c r="A151" s="53" t="s">
        <v>13</v>
      </c>
      <c r="B151" s="31" t="s">
        <v>40</v>
      </c>
      <c r="C151" s="31" t="s">
        <v>15</v>
      </c>
      <c r="D151" s="30" t="s">
        <v>839</v>
      </c>
      <c r="E151" s="54" t="s">
        <v>41</v>
      </c>
      <c r="F151" s="8" t="s">
        <v>730</v>
      </c>
      <c r="G151" s="240">
        <v>45.628654545454538</v>
      </c>
      <c r="H151" s="240">
        <v>40.153985454545449</v>
      </c>
      <c r="I151" s="240">
        <v>39.157541818181819</v>
      </c>
      <c r="J151" s="240">
        <v>37.873514545454547</v>
      </c>
      <c r="K151" s="240">
        <v>35.13040909090909</v>
      </c>
      <c r="L151" s="240">
        <v>35.13040909090909</v>
      </c>
      <c r="M151" s="5" t="s">
        <v>19</v>
      </c>
      <c r="N151" s="43">
        <v>0</v>
      </c>
      <c r="O151" s="5" t="s">
        <v>43</v>
      </c>
      <c r="P151" s="8" t="s">
        <v>46</v>
      </c>
      <c r="Q151" s="35" t="s">
        <v>45</v>
      </c>
    </row>
    <row r="152" spans="1:17" ht="99.95" customHeight="1" x14ac:dyDescent="0.25">
      <c r="A152" s="53" t="s">
        <v>13</v>
      </c>
      <c r="B152" s="31" t="s">
        <v>40</v>
      </c>
      <c r="C152" s="31" t="s">
        <v>15</v>
      </c>
      <c r="D152" s="30" t="s">
        <v>857</v>
      </c>
      <c r="E152" s="54" t="s">
        <v>41</v>
      </c>
      <c r="F152" s="31" t="s">
        <v>765</v>
      </c>
      <c r="G152" s="240">
        <v>42.990909090909085</v>
      </c>
      <c r="H152" s="240">
        <v>41.327272727272728</v>
      </c>
      <c r="I152" s="240">
        <v>38.272727272727273</v>
      </c>
      <c r="J152" s="240">
        <v>35.145454545454541</v>
      </c>
      <c r="K152" s="240">
        <v>32.736363636363635</v>
      </c>
      <c r="L152" s="240">
        <v>31.281818181818178</v>
      </c>
      <c r="M152" s="5" t="s">
        <v>19</v>
      </c>
      <c r="N152" s="43">
        <v>0</v>
      </c>
      <c r="O152" s="5" t="s">
        <v>43</v>
      </c>
      <c r="P152" s="8" t="s">
        <v>102</v>
      </c>
      <c r="Q152" s="35" t="s">
        <v>47</v>
      </c>
    </row>
    <row r="153" spans="1:17" ht="99.95" customHeight="1" x14ac:dyDescent="0.25">
      <c r="A153" s="53" t="s">
        <v>13</v>
      </c>
      <c r="B153" s="31" t="s">
        <v>50</v>
      </c>
      <c r="C153" s="31" t="s">
        <v>15</v>
      </c>
      <c r="D153" s="30" t="s">
        <v>846</v>
      </c>
      <c r="E153" s="54" t="s">
        <v>51</v>
      </c>
      <c r="F153" s="8" t="s">
        <v>52</v>
      </c>
      <c r="G153" s="240">
        <v>50.627272727272718</v>
      </c>
      <c r="H153" s="240">
        <v>49.454545454545453</v>
      </c>
      <c r="I153" s="240">
        <v>38.13636363636364</v>
      </c>
      <c r="J153" s="240">
        <v>37.718181818181819</v>
      </c>
      <c r="K153" s="240">
        <v>37.700000000000003</v>
      </c>
      <c r="L153" s="240">
        <v>37.68181818181818</v>
      </c>
      <c r="M153" s="5" t="s">
        <v>19</v>
      </c>
      <c r="N153" s="240">
        <v>0</v>
      </c>
      <c r="O153" s="5" t="s">
        <v>53</v>
      </c>
      <c r="P153" s="8" t="s">
        <v>54</v>
      </c>
      <c r="Q153" s="35" t="s">
        <v>49</v>
      </c>
    </row>
    <row r="154" spans="1:17" ht="99.95" customHeight="1" x14ac:dyDescent="0.25">
      <c r="A154" s="53" t="s">
        <v>13</v>
      </c>
      <c r="B154" s="31" t="s">
        <v>50</v>
      </c>
      <c r="C154" s="31" t="s">
        <v>15</v>
      </c>
      <c r="D154" s="30" t="s">
        <v>843</v>
      </c>
      <c r="E154" s="54" t="s">
        <v>51</v>
      </c>
      <c r="F154" s="8" t="s">
        <v>52</v>
      </c>
      <c r="G154" s="240">
        <v>48.319821818181822</v>
      </c>
      <c r="H154" s="240">
        <v>42.167070909090917</v>
      </c>
      <c r="I154" s="240">
        <v>41.119650909090907</v>
      </c>
      <c r="J154" s="240">
        <v>40.112627272727273</v>
      </c>
      <c r="K154" s="240">
        <v>37.205050909090915</v>
      </c>
      <c r="L154" s="240">
        <v>37.205050909090915</v>
      </c>
      <c r="M154" s="5" t="s">
        <v>19</v>
      </c>
      <c r="N154" s="240">
        <v>0</v>
      </c>
      <c r="O154" s="5" t="s">
        <v>53</v>
      </c>
      <c r="P154" s="8" t="s">
        <v>54</v>
      </c>
      <c r="Q154" s="35" t="s">
        <v>59</v>
      </c>
    </row>
    <row r="155" spans="1:17" ht="99.95" customHeight="1" x14ac:dyDescent="0.25">
      <c r="A155" s="53" t="s">
        <v>13</v>
      </c>
      <c r="B155" s="31" t="s">
        <v>50</v>
      </c>
      <c r="C155" s="31" t="s">
        <v>15</v>
      </c>
      <c r="D155" s="30" t="s">
        <v>839</v>
      </c>
      <c r="E155" s="54" t="s">
        <v>51</v>
      </c>
      <c r="F155" s="8" t="s">
        <v>730</v>
      </c>
      <c r="G155" s="240">
        <v>48.319821818181822</v>
      </c>
      <c r="H155" s="240">
        <v>42.16707090909091</v>
      </c>
      <c r="I155" s="240">
        <v>41.119650909090907</v>
      </c>
      <c r="J155" s="240">
        <v>40.112627272727273</v>
      </c>
      <c r="K155" s="240">
        <v>37.205050909090915</v>
      </c>
      <c r="L155" s="240">
        <v>37.205050909090915</v>
      </c>
      <c r="M155" s="5" t="s">
        <v>19</v>
      </c>
      <c r="N155" s="43">
        <v>0</v>
      </c>
      <c r="O155" s="5" t="s">
        <v>53</v>
      </c>
      <c r="P155" s="8" t="s">
        <v>56</v>
      </c>
      <c r="Q155" s="35" t="s">
        <v>55</v>
      </c>
    </row>
    <row r="156" spans="1:17" ht="78.75" x14ac:dyDescent="0.25">
      <c r="A156" s="53" t="s">
        <v>13</v>
      </c>
      <c r="B156" s="31" t="s">
        <v>50</v>
      </c>
      <c r="C156" s="31" t="s">
        <v>15</v>
      </c>
      <c r="D156" s="30" t="s">
        <v>857</v>
      </c>
      <c r="E156" s="54" t="s">
        <v>51</v>
      </c>
      <c r="F156" s="8" t="s">
        <v>58</v>
      </c>
      <c r="G156" s="240">
        <v>47.236363636363635</v>
      </c>
      <c r="H156" s="240">
        <v>44.790909090909089</v>
      </c>
      <c r="I156" s="240">
        <v>41.736363636363627</v>
      </c>
      <c r="J156" s="240">
        <v>39.61818181818181</v>
      </c>
      <c r="K156" s="240">
        <v>38.18181818181818</v>
      </c>
      <c r="L156" s="240">
        <v>35.18181818181818</v>
      </c>
      <c r="M156" s="5" t="s">
        <v>19</v>
      </c>
      <c r="N156" s="43">
        <v>0</v>
      </c>
      <c r="O156" s="5" t="s">
        <v>53</v>
      </c>
      <c r="P156" s="8" t="s">
        <v>787</v>
      </c>
      <c r="Q156" s="35" t="s">
        <v>57</v>
      </c>
    </row>
    <row r="157" spans="1:17" ht="99.95" customHeight="1" x14ac:dyDescent="0.25">
      <c r="A157" s="53" t="s">
        <v>13</v>
      </c>
      <c r="B157" s="31" t="s">
        <v>61</v>
      </c>
      <c r="C157" s="31" t="s">
        <v>15</v>
      </c>
      <c r="D157" s="30" t="s">
        <v>846</v>
      </c>
      <c r="E157" s="54" t="s">
        <v>62</v>
      </c>
      <c r="F157" s="8" t="s">
        <v>63</v>
      </c>
      <c r="G157" s="240">
        <v>61.22727272727272</v>
      </c>
      <c r="H157" s="240">
        <v>60.163636363636371</v>
      </c>
      <c r="I157" s="240">
        <v>46.281818181818181</v>
      </c>
      <c r="J157" s="240">
        <v>46.036363636363639</v>
      </c>
      <c r="K157" s="240">
        <v>45.872727272727275</v>
      </c>
      <c r="L157" s="240">
        <v>46.781818181818181</v>
      </c>
      <c r="M157" s="5" t="s">
        <v>19</v>
      </c>
      <c r="N157" s="240">
        <v>0</v>
      </c>
      <c r="O157" s="5" t="s">
        <v>64</v>
      </c>
      <c r="P157" s="8" t="s">
        <v>65</v>
      </c>
      <c r="Q157" s="35" t="s">
        <v>60</v>
      </c>
    </row>
    <row r="158" spans="1:17" ht="99.95" customHeight="1" x14ac:dyDescent="0.25">
      <c r="A158" s="53" t="s">
        <v>13</v>
      </c>
      <c r="B158" s="31" t="s">
        <v>61</v>
      </c>
      <c r="C158" s="31" t="s">
        <v>15</v>
      </c>
      <c r="D158" s="30" t="s">
        <v>843</v>
      </c>
      <c r="E158" s="54" t="s">
        <v>62</v>
      </c>
      <c r="F158" s="8" t="s">
        <v>63</v>
      </c>
      <c r="G158" s="240">
        <v>64.621678181818183</v>
      </c>
      <c r="H158" s="240">
        <v>51.936258181818182</v>
      </c>
      <c r="I158" s="240">
        <v>50.672429090909091</v>
      </c>
      <c r="J158" s="240">
        <v>50.03570545454545</v>
      </c>
      <c r="K158" s="240">
        <v>48.114954545454545</v>
      </c>
      <c r="L158" s="240">
        <v>48.114954545454545</v>
      </c>
      <c r="M158" s="5" t="s">
        <v>19</v>
      </c>
      <c r="N158" s="240">
        <v>0</v>
      </c>
      <c r="O158" s="5" t="s">
        <v>64</v>
      </c>
      <c r="P158" s="8" t="s">
        <v>65</v>
      </c>
      <c r="Q158" s="35" t="s">
        <v>70</v>
      </c>
    </row>
    <row r="159" spans="1:17" ht="99.95" customHeight="1" x14ac:dyDescent="0.25">
      <c r="A159" s="53" t="s">
        <v>13</v>
      </c>
      <c r="B159" s="31" t="s">
        <v>61</v>
      </c>
      <c r="C159" s="31" t="s">
        <v>15</v>
      </c>
      <c r="D159" s="30" t="s">
        <v>839</v>
      </c>
      <c r="E159" s="54" t="s">
        <v>62</v>
      </c>
      <c r="F159" s="8" t="s">
        <v>731</v>
      </c>
      <c r="G159" s="240">
        <v>64.621678181818169</v>
      </c>
      <c r="H159" s="240">
        <v>51.936258181818175</v>
      </c>
      <c r="I159" s="240">
        <v>50.672429090909084</v>
      </c>
      <c r="J159" s="240">
        <v>50.03570545454545</v>
      </c>
      <c r="K159" s="240">
        <v>48.114954545454545</v>
      </c>
      <c r="L159" s="240">
        <v>48.114954545454545</v>
      </c>
      <c r="M159" s="5" t="s">
        <v>19</v>
      </c>
      <c r="N159" s="43">
        <v>0</v>
      </c>
      <c r="O159" s="5" t="s">
        <v>64</v>
      </c>
      <c r="P159" s="8" t="s">
        <v>67</v>
      </c>
      <c r="Q159" s="35" t="s">
        <v>66</v>
      </c>
    </row>
    <row r="160" spans="1:17" ht="47.25" x14ac:dyDescent="0.25">
      <c r="A160" s="53" t="s">
        <v>13</v>
      </c>
      <c r="B160" s="31" t="s">
        <v>61</v>
      </c>
      <c r="C160" s="31" t="s">
        <v>15</v>
      </c>
      <c r="D160" s="30" t="s">
        <v>857</v>
      </c>
      <c r="E160" s="54" t="s">
        <v>62</v>
      </c>
      <c r="F160" s="8" t="s">
        <v>69</v>
      </c>
      <c r="G160" s="240">
        <v>59.663636363636357</v>
      </c>
      <c r="H160" s="240">
        <v>57.527272727272724</v>
      </c>
      <c r="I160" s="240">
        <v>52.018181818181816</v>
      </c>
      <c r="J160" s="240">
        <v>49.609090909090902</v>
      </c>
      <c r="K160" s="240">
        <v>48.709090909090904</v>
      </c>
      <c r="L160" s="240">
        <v>47.009090909090908</v>
      </c>
      <c r="M160" s="5" t="s">
        <v>19</v>
      </c>
      <c r="N160" s="43">
        <v>0</v>
      </c>
      <c r="O160" s="5" t="s">
        <v>64</v>
      </c>
      <c r="P160" s="8" t="s">
        <v>797</v>
      </c>
      <c r="Q160" s="35" t="s">
        <v>68</v>
      </c>
    </row>
    <row r="161" spans="1:17" ht="99.95" customHeight="1" x14ac:dyDescent="0.25">
      <c r="A161" s="53" t="s">
        <v>13</v>
      </c>
      <c r="B161" s="31" t="s">
        <v>72</v>
      </c>
      <c r="C161" s="31" t="s">
        <v>15</v>
      </c>
      <c r="D161" s="30" t="s">
        <v>846</v>
      </c>
      <c r="E161" s="54" t="s">
        <v>73</v>
      </c>
      <c r="F161" s="8" t="s">
        <v>74</v>
      </c>
      <c r="G161" s="240">
        <v>53.890909090909091</v>
      </c>
      <c r="H161" s="240">
        <v>52.790909090909089</v>
      </c>
      <c r="I161" s="240">
        <v>40.63636363636364</v>
      </c>
      <c r="J161" s="240">
        <v>40.199999999999996</v>
      </c>
      <c r="K161" s="240">
        <v>39.527272727272724</v>
      </c>
      <c r="L161" s="240">
        <v>38.854545454545459</v>
      </c>
      <c r="M161" s="5" t="s">
        <v>19</v>
      </c>
      <c r="N161" s="240">
        <v>0</v>
      </c>
      <c r="O161" s="5" t="s">
        <v>75</v>
      </c>
      <c r="P161" s="8" t="s">
        <v>76</v>
      </c>
      <c r="Q161" s="35" t="s">
        <v>71</v>
      </c>
    </row>
    <row r="162" spans="1:17" ht="99.95" customHeight="1" x14ac:dyDescent="0.25">
      <c r="A162" s="53" t="s">
        <v>13</v>
      </c>
      <c r="B162" s="31" t="s">
        <v>72</v>
      </c>
      <c r="C162" s="31" t="s">
        <v>15</v>
      </c>
      <c r="D162" s="30" t="s">
        <v>843</v>
      </c>
      <c r="E162" s="54" t="s">
        <v>73</v>
      </c>
      <c r="F162" s="8" t="s">
        <v>74</v>
      </c>
      <c r="G162" s="240">
        <v>49.377821818181815</v>
      </c>
      <c r="H162" s="240">
        <v>43.851214545454546</v>
      </c>
      <c r="I162" s="240">
        <v>42.762436363636368</v>
      </c>
      <c r="J162" s="240">
        <v>40.975378181818186</v>
      </c>
      <c r="K162" s="240">
        <v>38.027405454545452</v>
      </c>
      <c r="L162" s="240">
        <v>38.027405454545452</v>
      </c>
      <c r="M162" s="5" t="s">
        <v>19</v>
      </c>
      <c r="N162" s="240">
        <v>0</v>
      </c>
      <c r="O162" s="5" t="s">
        <v>75</v>
      </c>
      <c r="P162" s="8" t="s">
        <v>76</v>
      </c>
      <c r="Q162" s="35" t="s">
        <v>81</v>
      </c>
    </row>
    <row r="163" spans="1:17" ht="99.95" customHeight="1" x14ac:dyDescent="0.25">
      <c r="A163" s="53" t="s">
        <v>13</v>
      </c>
      <c r="B163" s="31" t="s">
        <v>72</v>
      </c>
      <c r="C163" s="31" t="s">
        <v>15</v>
      </c>
      <c r="D163" s="30" t="s">
        <v>839</v>
      </c>
      <c r="E163" s="54" t="s">
        <v>73</v>
      </c>
      <c r="F163" s="8" t="s">
        <v>732</v>
      </c>
      <c r="G163" s="240">
        <v>49.377821818181815</v>
      </c>
      <c r="H163" s="240">
        <v>43.851214545454546</v>
      </c>
      <c r="I163" s="240">
        <v>42.762436363636368</v>
      </c>
      <c r="J163" s="240">
        <v>40.975378181818179</v>
      </c>
      <c r="K163" s="240">
        <v>38.027405454545452</v>
      </c>
      <c r="L163" s="240">
        <v>38.027405454545452</v>
      </c>
      <c r="M163" s="5" t="s">
        <v>19</v>
      </c>
      <c r="N163" s="43">
        <v>0</v>
      </c>
      <c r="O163" s="5" t="s">
        <v>75</v>
      </c>
      <c r="P163" s="8" t="s">
        <v>78</v>
      </c>
      <c r="Q163" s="35" t="s">
        <v>77</v>
      </c>
    </row>
    <row r="164" spans="1:17" ht="94.5" x14ac:dyDescent="0.25">
      <c r="A164" s="53" t="s">
        <v>13</v>
      </c>
      <c r="B164" s="31" t="s">
        <v>72</v>
      </c>
      <c r="C164" s="31" t="s">
        <v>15</v>
      </c>
      <c r="D164" s="30" t="s">
        <v>857</v>
      </c>
      <c r="E164" s="54" t="s">
        <v>73</v>
      </c>
      <c r="F164" s="8" t="s">
        <v>80</v>
      </c>
      <c r="G164" s="240">
        <v>49.463636363636354</v>
      </c>
      <c r="H164" s="240">
        <v>47.68181818181818</v>
      </c>
      <c r="I164" s="240">
        <v>43.090909090909086</v>
      </c>
      <c r="J164" s="240">
        <v>41.081818181818178</v>
      </c>
      <c r="K164" s="240">
        <v>40.318181818181813</v>
      </c>
      <c r="L164" s="240">
        <v>38.909090909090907</v>
      </c>
      <c r="M164" s="5" t="s">
        <v>19</v>
      </c>
      <c r="N164" s="43">
        <v>0</v>
      </c>
      <c r="O164" s="5" t="s">
        <v>75</v>
      </c>
      <c r="P164" s="8" t="s">
        <v>789</v>
      </c>
      <c r="Q164" s="35" t="s">
        <v>79</v>
      </c>
    </row>
    <row r="165" spans="1:17" ht="99.95" customHeight="1" x14ac:dyDescent="0.25">
      <c r="A165" s="53" t="s">
        <v>13</v>
      </c>
      <c r="B165" s="31" t="s">
        <v>83</v>
      </c>
      <c r="C165" s="31" t="s">
        <v>15</v>
      </c>
      <c r="D165" s="30" t="s">
        <v>846</v>
      </c>
      <c r="E165" s="54" t="s">
        <v>84</v>
      </c>
      <c r="F165" s="8" t="s">
        <v>85</v>
      </c>
      <c r="G165" s="240">
        <v>52.709090909090904</v>
      </c>
      <c r="H165" s="240">
        <v>51.618181818181817</v>
      </c>
      <c r="I165" s="240">
        <v>39.736363636363635</v>
      </c>
      <c r="J165" s="240">
        <v>39.299999999999997</v>
      </c>
      <c r="K165" s="240">
        <v>38.536363636363632</v>
      </c>
      <c r="L165" s="240">
        <v>37.772727272727266</v>
      </c>
      <c r="M165" s="5" t="s">
        <v>19</v>
      </c>
      <c r="N165" s="240">
        <v>0</v>
      </c>
      <c r="O165" s="5" t="s">
        <v>86</v>
      </c>
      <c r="P165" s="8" t="s">
        <v>87</v>
      </c>
      <c r="Q165" s="35" t="s">
        <v>82</v>
      </c>
    </row>
    <row r="166" spans="1:17" ht="99.95" customHeight="1" x14ac:dyDescent="0.25">
      <c r="A166" s="53" t="s">
        <v>13</v>
      </c>
      <c r="B166" s="31" t="s">
        <v>83</v>
      </c>
      <c r="C166" s="31" t="s">
        <v>15</v>
      </c>
      <c r="D166" s="30" t="s">
        <v>843</v>
      </c>
      <c r="E166" s="54" t="s">
        <v>84</v>
      </c>
      <c r="F166" s="8" t="s">
        <v>85</v>
      </c>
      <c r="G166" s="240">
        <v>46.162463636363633</v>
      </c>
      <c r="H166" s="240">
        <v>40.153985454545456</v>
      </c>
      <c r="I166" s="240">
        <v>39.157541818181826</v>
      </c>
      <c r="J166" s="240">
        <v>38.314989090909094</v>
      </c>
      <c r="K166" s="240">
        <v>35.541105454545459</v>
      </c>
      <c r="L166" s="240">
        <v>35.541105454545459</v>
      </c>
      <c r="M166" s="5" t="s">
        <v>19</v>
      </c>
      <c r="N166" s="240">
        <v>0</v>
      </c>
      <c r="O166" s="5" t="s">
        <v>86</v>
      </c>
      <c r="P166" s="8" t="s">
        <v>87</v>
      </c>
      <c r="Q166" s="35" t="s">
        <v>91</v>
      </c>
    </row>
    <row r="167" spans="1:17" ht="99.95" customHeight="1" x14ac:dyDescent="0.25">
      <c r="A167" s="53" t="s">
        <v>13</v>
      </c>
      <c r="B167" s="31" t="s">
        <v>83</v>
      </c>
      <c r="C167" s="31" t="s">
        <v>15</v>
      </c>
      <c r="D167" s="30" t="s">
        <v>839</v>
      </c>
      <c r="E167" s="54" t="s">
        <v>84</v>
      </c>
      <c r="F167" s="8" t="s">
        <v>733</v>
      </c>
      <c r="G167" s="240">
        <v>46.162463636363633</v>
      </c>
      <c r="H167" s="240">
        <v>40.153985454545449</v>
      </c>
      <c r="I167" s="240">
        <v>39.157541818181819</v>
      </c>
      <c r="J167" s="240">
        <v>38.314989090909087</v>
      </c>
      <c r="K167" s="240">
        <v>35.541105454545452</v>
      </c>
      <c r="L167" s="240">
        <v>35.541105454545452</v>
      </c>
      <c r="M167" s="5" t="s">
        <v>19</v>
      </c>
      <c r="N167" s="43">
        <v>0</v>
      </c>
      <c r="O167" s="5" t="s">
        <v>86</v>
      </c>
      <c r="P167" s="8" t="s">
        <v>89</v>
      </c>
      <c r="Q167" s="35" t="s">
        <v>88</v>
      </c>
    </row>
    <row r="168" spans="1:17" ht="63" x14ac:dyDescent="0.25">
      <c r="A168" s="53" t="s">
        <v>13</v>
      </c>
      <c r="B168" s="31" t="s">
        <v>83</v>
      </c>
      <c r="C168" s="31" t="s">
        <v>15</v>
      </c>
      <c r="D168" s="30" t="s">
        <v>857</v>
      </c>
      <c r="E168" s="54" t="s">
        <v>84</v>
      </c>
      <c r="F168" s="8" t="s">
        <v>767</v>
      </c>
      <c r="G168" s="240">
        <v>47.86363636363636</v>
      </c>
      <c r="H168" s="240">
        <v>45.645454545454541</v>
      </c>
      <c r="I168" s="240">
        <v>41.354545454545452</v>
      </c>
      <c r="J168" s="240">
        <v>40.445454545454545</v>
      </c>
      <c r="K168" s="240">
        <v>39.045454545454547</v>
      </c>
      <c r="L168" s="240">
        <v>36.354545454545452</v>
      </c>
      <c r="M168" s="5" t="s">
        <v>19</v>
      </c>
      <c r="N168" s="43">
        <v>0</v>
      </c>
      <c r="O168" s="5" t="s">
        <v>86</v>
      </c>
      <c r="P168" s="8" t="s">
        <v>788</v>
      </c>
      <c r="Q168" s="35" t="s">
        <v>90</v>
      </c>
    </row>
    <row r="169" spans="1:17" ht="99.95" customHeight="1" x14ac:dyDescent="0.25">
      <c r="A169" s="53" t="s">
        <v>13</v>
      </c>
      <c r="B169" s="31" t="s">
        <v>93</v>
      </c>
      <c r="C169" s="31" t="s">
        <v>15</v>
      </c>
      <c r="D169" s="30" t="s">
        <v>846</v>
      </c>
      <c r="E169" s="54" t="s">
        <v>94</v>
      </c>
      <c r="F169" s="8" t="s">
        <v>95</v>
      </c>
      <c r="G169" s="240">
        <v>55.063636363636363</v>
      </c>
      <c r="H169" s="240">
        <v>53.972727272727269</v>
      </c>
      <c r="I169" s="240">
        <v>41.545454545454547</v>
      </c>
      <c r="J169" s="240">
        <v>41.1</v>
      </c>
      <c r="K169" s="240">
        <v>40.018181818181816</v>
      </c>
      <c r="L169" s="240">
        <v>38.945454545454552</v>
      </c>
      <c r="M169" s="5" t="s">
        <v>19</v>
      </c>
      <c r="N169" s="240">
        <v>0</v>
      </c>
      <c r="O169" s="5" t="s">
        <v>96</v>
      </c>
      <c r="P169" s="8" t="s">
        <v>97</v>
      </c>
      <c r="Q169" s="35" t="s">
        <v>92</v>
      </c>
    </row>
    <row r="170" spans="1:17" ht="99.95" customHeight="1" x14ac:dyDescent="0.25">
      <c r="A170" s="53" t="s">
        <v>13</v>
      </c>
      <c r="B170" s="31" t="s">
        <v>93</v>
      </c>
      <c r="C170" s="31" t="s">
        <v>15</v>
      </c>
      <c r="D170" s="30" t="s">
        <v>843</v>
      </c>
      <c r="E170" s="54" t="s">
        <v>94</v>
      </c>
      <c r="F170" s="8" t="s">
        <v>95</v>
      </c>
      <c r="G170" s="240">
        <v>49.377821818181815</v>
      </c>
      <c r="H170" s="240">
        <v>42.96826545454546</v>
      </c>
      <c r="I170" s="240">
        <v>41.899685454545462</v>
      </c>
      <c r="J170" s="240">
        <v>40.975378181818186</v>
      </c>
      <c r="K170" s="240">
        <v>38.027405454545452</v>
      </c>
      <c r="L170" s="240">
        <v>38.027405454545452</v>
      </c>
      <c r="M170" s="5" t="s">
        <v>19</v>
      </c>
      <c r="N170" s="240">
        <v>0</v>
      </c>
      <c r="O170" s="5" t="s">
        <v>96</v>
      </c>
      <c r="P170" s="8" t="s">
        <v>97</v>
      </c>
      <c r="Q170" s="35" t="s">
        <v>103</v>
      </c>
    </row>
    <row r="171" spans="1:17" ht="99.95" customHeight="1" x14ac:dyDescent="0.25">
      <c r="A171" s="53" t="s">
        <v>13</v>
      </c>
      <c r="B171" s="31" t="s">
        <v>93</v>
      </c>
      <c r="C171" s="31" t="s">
        <v>15</v>
      </c>
      <c r="D171" s="30" t="s">
        <v>839</v>
      </c>
      <c r="E171" s="54" t="s">
        <v>94</v>
      </c>
      <c r="F171" s="8" t="s">
        <v>734</v>
      </c>
      <c r="G171" s="240">
        <v>49.377821818181815</v>
      </c>
      <c r="H171" s="240">
        <v>42.968265454545453</v>
      </c>
      <c r="I171" s="240">
        <v>41.899685454545455</v>
      </c>
      <c r="J171" s="240">
        <v>40.975378181818179</v>
      </c>
      <c r="K171" s="240">
        <v>38.027405454545452</v>
      </c>
      <c r="L171" s="240">
        <v>38.027405454545452</v>
      </c>
      <c r="M171" s="5" t="s">
        <v>19</v>
      </c>
      <c r="N171" s="43">
        <v>0</v>
      </c>
      <c r="O171" s="5" t="s">
        <v>96</v>
      </c>
      <c r="P171" s="8" t="s">
        <v>99</v>
      </c>
      <c r="Q171" s="35" t="s">
        <v>98</v>
      </c>
    </row>
    <row r="172" spans="1:17" ht="78.75" x14ac:dyDescent="0.25">
      <c r="A172" s="53" t="s">
        <v>13</v>
      </c>
      <c r="B172" s="31" t="s">
        <v>93</v>
      </c>
      <c r="C172" s="31" t="s">
        <v>15</v>
      </c>
      <c r="D172" s="30" t="s">
        <v>857</v>
      </c>
      <c r="E172" s="54" t="s">
        <v>94</v>
      </c>
      <c r="F172" s="8" t="s">
        <v>101</v>
      </c>
      <c r="G172" s="240">
        <v>50.227272727272727</v>
      </c>
      <c r="H172" s="240">
        <v>47.3</v>
      </c>
      <c r="I172" s="240">
        <v>42.809090909090912</v>
      </c>
      <c r="J172" s="240">
        <v>41.509090909090901</v>
      </c>
      <c r="K172" s="240">
        <v>40.636363636363633</v>
      </c>
      <c r="L172" s="240">
        <v>39.454545454545453</v>
      </c>
      <c r="M172" s="5" t="s">
        <v>19</v>
      </c>
      <c r="N172" s="43">
        <v>0</v>
      </c>
      <c r="O172" s="5" t="s">
        <v>96</v>
      </c>
      <c r="P172" s="8" t="s">
        <v>790</v>
      </c>
      <c r="Q172" s="35" t="s">
        <v>100</v>
      </c>
    </row>
    <row r="173" spans="1:17" ht="99.95" customHeight="1" x14ac:dyDescent="0.25">
      <c r="A173" s="53" t="s">
        <v>13</v>
      </c>
      <c r="B173" s="31" t="s">
        <v>105</v>
      </c>
      <c r="C173" s="31" t="s">
        <v>15</v>
      </c>
      <c r="D173" s="30" t="s">
        <v>846</v>
      </c>
      <c r="E173" s="54" t="s">
        <v>106</v>
      </c>
      <c r="F173" s="8" t="s">
        <v>107</v>
      </c>
      <c r="G173" s="240">
        <v>98.072727272727263</v>
      </c>
      <c r="H173" s="240">
        <v>95.890909090909091</v>
      </c>
      <c r="I173" s="240">
        <v>74.627272727272725</v>
      </c>
      <c r="J173" s="240">
        <v>73.854545454545445</v>
      </c>
      <c r="K173" s="240">
        <v>67.77272727272728</v>
      </c>
      <c r="L173" s="240">
        <v>66.945454545454538</v>
      </c>
      <c r="M173" s="5" t="s">
        <v>19</v>
      </c>
      <c r="N173" s="240">
        <v>0</v>
      </c>
      <c r="O173" s="5" t="s">
        <v>108</v>
      </c>
      <c r="P173" s="8" t="s">
        <v>109</v>
      </c>
      <c r="Q173" s="35" t="s">
        <v>104</v>
      </c>
    </row>
    <row r="174" spans="1:17" ht="99.95" customHeight="1" x14ac:dyDescent="0.25">
      <c r="A174" s="53" t="s">
        <v>13</v>
      </c>
      <c r="B174" s="31" t="s">
        <v>105</v>
      </c>
      <c r="C174" s="31" t="s">
        <v>15</v>
      </c>
      <c r="D174" s="30" t="s">
        <v>843</v>
      </c>
      <c r="E174" s="54" t="s">
        <v>106</v>
      </c>
      <c r="F174" s="8" t="s">
        <v>107</v>
      </c>
      <c r="G174" s="240">
        <v>60.872510909090906</v>
      </c>
      <c r="H174" s="240">
        <v>52.634538181818179</v>
      </c>
      <c r="I174" s="240">
        <v>51.329350909090913</v>
      </c>
      <c r="J174" s="240">
        <v>50.52815636363637</v>
      </c>
      <c r="K174" s="240">
        <v>46.871323636363641</v>
      </c>
      <c r="L174" s="240">
        <v>46.871323636363641</v>
      </c>
      <c r="M174" s="5" t="s">
        <v>19</v>
      </c>
      <c r="N174" s="240">
        <v>0</v>
      </c>
      <c r="O174" s="5" t="s">
        <v>108</v>
      </c>
      <c r="P174" s="8" t="s">
        <v>109</v>
      </c>
      <c r="Q174" s="35" t="s">
        <v>115</v>
      </c>
    </row>
    <row r="175" spans="1:17" ht="99.95" customHeight="1" x14ac:dyDescent="0.25">
      <c r="A175" s="53" t="s">
        <v>13</v>
      </c>
      <c r="B175" s="31" t="s">
        <v>105</v>
      </c>
      <c r="C175" s="31" t="s">
        <v>15</v>
      </c>
      <c r="D175" s="30" t="s">
        <v>839</v>
      </c>
      <c r="E175" s="54" t="s">
        <v>106</v>
      </c>
      <c r="F175" s="8" t="s">
        <v>735</v>
      </c>
      <c r="G175" s="240">
        <v>60.872510909090899</v>
      </c>
      <c r="H175" s="240">
        <v>52.634538181818179</v>
      </c>
      <c r="I175" s="240">
        <v>51.329350909090905</v>
      </c>
      <c r="J175" s="240">
        <v>50.528156363636363</v>
      </c>
      <c r="K175" s="240">
        <v>46.871323636363634</v>
      </c>
      <c r="L175" s="240">
        <v>46.871323636363634</v>
      </c>
      <c r="M175" s="5" t="s">
        <v>19</v>
      </c>
      <c r="N175" s="43">
        <v>0</v>
      </c>
      <c r="O175" s="5" t="s">
        <v>108</v>
      </c>
      <c r="P175" s="8" t="s">
        <v>111</v>
      </c>
      <c r="Q175" s="35" t="s">
        <v>110</v>
      </c>
    </row>
    <row r="176" spans="1:17" ht="47.25" x14ac:dyDescent="0.25">
      <c r="A176" s="53" t="s">
        <v>13</v>
      </c>
      <c r="B176" s="31" t="s">
        <v>105</v>
      </c>
      <c r="C176" s="31" t="s">
        <v>15</v>
      </c>
      <c r="D176" s="30" t="s">
        <v>857</v>
      </c>
      <c r="E176" s="54" t="s">
        <v>106</v>
      </c>
      <c r="F176" s="8" t="s">
        <v>113</v>
      </c>
      <c r="G176" s="240">
        <v>70.672727272727258</v>
      </c>
      <c r="H176" s="240">
        <v>66.809090909090898</v>
      </c>
      <c r="I176" s="240">
        <v>64.463636363636354</v>
      </c>
      <c r="J176" s="240">
        <v>62.136363636363626</v>
      </c>
      <c r="K176" s="240">
        <v>60.063636363636355</v>
      </c>
      <c r="L176" s="240">
        <v>57.68181818181818</v>
      </c>
      <c r="M176" s="5" t="s">
        <v>19</v>
      </c>
      <c r="N176" s="43">
        <v>0</v>
      </c>
      <c r="O176" s="5" t="s">
        <v>108</v>
      </c>
      <c r="P176" s="8" t="s">
        <v>114</v>
      </c>
      <c r="Q176" s="35" t="s">
        <v>112</v>
      </c>
    </row>
    <row r="177" spans="1:17" ht="99.95" customHeight="1" x14ac:dyDescent="0.25">
      <c r="A177" s="53" t="s">
        <v>13</v>
      </c>
      <c r="B177" s="31" t="s">
        <v>117</v>
      </c>
      <c r="C177" s="31" t="s">
        <v>15</v>
      </c>
      <c r="D177" s="30" t="s">
        <v>846</v>
      </c>
      <c r="E177" s="54" t="s">
        <v>118</v>
      </c>
      <c r="F177" s="8" t="s">
        <v>119</v>
      </c>
      <c r="G177" s="240">
        <v>93.027272727272731</v>
      </c>
      <c r="H177" s="240">
        <v>84.781818181818196</v>
      </c>
      <c r="I177" s="240">
        <v>70.74545454545455</v>
      </c>
      <c r="J177" s="240">
        <v>70.009090909090915</v>
      </c>
      <c r="K177" s="240">
        <v>68.563636363636363</v>
      </c>
      <c r="L177" s="240">
        <v>67.127272727272739</v>
      </c>
      <c r="M177" s="5" t="s">
        <v>19</v>
      </c>
      <c r="N177" s="240">
        <v>0</v>
      </c>
      <c r="O177" s="5" t="s">
        <v>120</v>
      </c>
      <c r="P177" s="8" t="s">
        <v>121</v>
      </c>
      <c r="Q177" s="35" t="s">
        <v>116</v>
      </c>
    </row>
    <row r="178" spans="1:17" ht="99.95" customHeight="1" x14ac:dyDescent="0.25">
      <c r="A178" s="53" t="s">
        <v>13</v>
      </c>
      <c r="B178" s="31" t="s">
        <v>117</v>
      </c>
      <c r="C178" s="31" t="s">
        <v>15</v>
      </c>
      <c r="D178" s="30" t="s">
        <v>843</v>
      </c>
      <c r="E178" s="54" t="s">
        <v>118</v>
      </c>
      <c r="F178" s="8" t="s">
        <v>128</v>
      </c>
      <c r="G178" s="240">
        <v>60.872510909090906</v>
      </c>
      <c r="H178" s="240">
        <v>52.630690909090902</v>
      </c>
      <c r="I178" s="240">
        <v>51.319732727272729</v>
      </c>
      <c r="J178" s="240">
        <v>50.52815636363637</v>
      </c>
      <c r="K178" s="240">
        <v>46.871323636363641</v>
      </c>
      <c r="L178" s="240">
        <v>46.871323636363641</v>
      </c>
      <c r="M178" s="5" t="s">
        <v>19</v>
      </c>
      <c r="N178" s="240">
        <v>0</v>
      </c>
      <c r="O178" s="5" t="s">
        <v>120</v>
      </c>
      <c r="P178" s="8" t="s">
        <v>129</v>
      </c>
      <c r="Q178" s="35" t="s">
        <v>127</v>
      </c>
    </row>
    <row r="179" spans="1:17" ht="99.95" customHeight="1" x14ac:dyDescent="0.25">
      <c r="A179" s="53" t="s">
        <v>13</v>
      </c>
      <c r="B179" s="31" t="s">
        <v>117</v>
      </c>
      <c r="C179" s="31" t="s">
        <v>15</v>
      </c>
      <c r="D179" s="30" t="s">
        <v>839</v>
      </c>
      <c r="E179" s="54" t="s">
        <v>118</v>
      </c>
      <c r="F179" s="8" t="s">
        <v>736</v>
      </c>
      <c r="G179" s="240">
        <v>60.872510909090899</v>
      </c>
      <c r="H179" s="240">
        <v>52.630690909090902</v>
      </c>
      <c r="I179" s="240">
        <v>51.319732727272722</v>
      </c>
      <c r="J179" s="240">
        <v>50.528156363636363</v>
      </c>
      <c r="K179" s="240">
        <v>46.871323636363634</v>
      </c>
      <c r="L179" s="240">
        <v>46.871323636363634</v>
      </c>
      <c r="M179" s="5" t="s">
        <v>19</v>
      </c>
      <c r="N179" s="43">
        <v>0</v>
      </c>
      <c r="O179" s="5" t="s">
        <v>120</v>
      </c>
      <c r="P179" s="8" t="s">
        <v>123</v>
      </c>
      <c r="Q179" s="35" t="s">
        <v>122</v>
      </c>
    </row>
    <row r="180" spans="1:17" s="251" customFormat="1" ht="78.75" x14ac:dyDescent="0.25">
      <c r="A180" s="246" t="s">
        <v>13</v>
      </c>
      <c r="B180" s="247" t="s">
        <v>117</v>
      </c>
      <c r="C180" s="247" t="s">
        <v>15</v>
      </c>
      <c r="D180" s="273" t="s">
        <v>832</v>
      </c>
      <c r="E180" s="246" t="s">
        <v>118</v>
      </c>
      <c r="F180" s="248" t="s">
        <v>125</v>
      </c>
      <c r="G180" s="240" t="e">
        <v>#VALUE!</v>
      </c>
      <c r="H180" s="240" t="e">
        <v>#VALUE!</v>
      </c>
      <c r="I180" s="240" t="e">
        <v>#VALUE!</v>
      </c>
      <c r="J180" s="240" t="e">
        <v>#VALUE!</v>
      </c>
      <c r="K180" s="240" t="e">
        <v>#VALUE!</v>
      </c>
      <c r="L180" s="240" t="e">
        <v>#VALUE!</v>
      </c>
      <c r="M180" s="247" t="s">
        <v>19</v>
      </c>
      <c r="N180" s="250">
        <v>0</v>
      </c>
      <c r="O180" s="247" t="s">
        <v>120</v>
      </c>
      <c r="P180" s="248" t="s">
        <v>126</v>
      </c>
      <c r="Q180" s="35" t="s">
        <v>124</v>
      </c>
    </row>
    <row r="181" spans="1:17" ht="99.95" customHeight="1" x14ac:dyDescent="0.25">
      <c r="A181" s="53" t="s">
        <v>13</v>
      </c>
      <c r="B181" s="31" t="s">
        <v>131</v>
      </c>
      <c r="C181" s="31" t="s">
        <v>132</v>
      </c>
      <c r="D181" s="30" t="s">
        <v>846</v>
      </c>
      <c r="E181" s="54" t="s">
        <v>133</v>
      </c>
      <c r="F181" s="8" t="s">
        <v>134</v>
      </c>
      <c r="G181" s="240">
        <v>105.63636363636364</v>
      </c>
      <c r="H181" s="240">
        <v>103.28181818181818</v>
      </c>
      <c r="I181" s="240">
        <v>90.88181818181819</v>
      </c>
      <c r="J181" s="240">
        <v>88.536363636363632</v>
      </c>
      <c r="K181" s="240">
        <v>83.081818181818178</v>
      </c>
      <c r="L181" s="240">
        <v>82.24545454545455</v>
      </c>
      <c r="M181" s="9">
        <v>200</v>
      </c>
      <c r="N181" s="240">
        <v>0</v>
      </c>
      <c r="O181" s="9" t="s">
        <v>135</v>
      </c>
      <c r="P181" s="8" t="s">
        <v>76</v>
      </c>
      <c r="Q181" s="35" t="s">
        <v>130</v>
      </c>
    </row>
    <row r="182" spans="1:17" ht="99.95" customHeight="1" x14ac:dyDescent="0.25">
      <c r="A182" s="53" t="s">
        <v>13</v>
      </c>
      <c r="B182" s="31" t="s">
        <v>131</v>
      </c>
      <c r="C182" s="31" t="s">
        <v>390</v>
      </c>
      <c r="D182" s="30" t="s">
        <v>846</v>
      </c>
      <c r="E182" s="54" t="s">
        <v>586</v>
      </c>
      <c r="F182" s="8" t="s">
        <v>134</v>
      </c>
      <c r="G182" s="240">
        <v>111.03636363636365</v>
      </c>
      <c r="H182" s="240">
        <v>105.25454545454545</v>
      </c>
      <c r="I182" s="240">
        <v>93.372727272727261</v>
      </c>
      <c r="J182" s="240">
        <v>87.727272727272734</v>
      </c>
      <c r="K182" s="240">
        <v>80.72727272727272</v>
      </c>
      <c r="L182" s="240">
        <v>79.890909090909091</v>
      </c>
      <c r="M182" s="5" t="s">
        <v>19</v>
      </c>
      <c r="N182" s="240">
        <v>0.33636363636363636</v>
      </c>
      <c r="O182" s="6">
        <v>550</v>
      </c>
      <c r="P182" s="241" t="s">
        <v>141</v>
      </c>
      <c r="Q182" s="35" t="s">
        <v>574</v>
      </c>
    </row>
    <row r="183" spans="1:17" ht="99.95" customHeight="1" x14ac:dyDescent="0.25">
      <c r="A183" s="53" t="s">
        <v>13</v>
      </c>
      <c r="B183" s="31" t="s">
        <v>131</v>
      </c>
      <c r="C183" s="31" t="s">
        <v>132</v>
      </c>
      <c r="D183" s="30" t="s">
        <v>843</v>
      </c>
      <c r="E183" s="54" t="s">
        <v>133</v>
      </c>
      <c r="F183" s="8" t="s">
        <v>134</v>
      </c>
      <c r="G183" s="240">
        <v>98.519998181818195</v>
      </c>
      <c r="H183" s="240">
        <v>93.600298181818189</v>
      </c>
      <c r="I183" s="240">
        <v>88.669056363636372</v>
      </c>
      <c r="J183" s="240">
        <v>83.738776363636376</v>
      </c>
      <c r="K183" s="240">
        <v>80.811001818181822</v>
      </c>
      <c r="L183" s="240">
        <v>80.811001818181822</v>
      </c>
      <c r="M183" s="9">
        <v>200</v>
      </c>
      <c r="N183" s="240">
        <v>0.27272727272727271</v>
      </c>
      <c r="O183" s="9" t="s">
        <v>135</v>
      </c>
      <c r="P183" s="8" t="s">
        <v>76</v>
      </c>
      <c r="Q183" s="35" t="s">
        <v>140</v>
      </c>
    </row>
    <row r="184" spans="1:17" ht="99.95" customHeight="1" x14ac:dyDescent="0.25">
      <c r="A184" s="53" t="s">
        <v>13</v>
      </c>
      <c r="B184" s="31" t="s">
        <v>131</v>
      </c>
      <c r="C184" s="31" t="s">
        <v>132</v>
      </c>
      <c r="D184" s="30" t="s">
        <v>839</v>
      </c>
      <c r="E184" s="54" t="s">
        <v>133</v>
      </c>
      <c r="F184" s="8" t="s">
        <v>737</v>
      </c>
      <c r="G184" s="240">
        <v>98.519998181818181</v>
      </c>
      <c r="H184" s="240">
        <v>93.600298181818175</v>
      </c>
      <c r="I184" s="240">
        <v>88.669056363636358</v>
      </c>
      <c r="J184" s="240">
        <v>83.738776363636362</v>
      </c>
      <c r="K184" s="240">
        <v>80.811001818181822</v>
      </c>
      <c r="L184" s="240">
        <v>80.811001818181822</v>
      </c>
      <c r="M184" s="9">
        <v>200</v>
      </c>
      <c r="N184" s="36">
        <v>0.3</v>
      </c>
      <c r="O184" s="9" t="s">
        <v>135</v>
      </c>
      <c r="P184" s="8" t="s">
        <v>137</v>
      </c>
      <c r="Q184" s="35" t="s">
        <v>136</v>
      </c>
    </row>
    <row r="185" spans="1:17" ht="78.75" x14ac:dyDescent="0.25">
      <c r="A185" s="53" t="s">
        <v>13</v>
      </c>
      <c r="B185" s="31" t="s">
        <v>131</v>
      </c>
      <c r="C185" s="31" t="s">
        <v>132</v>
      </c>
      <c r="D185" s="30" t="s">
        <v>857</v>
      </c>
      <c r="E185" s="54" t="s">
        <v>133</v>
      </c>
      <c r="F185" s="8" t="s">
        <v>139</v>
      </c>
      <c r="G185" s="240">
        <v>104.37272727272726</v>
      </c>
      <c r="H185" s="240">
        <v>100.27272727272727</v>
      </c>
      <c r="I185" s="240">
        <v>96.3</v>
      </c>
      <c r="J185" s="240">
        <v>91.327272727272714</v>
      </c>
      <c r="K185" s="240">
        <v>84.23636363636362</v>
      </c>
      <c r="L185" s="240">
        <v>76.145454545454541</v>
      </c>
      <c r="M185" s="9">
        <v>200</v>
      </c>
      <c r="N185" s="36">
        <v>0.3</v>
      </c>
      <c r="O185" s="9" t="s">
        <v>135</v>
      </c>
      <c r="P185" s="8" t="s">
        <v>794</v>
      </c>
      <c r="Q185" s="35" t="s">
        <v>138</v>
      </c>
    </row>
    <row r="186" spans="1:17" ht="99.95" customHeight="1" x14ac:dyDescent="0.25">
      <c r="A186" s="53" t="s">
        <v>13</v>
      </c>
      <c r="B186" s="31" t="s">
        <v>143</v>
      </c>
      <c r="C186" s="31" t="s">
        <v>132</v>
      </c>
      <c r="D186" s="30" t="s">
        <v>846</v>
      </c>
      <c r="E186" s="54" t="s">
        <v>144</v>
      </c>
      <c r="F186" s="8" t="s">
        <v>145</v>
      </c>
      <c r="G186" s="240">
        <v>83.545454545454561</v>
      </c>
      <c r="H186" s="240">
        <v>81.74545454545455</v>
      </c>
      <c r="I186" s="240">
        <v>73</v>
      </c>
      <c r="J186" s="240">
        <v>68.372727272727261</v>
      </c>
      <c r="K186" s="240">
        <v>65.027272727272731</v>
      </c>
      <c r="L186" s="240">
        <v>61.545454545454547</v>
      </c>
      <c r="M186" s="9">
        <v>200</v>
      </c>
      <c r="N186" s="240">
        <v>0.31818181818181812</v>
      </c>
      <c r="O186" s="9" t="s">
        <v>135</v>
      </c>
      <c r="P186" s="8" t="s">
        <v>34</v>
      </c>
      <c r="Q186" s="35" t="s">
        <v>142</v>
      </c>
    </row>
    <row r="187" spans="1:17" ht="99.95" customHeight="1" x14ac:dyDescent="0.25">
      <c r="A187" s="53" t="s">
        <v>13</v>
      </c>
      <c r="B187" s="31" t="s">
        <v>143</v>
      </c>
      <c r="C187" s="31" t="s">
        <v>132</v>
      </c>
      <c r="D187" s="30" t="s">
        <v>843</v>
      </c>
      <c r="E187" s="54" t="s">
        <v>144</v>
      </c>
      <c r="F187" s="8" t="s">
        <v>145</v>
      </c>
      <c r="G187" s="240">
        <v>89.142270909090911</v>
      </c>
      <c r="H187" s="240">
        <v>84.683281818181825</v>
      </c>
      <c r="I187" s="240">
        <v>80.225254545454547</v>
      </c>
      <c r="J187" s="240">
        <v>75.767227272727283</v>
      </c>
      <c r="K187" s="240">
        <v>73.189554545454556</v>
      </c>
      <c r="L187" s="240">
        <v>73.189554545454556</v>
      </c>
      <c r="M187" s="9">
        <v>200</v>
      </c>
      <c r="N187" s="240">
        <v>0.27272727272727271</v>
      </c>
      <c r="O187" s="9" t="s">
        <v>135</v>
      </c>
      <c r="P187" s="8" t="s">
        <v>34</v>
      </c>
      <c r="Q187" s="35" t="s">
        <v>150</v>
      </c>
    </row>
    <row r="188" spans="1:17" ht="99.95" customHeight="1" x14ac:dyDescent="0.25">
      <c r="A188" s="53" t="s">
        <v>13</v>
      </c>
      <c r="B188" s="31" t="s">
        <v>143</v>
      </c>
      <c r="C188" s="31" t="s">
        <v>132</v>
      </c>
      <c r="D188" s="30" t="s">
        <v>839</v>
      </c>
      <c r="E188" s="54" t="s">
        <v>144</v>
      </c>
      <c r="F188" s="8" t="s">
        <v>738</v>
      </c>
      <c r="G188" s="240">
        <v>89.142270909090911</v>
      </c>
      <c r="H188" s="240">
        <v>84.683281818181811</v>
      </c>
      <c r="I188" s="240">
        <v>80.225254545454547</v>
      </c>
      <c r="J188" s="240">
        <v>75.767227272727268</v>
      </c>
      <c r="K188" s="240">
        <v>73.189554545454541</v>
      </c>
      <c r="L188" s="240">
        <v>73.189554545454541</v>
      </c>
      <c r="M188" s="9">
        <v>200</v>
      </c>
      <c r="N188" s="36">
        <v>0.3</v>
      </c>
      <c r="O188" s="9" t="s">
        <v>135</v>
      </c>
      <c r="P188" s="8" t="s">
        <v>768</v>
      </c>
      <c r="Q188" s="35" t="s">
        <v>146</v>
      </c>
    </row>
    <row r="189" spans="1:17" s="251" customFormat="1" ht="78.75" x14ac:dyDescent="0.25">
      <c r="A189" s="246" t="s">
        <v>13</v>
      </c>
      <c r="B189" s="247" t="s">
        <v>143</v>
      </c>
      <c r="C189" s="247" t="s">
        <v>132</v>
      </c>
      <c r="D189" s="273" t="s">
        <v>832</v>
      </c>
      <c r="E189" s="246" t="s">
        <v>144</v>
      </c>
      <c r="F189" s="248" t="s">
        <v>148</v>
      </c>
      <c r="G189" s="240" t="e">
        <v>#VALUE!</v>
      </c>
      <c r="H189" s="240" t="e">
        <v>#VALUE!</v>
      </c>
      <c r="I189" s="240" t="e">
        <v>#VALUE!</v>
      </c>
      <c r="J189" s="240" t="e">
        <v>#VALUE!</v>
      </c>
      <c r="K189" s="240" t="e">
        <v>#VALUE!</v>
      </c>
      <c r="L189" s="240" t="e">
        <v>#VALUE!</v>
      </c>
      <c r="M189" s="247">
        <v>200</v>
      </c>
      <c r="N189" s="249">
        <v>0.3</v>
      </c>
      <c r="O189" s="247" t="s">
        <v>135</v>
      </c>
      <c r="P189" s="248" t="s">
        <v>149</v>
      </c>
      <c r="Q189" s="35" t="s">
        <v>147</v>
      </c>
    </row>
    <row r="190" spans="1:17" ht="99.95" customHeight="1" x14ac:dyDescent="0.25">
      <c r="A190" s="53" t="s">
        <v>13</v>
      </c>
      <c r="B190" s="31" t="s">
        <v>152</v>
      </c>
      <c r="C190" s="31" t="s">
        <v>132</v>
      </c>
      <c r="D190" s="30" t="s">
        <v>846</v>
      </c>
      <c r="E190" s="54" t="s">
        <v>153</v>
      </c>
      <c r="F190" s="8" t="s">
        <v>145</v>
      </c>
      <c r="G190" s="240">
        <v>92.963636363636368</v>
      </c>
      <c r="H190" s="240">
        <v>91.163636363636371</v>
      </c>
      <c r="I190" s="240">
        <v>80.536363636363646</v>
      </c>
      <c r="J190" s="240">
        <v>77.8</v>
      </c>
      <c r="K190" s="240">
        <v>74.181818181818187</v>
      </c>
      <c r="L190" s="240">
        <v>70.654545454545456</v>
      </c>
      <c r="M190" s="9">
        <v>200</v>
      </c>
      <c r="N190" s="240">
        <v>0.31818181818181812</v>
      </c>
      <c r="O190" s="9" t="s">
        <v>135</v>
      </c>
      <c r="P190" s="8" t="s">
        <v>154</v>
      </c>
      <c r="Q190" s="35" t="s">
        <v>151</v>
      </c>
    </row>
    <row r="191" spans="1:17" ht="99.95" customHeight="1" x14ac:dyDescent="0.25">
      <c r="A191" s="53" t="s">
        <v>13</v>
      </c>
      <c r="B191" s="31" t="s">
        <v>152</v>
      </c>
      <c r="C191" s="31" t="s">
        <v>132</v>
      </c>
      <c r="D191" s="30" t="s">
        <v>843</v>
      </c>
      <c r="E191" s="54" t="s">
        <v>153</v>
      </c>
      <c r="F191" s="8" t="s">
        <v>145</v>
      </c>
      <c r="G191" s="240">
        <v>93.826325454545469</v>
      </c>
      <c r="H191" s="240">
        <v>79.753001818181815</v>
      </c>
      <c r="I191" s="240">
        <v>75.068947272727286</v>
      </c>
      <c r="J191" s="240">
        <v>72.24408727272727</v>
      </c>
      <c r="K191" s="240">
        <v>67.560032727272727</v>
      </c>
      <c r="L191" s="240">
        <v>67.560032727272727</v>
      </c>
      <c r="M191" s="9">
        <v>200</v>
      </c>
      <c r="N191" s="240">
        <v>0.27272727272727271</v>
      </c>
      <c r="O191" s="9" t="s">
        <v>135</v>
      </c>
      <c r="P191" s="8" t="s">
        <v>54</v>
      </c>
      <c r="Q191" s="35" t="s">
        <v>157</v>
      </c>
    </row>
    <row r="192" spans="1:17" ht="99.95" customHeight="1" x14ac:dyDescent="0.25">
      <c r="A192" s="53" t="s">
        <v>13</v>
      </c>
      <c r="B192" s="31" t="s">
        <v>152</v>
      </c>
      <c r="C192" s="31" t="s">
        <v>132</v>
      </c>
      <c r="D192" s="30" t="s">
        <v>839</v>
      </c>
      <c r="E192" s="54" t="s">
        <v>153</v>
      </c>
      <c r="F192" s="8" t="s">
        <v>739</v>
      </c>
      <c r="G192" s="240">
        <v>93.826325454545454</v>
      </c>
      <c r="H192" s="240">
        <v>79.753001818181815</v>
      </c>
      <c r="I192" s="240">
        <v>75.068947272727272</v>
      </c>
      <c r="J192" s="240">
        <v>72.24408727272727</v>
      </c>
      <c r="K192" s="240">
        <v>67.560032727272727</v>
      </c>
      <c r="L192" s="240">
        <v>67.560032727272727</v>
      </c>
      <c r="M192" s="9">
        <v>200</v>
      </c>
      <c r="N192" s="36">
        <v>0.3</v>
      </c>
      <c r="O192" s="9" t="s">
        <v>135</v>
      </c>
      <c r="P192" s="8" t="s">
        <v>769</v>
      </c>
      <c r="Q192" s="35" t="s">
        <v>155</v>
      </c>
    </row>
    <row r="193" spans="1:17" ht="99.95" customHeight="1" x14ac:dyDescent="0.25">
      <c r="A193" s="53" t="s">
        <v>13</v>
      </c>
      <c r="B193" s="31" t="s">
        <v>152</v>
      </c>
      <c r="C193" s="31" t="s">
        <v>132</v>
      </c>
      <c r="D193" s="30" t="s">
        <v>857</v>
      </c>
      <c r="E193" s="54" t="s">
        <v>153</v>
      </c>
      <c r="F193" s="8" t="s">
        <v>148</v>
      </c>
      <c r="G193" s="240">
        <v>85.381818181818176</v>
      </c>
      <c r="H193" s="240">
        <v>82.918181818181807</v>
      </c>
      <c r="I193" s="240">
        <v>77.554545454545448</v>
      </c>
      <c r="J193" s="240">
        <v>74.845454545454544</v>
      </c>
      <c r="K193" s="240">
        <v>71.590909090909079</v>
      </c>
      <c r="L193" s="240">
        <v>67.718181818181804</v>
      </c>
      <c r="M193" s="9">
        <v>200</v>
      </c>
      <c r="N193" s="36">
        <v>0.3</v>
      </c>
      <c r="O193" s="9" t="s">
        <v>135</v>
      </c>
      <c r="P193" s="8" t="s">
        <v>801</v>
      </c>
      <c r="Q193" s="35" t="s">
        <v>156</v>
      </c>
    </row>
    <row r="194" spans="1:17" ht="99.95" customHeight="1" x14ac:dyDescent="0.25">
      <c r="A194" s="53" t="s">
        <v>13</v>
      </c>
      <c r="B194" s="31" t="s">
        <v>159</v>
      </c>
      <c r="C194" s="31" t="s">
        <v>132</v>
      </c>
      <c r="D194" s="30" t="s">
        <v>846</v>
      </c>
      <c r="E194" s="54" t="s">
        <v>160</v>
      </c>
      <c r="F194" s="8" t="s">
        <v>161</v>
      </c>
      <c r="G194" s="240">
        <v>51.081818181818186</v>
      </c>
      <c r="H194" s="240">
        <v>50.054545454545455</v>
      </c>
      <c r="I194" s="240">
        <v>41.527272727272731</v>
      </c>
      <c r="J194" s="240">
        <v>40.163636363636364</v>
      </c>
      <c r="K194" s="240">
        <v>36.5</v>
      </c>
      <c r="L194" s="240">
        <v>35.918181818181814</v>
      </c>
      <c r="M194" s="9">
        <v>200</v>
      </c>
      <c r="N194" s="240">
        <v>0.23636363636363639</v>
      </c>
      <c r="O194" s="9" t="s">
        <v>135</v>
      </c>
      <c r="P194" s="8" t="s">
        <v>21</v>
      </c>
      <c r="Q194" s="35" t="s">
        <v>158</v>
      </c>
    </row>
    <row r="195" spans="1:17" ht="99.95" customHeight="1" x14ac:dyDescent="0.25">
      <c r="A195" s="53" t="s">
        <v>13</v>
      </c>
      <c r="B195" s="31" t="s">
        <v>159</v>
      </c>
      <c r="C195" s="31" t="s">
        <v>132</v>
      </c>
      <c r="D195" s="30" t="s">
        <v>843</v>
      </c>
      <c r="E195" s="54" t="s">
        <v>160</v>
      </c>
      <c r="F195" s="8" t="s">
        <v>161</v>
      </c>
      <c r="G195" s="240">
        <v>55.119876363636365</v>
      </c>
      <c r="H195" s="240">
        <v>46.861705454545458</v>
      </c>
      <c r="I195" s="240">
        <v>44.098401818181813</v>
      </c>
      <c r="J195" s="240">
        <v>42.444074545454548</v>
      </c>
      <c r="K195" s="240">
        <v>39.68077090909091</v>
      </c>
      <c r="L195" s="240">
        <v>39.68077090909091</v>
      </c>
      <c r="M195" s="9">
        <v>200</v>
      </c>
      <c r="N195" s="240">
        <v>0.22727272727272727</v>
      </c>
      <c r="O195" s="9" t="s">
        <v>135</v>
      </c>
      <c r="P195" s="8" t="s">
        <v>21</v>
      </c>
      <c r="Q195" s="35" t="s">
        <v>166</v>
      </c>
    </row>
    <row r="196" spans="1:17" ht="99.95" customHeight="1" x14ac:dyDescent="0.25">
      <c r="A196" s="53" t="s">
        <v>13</v>
      </c>
      <c r="B196" s="31" t="s">
        <v>159</v>
      </c>
      <c r="C196" s="31" t="s">
        <v>132</v>
      </c>
      <c r="D196" s="30" t="s">
        <v>839</v>
      </c>
      <c r="E196" s="54" t="s">
        <v>160</v>
      </c>
      <c r="F196" s="8" t="s">
        <v>740</v>
      </c>
      <c r="G196" s="240">
        <v>55.119876363636358</v>
      </c>
      <c r="H196" s="240">
        <v>46.861705454545451</v>
      </c>
      <c r="I196" s="240">
        <v>44.098401818181813</v>
      </c>
      <c r="J196" s="240">
        <v>42.444074545454541</v>
      </c>
      <c r="K196" s="240">
        <v>39.68077090909091</v>
      </c>
      <c r="L196" s="240">
        <v>39.68077090909091</v>
      </c>
      <c r="M196" s="9">
        <v>200</v>
      </c>
      <c r="N196" s="36">
        <v>0.25</v>
      </c>
      <c r="O196" s="9" t="s">
        <v>135</v>
      </c>
      <c r="P196" s="8" t="s">
        <v>163</v>
      </c>
      <c r="Q196" s="35" t="s">
        <v>162</v>
      </c>
    </row>
    <row r="197" spans="1:17" ht="78.75" x14ac:dyDescent="0.25">
      <c r="A197" s="53" t="s">
        <v>13</v>
      </c>
      <c r="B197" s="31" t="s">
        <v>159</v>
      </c>
      <c r="C197" s="31" t="s">
        <v>132</v>
      </c>
      <c r="D197" s="30" t="s">
        <v>857</v>
      </c>
      <c r="E197" s="54" t="s">
        <v>160</v>
      </c>
      <c r="F197" s="8" t="s">
        <v>165</v>
      </c>
      <c r="G197" s="240">
        <v>49.8</v>
      </c>
      <c r="H197" s="240">
        <v>47.236363636363635</v>
      </c>
      <c r="I197" s="240">
        <v>43.027272727272724</v>
      </c>
      <c r="J197" s="240">
        <v>40.790909090909082</v>
      </c>
      <c r="K197" s="240">
        <v>38.681818181818173</v>
      </c>
      <c r="L197" s="240">
        <v>38.490909090909092</v>
      </c>
      <c r="M197" s="9">
        <v>200</v>
      </c>
      <c r="N197" s="36">
        <v>0.23</v>
      </c>
      <c r="O197" s="9" t="s">
        <v>135</v>
      </c>
      <c r="P197" s="8" t="s">
        <v>793</v>
      </c>
      <c r="Q197" s="35" t="s">
        <v>164</v>
      </c>
    </row>
    <row r="198" spans="1:17" ht="99.95" customHeight="1" x14ac:dyDescent="0.25">
      <c r="A198" s="53" t="s">
        <v>13</v>
      </c>
      <c r="B198" s="31" t="s">
        <v>168</v>
      </c>
      <c r="C198" s="31" t="s">
        <v>132</v>
      </c>
      <c r="D198" s="30" t="s">
        <v>846</v>
      </c>
      <c r="E198" s="54" t="s">
        <v>169</v>
      </c>
      <c r="F198" s="8" t="s">
        <v>170</v>
      </c>
      <c r="G198" s="240">
        <v>62.863636363636367</v>
      </c>
      <c r="H198" s="240">
        <v>61.836363636363636</v>
      </c>
      <c r="I198" s="240">
        <v>54.354545454545459</v>
      </c>
      <c r="J198" s="240">
        <v>54.172727272727272</v>
      </c>
      <c r="K198" s="240">
        <v>49.454545454545453</v>
      </c>
      <c r="L198" s="240">
        <v>47.1</v>
      </c>
      <c r="M198" s="9">
        <v>200</v>
      </c>
      <c r="N198" s="240">
        <v>0.23636363636363639</v>
      </c>
      <c r="O198" s="9" t="s">
        <v>135</v>
      </c>
      <c r="P198" s="8" t="s">
        <v>65</v>
      </c>
      <c r="Q198" s="35" t="s">
        <v>167</v>
      </c>
    </row>
    <row r="199" spans="1:17" ht="99.95" customHeight="1" x14ac:dyDescent="0.25">
      <c r="A199" s="53" t="s">
        <v>13</v>
      </c>
      <c r="B199" s="31" t="s">
        <v>168</v>
      </c>
      <c r="C199" s="31" t="s">
        <v>132</v>
      </c>
      <c r="D199" s="30" t="s">
        <v>843</v>
      </c>
      <c r="E199" s="54" t="s">
        <v>169</v>
      </c>
      <c r="F199" s="8" t="s">
        <v>170</v>
      </c>
      <c r="G199" s="240">
        <v>86.789663636363642</v>
      </c>
      <c r="H199" s="240">
        <v>73.774340000000009</v>
      </c>
      <c r="I199" s="240">
        <v>69.429807272727288</v>
      </c>
      <c r="J199" s="240">
        <v>66.830974545454552</v>
      </c>
      <c r="K199" s="240">
        <v>62.496060000000007</v>
      </c>
      <c r="L199" s="240">
        <v>62.496060000000007</v>
      </c>
      <c r="M199" s="9">
        <v>200</v>
      </c>
      <c r="N199" s="240">
        <v>0.22727272727272727</v>
      </c>
      <c r="O199" s="9" t="s">
        <v>135</v>
      </c>
      <c r="P199" s="8" t="s">
        <v>65</v>
      </c>
      <c r="Q199" s="35" t="s">
        <v>173</v>
      </c>
    </row>
    <row r="200" spans="1:17" ht="99.95" customHeight="1" x14ac:dyDescent="0.25">
      <c r="A200" s="53" t="s">
        <v>13</v>
      </c>
      <c r="B200" s="31" t="s">
        <v>168</v>
      </c>
      <c r="C200" s="31" t="s">
        <v>132</v>
      </c>
      <c r="D200" s="30" t="s">
        <v>839</v>
      </c>
      <c r="E200" s="54" t="s">
        <v>169</v>
      </c>
      <c r="F200" s="8" t="s">
        <v>741</v>
      </c>
      <c r="G200" s="240">
        <v>86.789663636363628</v>
      </c>
      <c r="H200" s="240">
        <v>73.774339999999995</v>
      </c>
      <c r="I200" s="240">
        <v>69.429807272727274</v>
      </c>
      <c r="J200" s="240">
        <v>66.830974545454538</v>
      </c>
      <c r="K200" s="240">
        <v>62.496060000000007</v>
      </c>
      <c r="L200" s="240">
        <v>62.496060000000007</v>
      </c>
      <c r="M200" s="9">
        <v>200</v>
      </c>
      <c r="N200" s="36">
        <v>0.25</v>
      </c>
      <c r="O200" s="9" t="s">
        <v>135</v>
      </c>
      <c r="P200" s="8" t="s">
        <v>770</v>
      </c>
      <c r="Q200" s="35" t="s">
        <v>171</v>
      </c>
    </row>
    <row r="201" spans="1:17" ht="94.5" x14ac:dyDescent="0.25">
      <c r="A201" s="53" t="s">
        <v>13</v>
      </c>
      <c r="B201" s="31" t="s">
        <v>168</v>
      </c>
      <c r="C201" s="31" t="s">
        <v>132</v>
      </c>
      <c r="D201" s="30" t="s">
        <v>857</v>
      </c>
      <c r="E201" s="54" t="s">
        <v>169</v>
      </c>
      <c r="F201" s="8" t="s">
        <v>165</v>
      </c>
      <c r="G201" s="240">
        <v>63.399999999999991</v>
      </c>
      <c r="H201" s="240">
        <v>59.509090909090901</v>
      </c>
      <c r="I201" s="240">
        <v>55.68181818181818</v>
      </c>
      <c r="J201" s="240">
        <v>52.827272727272721</v>
      </c>
      <c r="K201" s="240">
        <v>49.427272727272722</v>
      </c>
      <c r="L201" s="240">
        <v>47.154545454545449</v>
      </c>
      <c r="M201" s="9">
        <v>200</v>
      </c>
      <c r="N201" s="36">
        <v>0.23</v>
      </c>
      <c r="O201" s="9" t="s">
        <v>135</v>
      </c>
      <c r="P201" s="8" t="s">
        <v>792</v>
      </c>
      <c r="Q201" s="35" t="s">
        <v>172</v>
      </c>
    </row>
    <row r="202" spans="1:17" ht="99.95" customHeight="1" x14ac:dyDescent="0.25">
      <c r="A202" s="53" t="s">
        <v>13</v>
      </c>
      <c r="B202" s="31" t="s">
        <v>175</v>
      </c>
      <c r="C202" s="31" t="s">
        <v>132</v>
      </c>
      <c r="D202" s="30" t="s">
        <v>846</v>
      </c>
      <c r="E202" s="54" t="s">
        <v>176</v>
      </c>
      <c r="F202" s="8" t="s">
        <v>177</v>
      </c>
      <c r="G202" s="240">
        <v>104.74545454545454</v>
      </c>
      <c r="H202" s="240">
        <v>102.94545454545454</v>
      </c>
      <c r="I202" s="240">
        <v>90.763636363636365</v>
      </c>
      <c r="J202" s="240">
        <v>89.563636363636363</v>
      </c>
      <c r="K202" s="240">
        <v>86.22727272727272</v>
      </c>
      <c r="L202" s="240">
        <v>82.736363636363635</v>
      </c>
      <c r="M202" s="9">
        <v>200</v>
      </c>
      <c r="N202" s="240">
        <v>0.31818181818181812</v>
      </c>
      <c r="O202" s="9" t="s">
        <v>135</v>
      </c>
      <c r="P202" s="8" t="s">
        <v>183</v>
      </c>
      <c r="Q202" s="35" t="s">
        <v>174</v>
      </c>
    </row>
    <row r="203" spans="1:17" ht="99.95" customHeight="1" x14ac:dyDescent="0.25">
      <c r="A203" s="53" t="s">
        <v>13</v>
      </c>
      <c r="B203" s="31" t="s">
        <v>175</v>
      </c>
      <c r="C203" s="31" t="s">
        <v>132</v>
      </c>
      <c r="D203" s="30" t="s">
        <v>843</v>
      </c>
      <c r="E203" s="54" t="s">
        <v>176</v>
      </c>
      <c r="F203" s="8" t="s">
        <v>177</v>
      </c>
      <c r="G203" s="240">
        <v>91.484375127272727</v>
      </c>
      <c r="H203" s="240">
        <v>77.760114545454542</v>
      </c>
      <c r="I203" s="240">
        <v>73.189554545454556</v>
      </c>
      <c r="J203" s="240">
        <v>70.446449090909084</v>
      </c>
      <c r="K203" s="240">
        <v>65.874927272727263</v>
      </c>
      <c r="L203" s="240">
        <v>65.874927272727263</v>
      </c>
      <c r="M203" s="9">
        <v>200</v>
      </c>
      <c r="N203" s="240">
        <v>0.27272727272727271</v>
      </c>
      <c r="O203" s="9" t="s">
        <v>135</v>
      </c>
      <c r="P203" s="8" t="s">
        <v>183</v>
      </c>
      <c r="Q203" s="35" t="s">
        <v>182</v>
      </c>
    </row>
    <row r="204" spans="1:17" ht="99.95" customHeight="1" x14ac:dyDescent="0.25">
      <c r="A204" s="53" t="s">
        <v>13</v>
      </c>
      <c r="B204" s="31" t="s">
        <v>175</v>
      </c>
      <c r="C204" s="31" t="s">
        <v>132</v>
      </c>
      <c r="D204" s="30" t="s">
        <v>839</v>
      </c>
      <c r="E204" s="54" t="s">
        <v>176</v>
      </c>
      <c r="F204" s="8" t="s">
        <v>742</v>
      </c>
      <c r="G204" s="240">
        <v>91.484375127272713</v>
      </c>
      <c r="H204" s="240">
        <v>77.760114545454542</v>
      </c>
      <c r="I204" s="240">
        <v>73.189554545454541</v>
      </c>
      <c r="J204" s="240">
        <v>70.446449090909084</v>
      </c>
      <c r="K204" s="240">
        <v>65.874927272727263</v>
      </c>
      <c r="L204" s="240">
        <v>65.874927272727263</v>
      </c>
      <c r="M204" s="9">
        <v>200</v>
      </c>
      <c r="N204" s="36">
        <v>0.3</v>
      </c>
      <c r="O204" s="9" t="s">
        <v>135</v>
      </c>
      <c r="P204" s="8" t="s">
        <v>179</v>
      </c>
      <c r="Q204" s="35" t="s">
        <v>178</v>
      </c>
    </row>
    <row r="205" spans="1:17" ht="63" x14ac:dyDescent="0.25">
      <c r="A205" s="53" t="s">
        <v>13</v>
      </c>
      <c r="B205" s="31" t="s">
        <v>175</v>
      </c>
      <c r="C205" s="31" t="s">
        <v>132</v>
      </c>
      <c r="D205" s="30" t="s">
        <v>857</v>
      </c>
      <c r="E205" s="54" t="s">
        <v>176</v>
      </c>
      <c r="F205" s="8" t="s">
        <v>181</v>
      </c>
      <c r="G205" s="240">
        <v>95.472727272727255</v>
      </c>
      <c r="H205" s="240">
        <v>88.809090909090898</v>
      </c>
      <c r="I205" s="240">
        <v>82.3</v>
      </c>
      <c r="J205" s="240">
        <v>78.818181818181813</v>
      </c>
      <c r="K205" s="240">
        <v>77.154545454545456</v>
      </c>
      <c r="L205" s="240">
        <v>72.709090909090904</v>
      </c>
      <c r="M205" s="9">
        <v>200</v>
      </c>
      <c r="N205" s="36">
        <v>0.3</v>
      </c>
      <c r="O205" s="9" t="s">
        <v>135</v>
      </c>
      <c r="P205" s="8" t="s">
        <v>802</v>
      </c>
      <c r="Q205" s="35" t="s">
        <v>180</v>
      </c>
    </row>
    <row r="206" spans="1:17" ht="99.95" customHeight="1" x14ac:dyDescent="0.25">
      <c r="A206" s="53" t="s">
        <v>13</v>
      </c>
      <c r="B206" s="31" t="s">
        <v>185</v>
      </c>
      <c r="C206" s="31" t="s">
        <v>132</v>
      </c>
      <c r="D206" s="30" t="s">
        <v>846</v>
      </c>
      <c r="E206" s="54" t="s">
        <v>186</v>
      </c>
      <c r="F206" s="8" t="s">
        <v>187</v>
      </c>
      <c r="G206" s="240">
        <v>62.409090909090914</v>
      </c>
      <c r="H206" s="240">
        <v>60.054545454545462</v>
      </c>
      <c r="I206" s="240">
        <v>52.236363636363635</v>
      </c>
      <c r="J206" s="240">
        <v>50.627272727272718</v>
      </c>
      <c r="K206" s="240">
        <v>47.690909090909088</v>
      </c>
      <c r="L206" s="240">
        <v>44.745454545454542</v>
      </c>
      <c r="M206" s="9">
        <v>200</v>
      </c>
      <c r="N206" s="240">
        <v>0.2818181818181818</v>
      </c>
      <c r="O206" s="9" t="s">
        <v>135</v>
      </c>
      <c r="P206" s="8" t="s">
        <v>121</v>
      </c>
      <c r="Q206" s="35" t="s">
        <v>184</v>
      </c>
    </row>
    <row r="207" spans="1:17" ht="99.95" customHeight="1" x14ac:dyDescent="0.25">
      <c r="A207" s="53" t="s">
        <v>13</v>
      </c>
      <c r="B207" s="31" t="s">
        <v>185</v>
      </c>
      <c r="C207" s="31" t="s">
        <v>132</v>
      </c>
      <c r="D207" s="30" t="s">
        <v>843</v>
      </c>
      <c r="E207" s="54" t="s">
        <v>186</v>
      </c>
      <c r="F207" s="8" t="s">
        <v>187</v>
      </c>
      <c r="G207" s="240">
        <v>65.679678181818176</v>
      </c>
      <c r="H207" s="240">
        <v>63.399207272727267</v>
      </c>
      <c r="I207" s="240">
        <v>61.036981818181822</v>
      </c>
      <c r="J207" s="240">
        <v>59.845289090909091</v>
      </c>
      <c r="K207" s="240">
        <v>55.110258181818182</v>
      </c>
      <c r="L207" s="240">
        <v>55.110258181818182</v>
      </c>
      <c r="M207" s="9">
        <v>200</v>
      </c>
      <c r="N207" s="240">
        <v>0.22727272727272727</v>
      </c>
      <c r="O207" s="9" t="s">
        <v>135</v>
      </c>
      <c r="P207" s="8" t="s">
        <v>44</v>
      </c>
      <c r="Q207" s="35" t="s">
        <v>192</v>
      </c>
    </row>
    <row r="208" spans="1:17" ht="99.95" customHeight="1" x14ac:dyDescent="0.25">
      <c r="A208" s="53" t="s">
        <v>13</v>
      </c>
      <c r="B208" s="31" t="s">
        <v>185</v>
      </c>
      <c r="C208" s="31" t="s">
        <v>132</v>
      </c>
      <c r="D208" s="30" t="s">
        <v>839</v>
      </c>
      <c r="E208" s="54" t="s">
        <v>186</v>
      </c>
      <c r="F208" s="8" t="s">
        <v>743</v>
      </c>
      <c r="G208" s="240">
        <v>65.679678181818176</v>
      </c>
      <c r="H208" s="240">
        <v>63.39920727272726</v>
      </c>
      <c r="I208" s="240">
        <v>61.036981818181815</v>
      </c>
      <c r="J208" s="240">
        <v>59.845289090909091</v>
      </c>
      <c r="K208" s="240">
        <v>55.110258181818182</v>
      </c>
      <c r="L208" s="240">
        <v>55.110258181818182</v>
      </c>
      <c r="M208" s="9">
        <v>200</v>
      </c>
      <c r="N208" s="36">
        <v>0.25</v>
      </c>
      <c r="O208" s="9" t="s">
        <v>135</v>
      </c>
      <c r="P208" s="8" t="s">
        <v>189</v>
      </c>
      <c r="Q208" s="35" t="s">
        <v>188</v>
      </c>
    </row>
    <row r="209" spans="1:17" ht="63" x14ac:dyDescent="0.25">
      <c r="A209" s="53" t="s">
        <v>13</v>
      </c>
      <c r="B209" s="31" t="s">
        <v>185</v>
      </c>
      <c r="C209" s="31" t="s">
        <v>132</v>
      </c>
      <c r="D209" s="30" t="s">
        <v>857</v>
      </c>
      <c r="E209" s="54" t="s">
        <v>186</v>
      </c>
      <c r="F209" s="8" t="s">
        <v>191</v>
      </c>
      <c r="G209" s="240">
        <v>62.190909090909081</v>
      </c>
      <c r="H209" s="240">
        <v>58.581818181818178</v>
      </c>
      <c r="I209" s="240">
        <v>54.527272727272717</v>
      </c>
      <c r="J209" s="240">
        <v>51.72727272727272</v>
      </c>
      <c r="K209" s="240">
        <v>48.172727272727272</v>
      </c>
      <c r="L209" s="240">
        <v>44.127272727272725</v>
      </c>
      <c r="M209" s="9">
        <v>200</v>
      </c>
      <c r="N209" s="36">
        <v>0.23</v>
      </c>
      <c r="O209" s="9" t="s">
        <v>135</v>
      </c>
      <c r="P209" s="8" t="s">
        <v>798</v>
      </c>
      <c r="Q209" s="35" t="s">
        <v>190</v>
      </c>
    </row>
    <row r="210" spans="1:17" ht="99.95" customHeight="1" x14ac:dyDescent="0.25">
      <c r="A210" s="53" t="s">
        <v>13</v>
      </c>
      <c r="B210" s="31" t="s">
        <v>194</v>
      </c>
      <c r="C210" s="31" t="s">
        <v>195</v>
      </c>
      <c r="D210" s="30" t="s">
        <v>846</v>
      </c>
      <c r="E210" s="54" t="s">
        <v>196</v>
      </c>
      <c r="F210" s="8" t="s">
        <v>197</v>
      </c>
      <c r="G210" s="240">
        <v>82.427272727272722</v>
      </c>
      <c r="H210" s="240">
        <v>80.072727272727278</v>
      </c>
      <c r="I210" s="240">
        <v>71.972727272727283</v>
      </c>
      <c r="J210" s="240">
        <v>71.236363636363635</v>
      </c>
      <c r="K210" s="240">
        <v>65.945454545454552</v>
      </c>
      <c r="L210" s="240">
        <v>61.22727272727272</v>
      </c>
      <c r="M210" s="5" t="s">
        <v>19</v>
      </c>
      <c r="N210" s="240">
        <v>0</v>
      </c>
      <c r="O210" s="9" t="s">
        <v>135</v>
      </c>
      <c r="P210" s="8" t="s">
        <v>198</v>
      </c>
      <c r="Q210" s="35" t="s">
        <v>193</v>
      </c>
    </row>
    <row r="211" spans="1:17" ht="99.95" customHeight="1" x14ac:dyDescent="0.25">
      <c r="A211" s="53" t="s">
        <v>13</v>
      </c>
      <c r="B211" s="31" t="s">
        <v>194</v>
      </c>
      <c r="C211" s="31" t="s">
        <v>195</v>
      </c>
      <c r="D211" s="30" t="s">
        <v>843</v>
      </c>
      <c r="E211" s="54" t="s">
        <v>196</v>
      </c>
      <c r="F211" s="8" t="s">
        <v>197</v>
      </c>
      <c r="G211" s="240">
        <v>78.5824690909091</v>
      </c>
      <c r="H211" s="240">
        <v>70.466647272727272</v>
      </c>
      <c r="I211" s="240">
        <v>68.710367272727282</v>
      </c>
      <c r="J211" s="240">
        <v>65.218005454545462</v>
      </c>
      <c r="K211" s="240">
        <v>60.51279090909091</v>
      </c>
      <c r="L211" s="240">
        <v>60.51279090909091</v>
      </c>
      <c r="M211" s="5" t="s">
        <v>19</v>
      </c>
      <c r="N211" s="240">
        <v>0</v>
      </c>
      <c r="O211" s="9" t="s">
        <v>135</v>
      </c>
      <c r="P211" s="8" t="s">
        <v>198</v>
      </c>
      <c r="Q211" s="35" t="s">
        <v>202</v>
      </c>
    </row>
    <row r="212" spans="1:17" ht="99.95" customHeight="1" x14ac:dyDescent="0.25">
      <c r="A212" s="53" t="s">
        <v>13</v>
      </c>
      <c r="B212" s="31" t="s">
        <v>194</v>
      </c>
      <c r="C212" s="31" t="s">
        <v>195</v>
      </c>
      <c r="D212" s="30" t="s">
        <v>839</v>
      </c>
      <c r="E212" s="54" t="s">
        <v>196</v>
      </c>
      <c r="F212" s="8" t="s">
        <v>744</v>
      </c>
      <c r="G212" s="240">
        <v>78.582469090909086</v>
      </c>
      <c r="H212" s="240">
        <v>70.466647272727272</v>
      </c>
      <c r="I212" s="240">
        <v>68.710367272727268</v>
      </c>
      <c r="J212" s="240">
        <v>65.218005454545448</v>
      </c>
      <c r="K212" s="240">
        <v>60.512790909090903</v>
      </c>
      <c r="L212" s="240">
        <v>60.512790909090903</v>
      </c>
      <c r="M212" s="5" t="s">
        <v>19</v>
      </c>
      <c r="N212" s="43">
        <v>0</v>
      </c>
      <c r="O212" s="9" t="s">
        <v>135</v>
      </c>
      <c r="P212" s="8" t="s">
        <v>200</v>
      </c>
      <c r="Q212" s="35" t="s">
        <v>199</v>
      </c>
    </row>
    <row r="213" spans="1:17" ht="63" x14ac:dyDescent="0.25">
      <c r="A213" s="53" t="s">
        <v>13</v>
      </c>
      <c r="B213" s="31" t="s">
        <v>194</v>
      </c>
      <c r="C213" s="31" t="s">
        <v>195</v>
      </c>
      <c r="D213" s="30" t="s">
        <v>857</v>
      </c>
      <c r="E213" s="54" t="s">
        <v>196</v>
      </c>
      <c r="F213" s="31" t="s">
        <v>766</v>
      </c>
      <c r="G213" s="240">
        <v>79.445454545454538</v>
      </c>
      <c r="H213" s="240">
        <v>75.199999999999989</v>
      </c>
      <c r="I213" s="240">
        <v>70.454545454545453</v>
      </c>
      <c r="J213" s="240">
        <v>65.527272727272717</v>
      </c>
      <c r="K213" s="240">
        <v>61.300000000000004</v>
      </c>
      <c r="L213" s="240">
        <v>58.881818181818176</v>
      </c>
      <c r="M213" s="5" t="s">
        <v>19</v>
      </c>
      <c r="N213" s="43">
        <v>0</v>
      </c>
      <c r="O213" s="9" t="s">
        <v>135</v>
      </c>
      <c r="P213" s="8" t="s">
        <v>791</v>
      </c>
      <c r="Q213" s="35" t="s">
        <v>201</v>
      </c>
    </row>
    <row r="214" spans="1:17" ht="99.95" customHeight="1" x14ac:dyDescent="0.25">
      <c r="A214" s="53" t="s">
        <v>13</v>
      </c>
      <c r="B214" s="31" t="s">
        <v>204</v>
      </c>
      <c r="C214" s="31" t="s">
        <v>195</v>
      </c>
      <c r="D214" s="30" t="s">
        <v>846</v>
      </c>
      <c r="E214" s="54" t="s">
        <v>205</v>
      </c>
      <c r="F214" s="8" t="s">
        <v>206</v>
      </c>
      <c r="G214" s="240">
        <v>110.05454545454545</v>
      </c>
      <c r="H214" s="240">
        <v>108.98181818181818</v>
      </c>
      <c r="I214" s="240">
        <v>90.081818181818178</v>
      </c>
      <c r="J214" s="240">
        <v>85.954545454545453</v>
      </c>
      <c r="K214" s="240">
        <v>84.781818181818196</v>
      </c>
      <c r="L214" s="240">
        <v>83.609090909090909</v>
      </c>
      <c r="M214" s="9">
        <v>200</v>
      </c>
      <c r="N214" s="240">
        <v>0.33636363636363636</v>
      </c>
      <c r="O214" s="9" t="s">
        <v>135</v>
      </c>
      <c r="P214" s="8" t="s">
        <v>141</v>
      </c>
      <c r="Q214" s="35" t="s">
        <v>203</v>
      </c>
    </row>
    <row r="215" spans="1:17" ht="99.95" customHeight="1" x14ac:dyDescent="0.25">
      <c r="A215" s="53" t="s">
        <v>13</v>
      </c>
      <c r="B215" s="31" t="s">
        <v>204</v>
      </c>
      <c r="C215" s="31" t="s">
        <v>195</v>
      </c>
      <c r="D215" s="30" t="s">
        <v>843</v>
      </c>
      <c r="E215" s="54" t="s">
        <v>205</v>
      </c>
      <c r="F215" s="8" t="s">
        <v>206</v>
      </c>
      <c r="G215" s="240">
        <v>105.55666000000001</v>
      </c>
      <c r="H215" s="240">
        <v>89.727056363636365</v>
      </c>
      <c r="I215" s="240">
        <v>84.447636363636363</v>
      </c>
      <c r="J215" s="240">
        <v>81.283254545454568</v>
      </c>
      <c r="K215" s="240">
        <v>76.003834545454552</v>
      </c>
      <c r="L215" s="240">
        <v>76.003834545454552</v>
      </c>
      <c r="M215" s="9">
        <v>200</v>
      </c>
      <c r="N215" s="240">
        <v>0.27272727272727271</v>
      </c>
      <c r="O215" s="9" t="s">
        <v>135</v>
      </c>
      <c r="P215" s="8" t="s">
        <v>141</v>
      </c>
      <c r="Q215" s="35" t="s">
        <v>211</v>
      </c>
    </row>
    <row r="216" spans="1:17" ht="99.95" customHeight="1" x14ac:dyDescent="0.25">
      <c r="A216" s="53" t="s">
        <v>13</v>
      </c>
      <c r="B216" s="31" t="s">
        <v>204</v>
      </c>
      <c r="C216" s="31" t="s">
        <v>195</v>
      </c>
      <c r="D216" s="30" t="s">
        <v>839</v>
      </c>
      <c r="E216" s="54" t="s">
        <v>205</v>
      </c>
      <c r="F216" s="8" t="s">
        <v>745</v>
      </c>
      <c r="G216" s="240">
        <v>105.55665999999999</v>
      </c>
      <c r="H216" s="240">
        <v>89.727056363636365</v>
      </c>
      <c r="I216" s="240">
        <v>84.447636363636349</v>
      </c>
      <c r="J216" s="240">
        <v>81.283254545454554</v>
      </c>
      <c r="K216" s="240">
        <v>76.003834545454538</v>
      </c>
      <c r="L216" s="240">
        <v>76.003834545454538</v>
      </c>
      <c r="M216" s="9">
        <v>200</v>
      </c>
      <c r="N216" s="36">
        <v>0.3</v>
      </c>
      <c r="O216" s="9" t="s">
        <v>135</v>
      </c>
      <c r="P216" s="8" t="s">
        <v>208</v>
      </c>
      <c r="Q216" s="35" t="s">
        <v>207</v>
      </c>
    </row>
    <row r="217" spans="1:17" ht="63" x14ac:dyDescent="0.25">
      <c r="A217" s="53" t="s">
        <v>13</v>
      </c>
      <c r="B217" s="31" t="s">
        <v>204</v>
      </c>
      <c r="C217" s="31" t="s">
        <v>195</v>
      </c>
      <c r="D217" s="30" t="s">
        <v>857</v>
      </c>
      <c r="E217" s="54" t="s">
        <v>205</v>
      </c>
      <c r="F217" s="8" t="s">
        <v>210</v>
      </c>
      <c r="G217" s="240">
        <v>105.6090909090909</v>
      </c>
      <c r="H217" s="240">
        <v>102.30909090909091</v>
      </c>
      <c r="I217" s="240">
        <v>92.972727272727255</v>
      </c>
      <c r="J217" s="240">
        <v>86.590909090909079</v>
      </c>
      <c r="K217" s="240">
        <v>82.090909090909079</v>
      </c>
      <c r="L217" s="240">
        <v>78.409090909090907</v>
      </c>
      <c r="M217" s="9">
        <v>200</v>
      </c>
      <c r="N217" s="36">
        <v>0.23</v>
      </c>
      <c r="O217" s="9" t="s">
        <v>135</v>
      </c>
      <c r="P217" s="8" t="s">
        <v>795</v>
      </c>
      <c r="Q217" s="35" t="s">
        <v>209</v>
      </c>
    </row>
    <row r="218" spans="1:17" ht="99.95" customHeight="1" x14ac:dyDescent="0.25">
      <c r="A218" s="53" t="s">
        <v>13</v>
      </c>
      <c r="B218" s="31" t="s">
        <v>213</v>
      </c>
      <c r="C218" s="31" t="s">
        <v>195</v>
      </c>
      <c r="D218" s="30" t="s">
        <v>846</v>
      </c>
      <c r="E218" s="54" t="s">
        <v>214</v>
      </c>
      <c r="F218" s="8" t="s">
        <v>215</v>
      </c>
      <c r="G218" s="240">
        <v>186.05454545454546</v>
      </c>
      <c r="H218" s="240">
        <v>183.7</v>
      </c>
      <c r="I218" s="240">
        <v>150.72727272727272</v>
      </c>
      <c r="J218" s="240">
        <v>146.0090909090909</v>
      </c>
      <c r="K218" s="240">
        <v>138.95454545454544</v>
      </c>
      <c r="L218" s="240">
        <v>136.6</v>
      </c>
      <c r="M218" s="9">
        <v>200</v>
      </c>
      <c r="N218" s="240">
        <v>0.33636363636363636</v>
      </c>
      <c r="O218" s="9" t="s">
        <v>135</v>
      </c>
      <c r="P218" s="8" t="s">
        <v>97</v>
      </c>
      <c r="Q218" s="35" t="s">
        <v>212</v>
      </c>
    </row>
    <row r="219" spans="1:17" ht="99.95" customHeight="1" x14ac:dyDescent="0.25">
      <c r="A219" s="53" t="s">
        <v>13</v>
      </c>
      <c r="B219" s="31" t="s">
        <v>213</v>
      </c>
      <c r="C219" s="31" t="s">
        <v>195</v>
      </c>
      <c r="D219" s="30" t="s">
        <v>843</v>
      </c>
      <c r="E219" s="54" t="s">
        <v>214</v>
      </c>
      <c r="F219" s="8" t="s">
        <v>215</v>
      </c>
      <c r="G219" s="240">
        <v>151.29880909090912</v>
      </c>
      <c r="H219" s="240">
        <v>128.60759454545453</v>
      </c>
      <c r="I219" s="240">
        <v>121.03712363636365</v>
      </c>
      <c r="J219" s="240">
        <v>116.49638</v>
      </c>
      <c r="K219" s="240">
        <v>108.93648909090909</v>
      </c>
      <c r="L219" s="240">
        <v>108.93648909090909</v>
      </c>
      <c r="M219" s="9">
        <v>200</v>
      </c>
      <c r="N219" s="240">
        <v>0.27272727272727271</v>
      </c>
      <c r="O219" s="9" t="s">
        <v>135</v>
      </c>
      <c r="P219" s="8" t="s">
        <v>97</v>
      </c>
      <c r="Q219" s="35" t="s">
        <v>220</v>
      </c>
    </row>
    <row r="220" spans="1:17" ht="99.95" customHeight="1" x14ac:dyDescent="0.25">
      <c r="A220" s="53" t="s">
        <v>13</v>
      </c>
      <c r="B220" s="31" t="s">
        <v>213</v>
      </c>
      <c r="C220" s="31" t="s">
        <v>195</v>
      </c>
      <c r="D220" s="30" t="s">
        <v>839</v>
      </c>
      <c r="E220" s="54" t="s">
        <v>214</v>
      </c>
      <c r="F220" s="8" t="s">
        <v>746</v>
      </c>
      <c r="G220" s="240">
        <v>151.29880909090909</v>
      </c>
      <c r="H220" s="240">
        <v>128.60759454545453</v>
      </c>
      <c r="I220" s="240">
        <v>121.03712363636363</v>
      </c>
      <c r="J220" s="240">
        <v>116.49637999999999</v>
      </c>
      <c r="K220" s="240">
        <v>108.93648909090909</v>
      </c>
      <c r="L220" s="240">
        <v>108.93648909090909</v>
      </c>
      <c r="M220" s="9">
        <v>200</v>
      </c>
      <c r="N220" s="36">
        <v>0.3</v>
      </c>
      <c r="O220" s="9" t="s">
        <v>135</v>
      </c>
      <c r="P220" s="8" t="s">
        <v>217</v>
      </c>
      <c r="Q220" s="35" t="s">
        <v>216</v>
      </c>
    </row>
    <row r="221" spans="1:17" ht="63" x14ac:dyDescent="0.25">
      <c r="A221" s="53" t="s">
        <v>13</v>
      </c>
      <c r="B221" s="31" t="s">
        <v>213</v>
      </c>
      <c r="C221" s="31" t="s">
        <v>195</v>
      </c>
      <c r="D221" s="30" t="s">
        <v>857</v>
      </c>
      <c r="E221" s="54" t="s">
        <v>214</v>
      </c>
      <c r="F221" s="8" t="s">
        <v>219</v>
      </c>
      <c r="G221" s="240">
        <v>178.02727272727273</v>
      </c>
      <c r="H221" s="240">
        <v>165.67272727272726</v>
      </c>
      <c r="I221" s="240">
        <v>153.31818181818181</v>
      </c>
      <c r="J221" s="240">
        <v>146.04545454545453</v>
      </c>
      <c r="K221" s="240">
        <v>142.12727272727273</v>
      </c>
      <c r="L221" s="240">
        <v>138.17272727272726</v>
      </c>
      <c r="M221" s="9">
        <v>200</v>
      </c>
      <c r="N221" s="36">
        <v>0.3</v>
      </c>
      <c r="O221" s="9" t="s">
        <v>135</v>
      </c>
      <c r="P221" s="8" t="s">
        <v>799</v>
      </c>
      <c r="Q221" s="35" t="s">
        <v>218</v>
      </c>
    </row>
    <row r="222" spans="1:17" ht="99.95" customHeight="1" x14ac:dyDescent="0.25">
      <c r="A222" s="53" t="s">
        <v>222</v>
      </c>
      <c r="B222" s="31" t="s">
        <v>14</v>
      </c>
      <c r="C222" s="31" t="s">
        <v>15</v>
      </c>
      <c r="D222" s="30" t="s">
        <v>846</v>
      </c>
      <c r="E222" s="54" t="s">
        <v>223</v>
      </c>
      <c r="F222" s="8" t="s">
        <v>18</v>
      </c>
      <c r="G222" s="240">
        <v>41.036363636363639</v>
      </c>
      <c r="H222" s="240">
        <v>38.68181818181818</v>
      </c>
      <c r="I222" s="240">
        <v>30.75454545454545</v>
      </c>
      <c r="J222" s="240">
        <v>30.409090909090914</v>
      </c>
      <c r="K222" s="240">
        <v>29.84545454545454</v>
      </c>
      <c r="L222" s="240">
        <v>29.263636363636365</v>
      </c>
      <c r="M222" s="9">
        <v>200</v>
      </c>
      <c r="N222" s="240">
        <v>0.2</v>
      </c>
      <c r="O222" s="5" t="s">
        <v>20</v>
      </c>
      <c r="P222" s="8" t="s">
        <v>21</v>
      </c>
      <c r="Q222" s="35" t="s">
        <v>221</v>
      </c>
    </row>
    <row r="223" spans="1:17" ht="99.95" customHeight="1" x14ac:dyDescent="0.25">
      <c r="A223" s="53" t="s">
        <v>222</v>
      </c>
      <c r="B223" s="31" t="s">
        <v>14</v>
      </c>
      <c r="C223" s="31" t="s">
        <v>15</v>
      </c>
      <c r="D223" s="30" t="s">
        <v>843</v>
      </c>
      <c r="E223" s="54" t="s">
        <v>223</v>
      </c>
      <c r="F223" s="8" t="s">
        <v>18</v>
      </c>
      <c r="G223" s="240">
        <v>43.163514545454554</v>
      </c>
      <c r="H223" s="240">
        <v>37.533992727272732</v>
      </c>
      <c r="I223" s="240">
        <v>36.589487272727276</v>
      </c>
      <c r="J223" s="240">
        <v>35.819070909090911</v>
      </c>
      <c r="K223" s="240">
        <v>33.229856363636365</v>
      </c>
      <c r="L223" s="240">
        <v>33.229856363636365</v>
      </c>
      <c r="M223" s="9">
        <v>200</v>
      </c>
      <c r="N223" s="240">
        <v>0.22727272727272727</v>
      </c>
      <c r="O223" s="5" t="s">
        <v>20</v>
      </c>
      <c r="P223" s="8" t="s">
        <v>21</v>
      </c>
      <c r="Q223" s="35" t="s">
        <v>228</v>
      </c>
    </row>
    <row r="224" spans="1:17" ht="99.95" customHeight="1" x14ac:dyDescent="0.25">
      <c r="A224" s="53" t="s">
        <v>222</v>
      </c>
      <c r="B224" s="31" t="s">
        <v>14</v>
      </c>
      <c r="C224" s="31" t="s">
        <v>15</v>
      </c>
      <c r="D224" s="30" t="s">
        <v>839</v>
      </c>
      <c r="E224" s="54" t="s">
        <v>223</v>
      </c>
      <c r="F224" s="8" t="s">
        <v>728</v>
      </c>
      <c r="G224" s="240">
        <v>43.163514545454547</v>
      </c>
      <c r="H224" s="240">
        <v>37.533992727272725</v>
      </c>
      <c r="I224" s="240">
        <v>36.589487272727276</v>
      </c>
      <c r="J224" s="240">
        <v>35.819070909090911</v>
      </c>
      <c r="K224" s="240">
        <v>33.229856363636358</v>
      </c>
      <c r="L224" s="240">
        <v>33.229856363636358</v>
      </c>
      <c r="M224" s="9">
        <v>200</v>
      </c>
      <c r="N224" s="36">
        <v>0.25</v>
      </c>
      <c r="O224" s="5" t="s">
        <v>20</v>
      </c>
      <c r="P224" s="8" t="s">
        <v>225</v>
      </c>
      <c r="Q224" s="35" t="s">
        <v>224</v>
      </c>
    </row>
    <row r="225" spans="1:18" ht="94.5" x14ac:dyDescent="0.25">
      <c r="A225" s="53" t="s">
        <v>222</v>
      </c>
      <c r="B225" s="31" t="s">
        <v>14</v>
      </c>
      <c r="C225" s="31" t="s">
        <v>15</v>
      </c>
      <c r="D225" s="30" t="s">
        <v>857</v>
      </c>
      <c r="E225" s="54" t="s">
        <v>223</v>
      </c>
      <c r="F225" s="8" t="s">
        <v>26</v>
      </c>
      <c r="G225" s="240">
        <v>38.090909090909086</v>
      </c>
      <c r="H225" s="240">
        <v>35.209090909090904</v>
      </c>
      <c r="I225" s="240">
        <v>32.645454545454541</v>
      </c>
      <c r="J225" s="240">
        <v>31.509090909090904</v>
      </c>
      <c r="K225" s="240">
        <v>30.43636363636363</v>
      </c>
      <c r="L225" s="240">
        <v>29.336363636363636</v>
      </c>
      <c r="M225" s="39" t="s">
        <v>227</v>
      </c>
      <c r="N225" s="44">
        <v>0</v>
      </c>
      <c r="O225" s="5" t="s">
        <v>20</v>
      </c>
      <c r="P225" s="8" t="s">
        <v>785</v>
      </c>
      <c r="Q225" s="35" t="s">
        <v>226</v>
      </c>
    </row>
    <row r="226" spans="1:18" ht="99.95" customHeight="1" x14ac:dyDescent="0.25">
      <c r="A226" s="53" t="s">
        <v>222</v>
      </c>
      <c r="B226" s="31" t="s">
        <v>30</v>
      </c>
      <c r="C226" s="31" t="s">
        <v>15</v>
      </c>
      <c r="D226" s="30" t="s">
        <v>846</v>
      </c>
      <c r="E226" s="54" t="s">
        <v>31</v>
      </c>
      <c r="F226" s="8" t="s">
        <v>32</v>
      </c>
      <c r="G226" s="240">
        <v>42.227272727272727</v>
      </c>
      <c r="H226" s="240">
        <v>39.86363636363636</v>
      </c>
      <c r="I226" s="240">
        <v>31.66363636363636</v>
      </c>
      <c r="J226" s="240">
        <v>31.318181818181824</v>
      </c>
      <c r="K226" s="240">
        <v>30.881818181818183</v>
      </c>
      <c r="L226" s="240">
        <v>30.445454545454549</v>
      </c>
      <c r="M226" s="9">
        <v>200</v>
      </c>
      <c r="N226" s="240">
        <v>0.2</v>
      </c>
      <c r="O226" s="5" t="s">
        <v>33</v>
      </c>
      <c r="P226" s="8" t="s">
        <v>34</v>
      </c>
      <c r="Q226" s="35" t="s">
        <v>229</v>
      </c>
    </row>
    <row r="227" spans="1:18" ht="99.95" customHeight="1" x14ac:dyDescent="0.25">
      <c r="A227" s="53" t="s">
        <v>222</v>
      </c>
      <c r="B227" s="31" t="s">
        <v>30</v>
      </c>
      <c r="C227" s="31" t="s">
        <v>15</v>
      </c>
      <c r="D227" s="30" t="s">
        <v>843</v>
      </c>
      <c r="E227" s="54" t="s">
        <v>31</v>
      </c>
      <c r="F227" s="8" t="s">
        <v>32</v>
      </c>
      <c r="G227" s="240">
        <v>45.628654545454545</v>
      </c>
      <c r="H227" s="240">
        <v>40.153985454545456</v>
      </c>
      <c r="I227" s="240">
        <v>39.157541818181826</v>
      </c>
      <c r="J227" s="240">
        <v>37.873514545454547</v>
      </c>
      <c r="K227" s="240">
        <v>35.13040909090909</v>
      </c>
      <c r="L227" s="240">
        <v>35.13040909090909</v>
      </c>
      <c r="M227" s="9">
        <v>200</v>
      </c>
      <c r="N227" s="240">
        <v>0.22727272727272727</v>
      </c>
      <c r="O227" s="5" t="s">
        <v>33</v>
      </c>
      <c r="P227" s="8" t="s">
        <v>34</v>
      </c>
      <c r="Q227" s="35" t="s">
        <v>232</v>
      </c>
    </row>
    <row r="228" spans="1:18" ht="99.95" customHeight="1" x14ac:dyDescent="0.25">
      <c r="A228" s="53" t="s">
        <v>222</v>
      </c>
      <c r="B228" s="31" t="s">
        <v>30</v>
      </c>
      <c r="C228" s="31" t="s">
        <v>15</v>
      </c>
      <c r="D228" s="30" t="s">
        <v>839</v>
      </c>
      <c r="E228" s="54" t="s">
        <v>31</v>
      </c>
      <c r="F228" s="8" t="s">
        <v>729</v>
      </c>
      <c r="G228" s="240">
        <v>45.628654545454538</v>
      </c>
      <c r="H228" s="240">
        <v>40.153985454545449</v>
      </c>
      <c r="I228" s="240">
        <v>39.157541818181819</v>
      </c>
      <c r="J228" s="240">
        <v>37.873514545454547</v>
      </c>
      <c r="K228" s="240">
        <v>35.13040909090909</v>
      </c>
      <c r="L228" s="240">
        <v>35.13040909090909</v>
      </c>
      <c r="M228" s="9">
        <v>200</v>
      </c>
      <c r="N228" s="36">
        <v>0.25</v>
      </c>
      <c r="O228" s="5" t="s">
        <v>33</v>
      </c>
      <c r="P228" s="8" t="s">
        <v>36</v>
      </c>
      <c r="Q228" s="35" t="s">
        <v>230</v>
      </c>
    </row>
    <row r="229" spans="1:18" ht="78.75" x14ac:dyDescent="0.25">
      <c r="A229" s="53" t="s">
        <v>222</v>
      </c>
      <c r="B229" s="31" t="s">
        <v>30</v>
      </c>
      <c r="C229" s="31" t="s">
        <v>15</v>
      </c>
      <c r="D229" s="30" t="s">
        <v>857</v>
      </c>
      <c r="E229" s="54" t="s">
        <v>31</v>
      </c>
      <c r="F229" s="8" t="s">
        <v>764</v>
      </c>
      <c r="G229" s="240">
        <v>38.699999999999996</v>
      </c>
      <c r="H229" s="240">
        <v>35.75454545454545</v>
      </c>
      <c r="I229" s="240">
        <v>33.145454545454541</v>
      </c>
      <c r="J229" s="240">
        <v>32.009090909090908</v>
      </c>
      <c r="K229" s="240">
        <v>30.909090909090907</v>
      </c>
      <c r="L229" s="240">
        <v>29.799999999999997</v>
      </c>
      <c r="M229" s="39" t="s">
        <v>227</v>
      </c>
      <c r="N229" s="44">
        <v>0</v>
      </c>
      <c r="O229" s="5" t="s">
        <v>33</v>
      </c>
      <c r="P229" s="8" t="s">
        <v>786</v>
      </c>
      <c r="Q229" s="35" t="s">
        <v>231</v>
      </c>
    </row>
    <row r="230" spans="1:18" ht="99.95" customHeight="1" x14ac:dyDescent="0.25">
      <c r="A230" s="53" t="s">
        <v>222</v>
      </c>
      <c r="B230" s="31" t="s">
        <v>40</v>
      </c>
      <c r="C230" s="31" t="s">
        <v>15</v>
      </c>
      <c r="D230" s="30" t="s">
        <v>846</v>
      </c>
      <c r="E230" s="54" t="s">
        <v>41</v>
      </c>
      <c r="F230" s="8" t="s">
        <v>42</v>
      </c>
      <c r="G230" s="240">
        <v>45.927272727272729</v>
      </c>
      <c r="H230" s="240">
        <v>42.5</v>
      </c>
      <c r="I230" s="240">
        <v>34.509090909090915</v>
      </c>
      <c r="J230" s="240">
        <v>34.136363636363633</v>
      </c>
      <c r="K230" s="240">
        <v>33.099999999999994</v>
      </c>
      <c r="L230" s="240">
        <v>32.74545454545455</v>
      </c>
      <c r="M230" s="9">
        <v>200</v>
      </c>
      <c r="N230" s="240">
        <v>0.2</v>
      </c>
      <c r="O230" s="5" t="s">
        <v>43</v>
      </c>
      <c r="P230" s="8" t="s">
        <v>44</v>
      </c>
      <c r="Q230" s="35" t="s">
        <v>233</v>
      </c>
    </row>
    <row r="231" spans="1:18" ht="99.95" customHeight="1" x14ac:dyDescent="0.25">
      <c r="A231" s="53" t="s">
        <v>222</v>
      </c>
      <c r="B231" s="31" t="s">
        <v>40</v>
      </c>
      <c r="C231" s="31" t="s">
        <v>15</v>
      </c>
      <c r="D231" s="30" t="s">
        <v>843</v>
      </c>
      <c r="E231" s="54" t="s">
        <v>41</v>
      </c>
      <c r="F231" s="8" t="s">
        <v>42</v>
      </c>
      <c r="G231" s="240">
        <v>45.628654545454545</v>
      </c>
      <c r="H231" s="240">
        <v>40.155909090909091</v>
      </c>
      <c r="I231" s="240">
        <v>39.155618181818184</v>
      </c>
      <c r="J231" s="240">
        <v>37.876400000000004</v>
      </c>
      <c r="K231" s="240">
        <v>35.125600000000006</v>
      </c>
      <c r="L231" s="240">
        <v>35.125600000000006</v>
      </c>
      <c r="M231" s="9">
        <v>200</v>
      </c>
      <c r="N231" s="240">
        <v>0.22727272727272727</v>
      </c>
      <c r="O231" s="5" t="s">
        <v>43</v>
      </c>
      <c r="P231" s="8" t="s">
        <v>44</v>
      </c>
      <c r="Q231" s="35" t="s">
        <v>236</v>
      </c>
    </row>
    <row r="232" spans="1:18" ht="99.95" customHeight="1" x14ac:dyDescent="0.25">
      <c r="A232" s="53" t="s">
        <v>222</v>
      </c>
      <c r="B232" s="31" t="s">
        <v>40</v>
      </c>
      <c r="C232" s="31" t="s">
        <v>15</v>
      </c>
      <c r="D232" s="30" t="s">
        <v>839</v>
      </c>
      <c r="E232" s="54" t="s">
        <v>41</v>
      </c>
      <c r="F232" s="8" t="s">
        <v>730</v>
      </c>
      <c r="G232" s="240">
        <v>45.628654545454538</v>
      </c>
      <c r="H232" s="240">
        <v>40.155909090909091</v>
      </c>
      <c r="I232" s="240">
        <v>39.155618181818184</v>
      </c>
      <c r="J232" s="240">
        <v>37.876400000000004</v>
      </c>
      <c r="K232" s="240">
        <v>35.125600000000006</v>
      </c>
      <c r="L232" s="240">
        <v>35.125600000000006</v>
      </c>
      <c r="M232" s="31">
        <v>200</v>
      </c>
      <c r="N232" s="37">
        <v>0.25</v>
      </c>
      <c r="O232" s="31" t="s">
        <v>43</v>
      </c>
      <c r="P232" s="8" t="s">
        <v>46</v>
      </c>
      <c r="Q232" s="35" t="s">
        <v>234</v>
      </c>
    </row>
    <row r="233" spans="1:18" ht="99.95" customHeight="1" x14ac:dyDescent="0.25">
      <c r="A233" s="53" t="s">
        <v>222</v>
      </c>
      <c r="B233" s="31" t="s">
        <v>40</v>
      </c>
      <c r="C233" s="31" t="s">
        <v>15</v>
      </c>
      <c r="D233" s="30" t="s">
        <v>857</v>
      </c>
      <c r="E233" s="54" t="s">
        <v>41</v>
      </c>
      <c r="F233" s="31" t="s">
        <v>765</v>
      </c>
      <c r="G233" s="240">
        <v>42.990909090909085</v>
      </c>
      <c r="H233" s="240">
        <v>41.327272727272728</v>
      </c>
      <c r="I233" s="240">
        <v>38.272727272727273</v>
      </c>
      <c r="J233" s="240">
        <v>35.145454545454541</v>
      </c>
      <c r="K233" s="240">
        <v>32.736363636363635</v>
      </c>
      <c r="L233" s="240">
        <v>31.281818181818178</v>
      </c>
      <c r="M233" s="39" t="s">
        <v>227</v>
      </c>
      <c r="N233" s="44">
        <v>0</v>
      </c>
      <c r="O233" s="5" t="s">
        <v>43</v>
      </c>
      <c r="P233" s="8" t="s">
        <v>102</v>
      </c>
      <c r="Q233" s="35" t="s">
        <v>235</v>
      </c>
    </row>
    <row r="234" spans="1:18" ht="99.95" customHeight="1" x14ac:dyDescent="0.25">
      <c r="A234" s="53" t="s">
        <v>222</v>
      </c>
      <c r="B234" s="31" t="s">
        <v>50</v>
      </c>
      <c r="C234" s="31" t="s">
        <v>15</v>
      </c>
      <c r="D234" s="30" t="s">
        <v>846</v>
      </c>
      <c r="E234" s="54" t="s">
        <v>51</v>
      </c>
      <c r="F234" s="8" t="s">
        <v>52</v>
      </c>
      <c r="G234" s="240">
        <v>50.627272727272718</v>
      </c>
      <c r="H234" s="240">
        <v>49.454545454545453</v>
      </c>
      <c r="I234" s="240">
        <v>38.13636363636364</v>
      </c>
      <c r="J234" s="240">
        <v>37.718181818181819</v>
      </c>
      <c r="K234" s="240">
        <v>37.700000000000003</v>
      </c>
      <c r="L234" s="240">
        <v>37.68181818181818</v>
      </c>
      <c r="M234" s="9">
        <v>200</v>
      </c>
      <c r="N234" s="240">
        <v>0.2</v>
      </c>
      <c r="O234" s="5" t="s">
        <v>53</v>
      </c>
      <c r="P234" s="8" t="s">
        <v>54</v>
      </c>
      <c r="Q234" s="35" t="s">
        <v>237</v>
      </c>
    </row>
    <row r="235" spans="1:18" ht="99.95" customHeight="1" x14ac:dyDescent="0.25">
      <c r="A235" s="53" t="s">
        <v>222</v>
      </c>
      <c r="B235" s="31" t="s">
        <v>50</v>
      </c>
      <c r="C235" s="31" t="s">
        <v>15</v>
      </c>
      <c r="D235" s="30" t="s">
        <v>843</v>
      </c>
      <c r="E235" s="54" t="s">
        <v>51</v>
      </c>
      <c r="F235" s="8" t="s">
        <v>52</v>
      </c>
      <c r="G235" s="240">
        <v>48.319821818181822</v>
      </c>
      <c r="H235" s="240">
        <v>42.167070909090917</v>
      </c>
      <c r="I235" s="240">
        <v>41.119650909090907</v>
      </c>
      <c r="J235" s="240">
        <v>40.112627272727273</v>
      </c>
      <c r="K235" s="240">
        <v>37.205050909090915</v>
      </c>
      <c r="L235" s="240">
        <v>37.205050909090915</v>
      </c>
      <c r="M235" s="9">
        <v>200</v>
      </c>
      <c r="N235" s="240">
        <v>0.22727272727272727</v>
      </c>
      <c r="O235" s="5" t="s">
        <v>53</v>
      </c>
      <c r="P235" s="8" t="s">
        <v>54</v>
      </c>
      <c r="Q235" s="35" t="s">
        <v>240</v>
      </c>
      <c r="R235" s="38"/>
    </row>
    <row r="236" spans="1:18" ht="99.95" customHeight="1" x14ac:dyDescent="0.25">
      <c r="A236" s="53" t="s">
        <v>222</v>
      </c>
      <c r="B236" s="31" t="s">
        <v>50</v>
      </c>
      <c r="C236" s="31" t="s">
        <v>15</v>
      </c>
      <c r="D236" s="30" t="s">
        <v>839</v>
      </c>
      <c r="E236" s="54" t="s">
        <v>51</v>
      </c>
      <c r="F236" s="8" t="s">
        <v>730</v>
      </c>
      <c r="G236" s="240">
        <v>48.319821818181822</v>
      </c>
      <c r="H236" s="240">
        <v>42.16707090909091</v>
      </c>
      <c r="I236" s="240">
        <v>41.119650909090907</v>
      </c>
      <c r="J236" s="240">
        <v>40.112627272727273</v>
      </c>
      <c r="K236" s="240">
        <v>37.205050909090915</v>
      </c>
      <c r="L236" s="240">
        <v>37.205050909090915</v>
      </c>
      <c r="M236" s="9">
        <v>200</v>
      </c>
      <c r="N236" s="36">
        <v>0.25</v>
      </c>
      <c r="O236" s="5" t="s">
        <v>53</v>
      </c>
      <c r="P236" s="8" t="s">
        <v>56</v>
      </c>
      <c r="Q236" s="35" t="s">
        <v>238</v>
      </c>
    </row>
    <row r="237" spans="1:18" ht="99.95" customHeight="1" x14ac:dyDescent="0.25">
      <c r="A237" s="53" t="s">
        <v>222</v>
      </c>
      <c r="B237" s="31" t="s">
        <v>50</v>
      </c>
      <c r="C237" s="31" t="s">
        <v>15</v>
      </c>
      <c r="D237" s="30" t="s">
        <v>857</v>
      </c>
      <c r="E237" s="54" t="s">
        <v>51</v>
      </c>
      <c r="F237" s="8" t="s">
        <v>58</v>
      </c>
      <c r="G237" s="240">
        <v>47.236363636363635</v>
      </c>
      <c r="H237" s="240">
        <v>44.790909090909089</v>
      </c>
      <c r="I237" s="240">
        <v>41.736363636363627</v>
      </c>
      <c r="J237" s="240">
        <v>39.61818181818181</v>
      </c>
      <c r="K237" s="240">
        <v>38.18181818181818</v>
      </c>
      <c r="L237" s="240">
        <v>35.18181818181818</v>
      </c>
      <c r="M237" s="39" t="s">
        <v>227</v>
      </c>
      <c r="N237" s="44">
        <v>0</v>
      </c>
      <c r="O237" s="5" t="s">
        <v>53</v>
      </c>
      <c r="P237" s="8" t="s">
        <v>787</v>
      </c>
      <c r="Q237" s="35" t="s">
        <v>239</v>
      </c>
    </row>
    <row r="238" spans="1:18" ht="99.95" customHeight="1" x14ac:dyDescent="0.25">
      <c r="A238" s="53" t="s">
        <v>222</v>
      </c>
      <c r="B238" s="31" t="s">
        <v>61</v>
      </c>
      <c r="C238" s="31" t="s">
        <v>15</v>
      </c>
      <c r="D238" s="30" t="s">
        <v>846</v>
      </c>
      <c r="E238" s="54" t="s">
        <v>62</v>
      </c>
      <c r="F238" s="8" t="s">
        <v>63</v>
      </c>
      <c r="G238" s="240">
        <v>61.22727272727272</v>
      </c>
      <c r="H238" s="240">
        <v>60.163636363636371</v>
      </c>
      <c r="I238" s="240">
        <v>46.281818181818181</v>
      </c>
      <c r="J238" s="240">
        <v>46.036363636363639</v>
      </c>
      <c r="K238" s="240">
        <v>45.872727272727275</v>
      </c>
      <c r="L238" s="240">
        <v>46.781818181818181</v>
      </c>
      <c r="M238" s="9">
        <v>200</v>
      </c>
      <c r="N238" s="240">
        <v>0.2</v>
      </c>
      <c r="O238" s="5" t="s">
        <v>64</v>
      </c>
      <c r="P238" s="8" t="s">
        <v>65</v>
      </c>
      <c r="Q238" s="35" t="s">
        <v>241</v>
      </c>
    </row>
    <row r="239" spans="1:18" ht="99.95" customHeight="1" x14ac:dyDescent="0.25">
      <c r="A239" s="53" t="s">
        <v>222</v>
      </c>
      <c r="B239" s="31" t="s">
        <v>61</v>
      </c>
      <c r="C239" s="31" t="s">
        <v>15</v>
      </c>
      <c r="D239" s="30" t="s">
        <v>843</v>
      </c>
      <c r="E239" s="54" t="s">
        <v>62</v>
      </c>
      <c r="F239" s="8" t="s">
        <v>63</v>
      </c>
      <c r="G239" s="240">
        <v>64.621678181818183</v>
      </c>
      <c r="H239" s="240">
        <v>51.936258181818182</v>
      </c>
      <c r="I239" s="240">
        <v>50.672429090909091</v>
      </c>
      <c r="J239" s="240">
        <v>50.03570545454545</v>
      </c>
      <c r="K239" s="240">
        <v>48.114954545454545</v>
      </c>
      <c r="L239" s="240">
        <v>48.114954545454545</v>
      </c>
      <c r="M239" s="9">
        <v>200</v>
      </c>
      <c r="N239" s="240">
        <v>0.22727272727272727</v>
      </c>
      <c r="O239" s="5" t="s">
        <v>64</v>
      </c>
      <c r="P239" s="8" t="s">
        <v>65</v>
      </c>
      <c r="Q239" s="35" t="s">
        <v>244</v>
      </c>
    </row>
    <row r="240" spans="1:18" ht="99.95" customHeight="1" x14ac:dyDescent="0.25">
      <c r="A240" s="53" t="s">
        <v>222</v>
      </c>
      <c r="B240" s="31" t="s">
        <v>61</v>
      </c>
      <c r="C240" s="31" t="s">
        <v>15</v>
      </c>
      <c r="D240" s="30" t="s">
        <v>839</v>
      </c>
      <c r="E240" s="54" t="s">
        <v>62</v>
      </c>
      <c r="F240" s="8" t="s">
        <v>731</v>
      </c>
      <c r="G240" s="240">
        <v>64.621678181818169</v>
      </c>
      <c r="H240" s="240">
        <v>51.936258181818175</v>
      </c>
      <c r="I240" s="240">
        <v>50.672429090909084</v>
      </c>
      <c r="J240" s="240">
        <v>50.03570545454545</v>
      </c>
      <c r="K240" s="240">
        <v>48.114954545454545</v>
      </c>
      <c r="L240" s="240">
        <v>48.114954545454545</v>
      </c>
      <c r="M240" s="9">
        <v>200</v>
      </c>
      <c r="N240" s="36">
        <v>0.25</v>
      </c>
      <c r="O240" s="5" t="s">
        <v>64</v>
      </c>
      <c r="P240" s="8" t="s">
        <v>67</v>
      </c>
      <c r="Q240" s="35" t="s">
        <v>242</v>
      </c>
    </row>
    <row r="241" spans="1:18" ht="99.95" customHeight="1" x14ac:dyDescent="0.25">
      <c r="A241" s="53" t="s">
        <v>222</v>
      </c>
      <c r="B241" s="31" t="s">
        <v>61</v>
      </c>
      <c r="C241" s="31" t="s">
        <v>15</v>
      </c>
      <c r="D241" s="30" t="s">
        <v>857</v>
      </c>
      <c r="E241" s="54" t="s">
        <v>62</v>
      </c>
      <c r="F241" s="8" t="s">
        <v>69</v>
      </c>
      <c r="G241" s="240">
        <v>59.663636363636357</v>
      </c>
      <c r="H241" s="240">
        <v>57.527272727272724</v>
      </c>
      <c r="I241" s="240">
        <v>52.018181818181816</v>
      </c>
      <c r="J241" s="240">
        <v>49.609090909090902</v>
      </c>
      <c r="K241" s="240">
        <v>48.709090909090904</v>
      </c>
      <c r="L241" s="240">
        <v>47.009090909090908</v>
      </c>
      <c r="M241" s="39" t="s">
        <v>227</v>
      </c>
      <c r="N241" s="44">
        <v>0</v>
      </c>
      <c r="O241" s="5" t="s">
        <v>64</v>
      </c>
      <c r="P241" s="8" t="s">
        <v>797</v>
      </c>
      <c r="Q241" s="35" t="s">
        <v>243</v>
      </c>
    </row>
    <row r="242" spans="1:18" ht="99.95" customHeight="1" x14ac:dyDescent="0.25">
      <c r="A242" s="53" t="s">
        <v>222</v>
      </c>
      <c r="B242" s="31" t="s">
        <v>72</v>
      </c>
      <c r="C242" s="31" t="s">
        <v>15</v>
      </c>
      <c r="D242" s="30" t="s">
        <v>846</v>
      </c>
      <c r="E242" s="54" t="s">
        <v>73</v>
      </c>
      <c r="F242" s="8" t="s">
        <v>74</v>
      </c>
      <c r="G242" s="240">
        <v>53.890909090909091</v>
      </c>
      <c r="H242" s="240">
        <v>52.790909090909089</v>
      </c>
      <c r="I242" s="240">
        <v>40.63636363636364</v>
      </c>
      <c r="J242" s="240">
        <v>40.199999999999996</v>
      </c>
      <c r="K242" s="240">
        <v>39.527272727272724</v>
      </c>
      <c r="L242" s="240">
        <v>38.854545454545459</v>
      </c>
      <c r="M242" s="9">
        <v>200</v>
      </c>
      <c r="N242" s="240">
        <v>0.2</v>
      </c>
      <c r="O242" s="5" t="s">
        <v>75</v>
      </c>
      <c r="P242" s="8" t="s">
        <v>76</v>
      </c>
      <c r="Q242" s="35" t="s">
        <v>245</v>
      </c>
    </row>
    <row r="243" spans="1:18" ht="99.95" customHeight="1" x14ac:dyDescent="0.25">
      <c r="A243" s="53" t="s">
        <v>222</v>
      </c>
      <c r="B243" s="31" t="s">
        <v>72</v>
      </c>
      <c r="C243" s="31" t="s">
        <v>15</v>
      </c>
      <c r="D243" s="30" t="s">
        <v>843</v>
      </c>
      <c r="E243" s="54" t="s">
        <v>73</v>
      </c>
      <c r="F243" s="8" t="s">
        <v>74</v>
      </c>
      <c r="G243" s="240">
        <v>49.377821818181815</v>
      </c>
      <c r="H243" s="240">
        <v>43.851214545454546</v>
      </c>
      <c r="I243" s="240">
        <v>42.762436363636368</v>
      </c>
      <c r="J243" s="240">
        <v>40.975378181818186</v>
      </c>
      <c r="K243" s="240">
        <v>38.027405454545452</v>
      </c>
      <c r="L243" s="240">
        <v>38.027405454545452</v>
      </c>
      <c r="M243" s="9">
        <v>200</v>
      </c>
      <c r="N243" s="240">
        <v>0.22727272727272727</v>
      </c>
      <c r="O243" s="5" t="s">
        <v>75</v>
      </c>
      <c r="P243" s="8" t="s">
        <v>76</v>
      </c>
      <c r="Q243" s="35" t="s">
        <v>248</v>
      </c>
    </row>
    <row r="244" spans="1:18" ht="99.95" customHeight="1" x14ac:dyDescent="0.25">
      <c r="A244" s="53" t="s">
        <v>222</v>
      </c>
      <c r="B244" s="31" t="s">
        <v>72</v>
      </c>
      <c r="C244" s="31" t="s">
        <v>15</v>
      </c>
      <c r="D244" s="30" t="s">
        <v>839</v>
      </c>
      <c r="E244" s="54" t="s">
        <v>73</v>
      </c>
      <c r="F244" s="8" t="s">
        <v>732</v>
      </c>
      <c r="G244" s="240">
        <v>49.377821818181815</v>
      </c>
      <c r="H244" s="240">
        <v>43.851214545454546</v>
      </c>
      <c r="I244" s="240">
        <v>42.762436363636368</v>
      </c>
      <c r="J244" s="240">
        <v>40.975378181818179</v>
      </c>
      <c r="K244" s="240">
        <v>38.027405454545452</v>
      </c>
      <c r="L244" s="240">
        <v>38.027405454545452</v>
      </c>
      <c r="M244" s="9">
        <v>200</v>
      </c>
      <c r="N244" s="36">
        <v>0.25</v>
      </c>
      <c r="O244" s="5" t="s">
        <v>75</v>
      </c>
      <c r="P244" s="8" t="s">
        <v>78</v>
      </c>
      <c r="Q244" s="35" t="s">
        <v>246</v>
      </c>
    </row>
    <row r="245" spans="1:18" ht="197.25" customHeight="1" x14ac:dyDescent="0.25">
      <c r="A245" s="53" t="s">
        <v>222</v>
      </c>
      <c r="B245" s="31" t="s">
        <v>72</v>
      </c>
      <c r="C245" s="31" t="s">
        <v>15</v>
      </c>
      <c r="D245" s="30" t="s">
        <v>857</v>
      </c>
      <c r="E245" s="54" t="s">
        <v>73</v>
      </c>
      <c r="F245" s="8" t="s">
        <v>80</v>
      </c>
      <c r="G245" s="240">
        <v>49.463636363636354</v>
      </c>
      <c r="H245" s="240">
        <v>47.68181818181818</v>
      </c>
      <c r="I245" s="240">
        <v>43.090909090909086</v>
      </c>
      <c r="J245" s="240">
        <v>41.081818181818178</v>
      </c>
      <c r="K245" s="240">
        <v>40.318181818181813</v>
      </c>
      <c r="L245" s="240">
        <v>38.909090909090907</v>
      </c>
      <c r="M245" s="39" t="s">
        <v>227</v>
      </c>
      <c r="N245" s="44">
        <v>0</v>
      </c>
      <c r="O245" s="5" t="s">
        <v>75</v>
      </c>
      <c r="P245" s="8" t="s">
        <v>789</v>
      </c>
      <c r="Q245" s="35" t="s">
        <v>247</v>
      </c>
    </row>
    <row r="246" spans="1:18" ht="197.25" customHeight="1" x14ac:dyDescent="0.25">
      <c r="A246" s="53" t="s">
        <v>13</v>
      </c>
      <c r="B246" s="2" t="s">
        <v>815</v>
      </c>
      <c r="C246" s="2" t="s">
        <v>15</v>
      </c>
      <c r="D246" s="30" t="s">
        <v>839</v>
      </c>
      <c r="E246" s="54" t="s">
        <v>62</v>
      </c>
      <c r="F246" s="2" t="s">
        <v>816</v>
      </c>
      <c r="G246" s="240">
        <v>74.059999999999988</v>
      </c>
      <c r="H246" s="240">
        <v>73.00200000000001</v>
      </c>
      <c r="I246" s="240">
        <v>71.944000000000003</v>
      </c>
      <c r="J246" s="240">
        <v>70.88600000000001</v>
      </c>
      <c r="K246" s="240">
        <v>69.827999999999989</v>
      </c>
      <c r="L246" s="240">
        <v>69.827999999999989</v>
      </c>
      <c r="M246" s="39" t="s">
        <v>227</v>
      </c>
      <c r="N246" s="44">
        <v>0</v>
      </c>
      <c r="O246" s="265" t="s">
        <v>817</v>
      </c>
      <c r="P246" s="2" t="s">
        <v>818</v>
      </c>
      <c r="R246" s="38"/>
    </row>
    <row r="247" spans="1:18" ht="197.25" customHeight="1" x14ac:dyDescent="0.25">
      <c r="A247" s="53" t="s">
        <v>13</v>
      </c>
      <c r="B247" s="31" t="s">
        <v>819</v>
      </c>
      <c r="C247" s="2" t="s">
        <v>15</v>
      </c>
      <c r="D247" s="30" t="s">
        <v>839</v>
      </c>
      <c r="E247" s="54" t="s">
        <v>62</v>
      </c>
      <c r="F247" s="2" t="s">
        <v>820</v>
      </c>
      <c r="G247" s="240">
        <v>44.436</v>
      </c>
      <c r="H247" s="240">
        <v>42.108399999999996</v>
      </c>
      <c r="I247" s="240">
        <v>37.241599999999998</v>
      </c>
      <c r="J247" s="240">
        <v>35.125600000000006</v>
      </c>
      <c r="K247" s="240">
        <v>33.009599999999999</v>
      </c>
      <c r="L247" s="240">
        <v>33.009599999999999</v>
      </c>
      <c r="M247" s="39" t="s">
        <v>227</v>
      </c>
      <c r="N247" s="44">
        <v>0</v>
      </c>
      <c r="O247" s="265" t="s">
        <v>821</v>
      </c>
      <c r="P247" s="2" t="s">
        <v>822</v>
      </c>
      <c r="R247" s="38"/>
    </row>
    <row r="248" spans="1:18" ht="197.25" customHeight="1" x14ac:dyDescent="0.25">
      <c r="A248" s="53" t="s">
        <v>13</v>
      </c>
      <c r="B248" s="31" t="s">
        <v>819</v>
      </c>
      <c r="C248" s="2" t="s">
        <v>15</v>
      </c>
      <c r="D248" s="30" t="s">
        <v>839</v>
      </c>
      <c r="E248" s="54" t="s">
        <v>62</v>
      </c>
      <c r="F248" s="2" t="s">
        <v>69</v>
      </c>
      <c r="G248" s="240">
        <v>48.667999999999999</v>
      </c>
      <c r="H248" s="240">
        <v>48.667999999999999</v>
      </c>
      <c r="I248" s="240">
        <v>48.667999999999999</v>
      </c>
      <c r="J248" s="240">
        <v>48.667999999999999</v>
      </c>
      <c r="K248" s="240">
        <v>48.667999999999999</v>
      </c>
      <c r="L248" s="240">
        <v>48.667999999999999</v>
      </c>
      <c r="M248" s="39" t="s">
        <v>227</v>
      </c>
      <c r="N248" s="44">
        <v>0</v>
      </c>
      <c r="O248" s="265" t="s">
        <v>797</v>
      </c>
      <c r="P248" s="2" t="s">
        <v>823</v>
      </c>
      <c r="R248" s="38"/>
    </row>
    <row r="249" spans="1:18" ht="197.25" customHeight="1" x14ac:dyDescent="0.25">
      <c r="A249" s="53" t="s">
        <v>13</v>
      </c>
      <c r="B249" s="31" t="s">
        <v>819</v>
      </c>
      <c r="C249" s="2" t="s">
        <v>15</v>
      </c>
      <c r="D249" s="30" t="s">
        <v>839</v>
      </c>
      <c r="E249" s="54" t="s">
        <v>62</v>
      </c>
      <c r="F249" s="2" t="s">
        <v>824</v>
      </c>
      <c r="G249" s="240">
        <v>64.614945454545449</v>
      </c>
      <c r="H249" s="240">
        <v>51.928563636363641</v>
      </c>
      <c r="I249" s="240">
        <v>50.658963636363637</v>
      </c>
      <c r="J249" s="240">
        <v>50.024163636363632</v>
      </c>
      <c r="K249" s="240">
        <v>48.11014545454546</v>
      </c>
      <c r="L249" s="240">
        <v>48.11014545454546</v>
      </c>
      <c r="M249" s="39" t="s">
        <v>227</v>
      </c>
      <c r="N249" s="44">
        <v>0</v>
      </c>
      <c r="O249" s="265" t="s">
        <v>825</v>
      </c>
      <c r="P249" s="2" t="s">
        <v>826</v>
      </c>
      <c r="R249" s="38"/>
    </row>
    <row r="250" spans="1:18" ht="197.25" customHeight="1" x14ac:dyDescent="0.25">
      <c r="A250" s="53" t="s">
        <v>13</v>
      </c>
      <c r="B250" s="31" t="s">
        <v>819</v>
      </c>
      <c r="C250" s="2" t="s">
        <v>15</v>
      </c>
      <c r="D250" s="30" t="s">
        <v>839</v>
      </c>
      <c r="E250" s="54" t="s">
        <v>62</v>
      </c>
      <c r="F250" s="2" t="s">
        <v>827</v>
      </c>
      <c r="G250" s="240">
        <v>64.537999999999997</v>
      </c>
      <c r="H250" s="240">
        <v>61.200490909090909</v>
      </c>
      <c r="I250" s="240">
        <v>54.535090909090911</v>
      </c>
      <c r="J250" s="240">
        <v>51.2072</v>
      </c>
      <c r="K250" s="240">
        <v>51.2072</v>
      </c>
      <c r="L250" s="240">
        <v>51.2072</v>
      </c>
      <c r="M250" s="39" t="s">
        <v>227</v>
      </c>
      <c r="N250" s="44">
        <v>0</v>
      </c>
      <c r="O250" s="265" t="s">
        <v>828</v>
      </c>
      <c r="P250" s="2" t="s">
        <v>829</v>
      </c>
    </row>
    <row r="251" spans="1:18" ht="197.25" customHeight="1" x14ac:dyDescent="0.25">
      <c r="A251" s="53" t="s">
        <v>222</v>
      </c>
      <c r="B251" s="31" t="s">
        <v>819</v>
      </c>
      <c r="C251" s="2" t="s">
        <v>15</v>
      </c>
      <c r="D251" s="30" t="s">
        <v>839</v>
      </c>
      <c r="E251" s="54" t="s">
        <v>62</v>
      </c>
      <c r="F251" s="2" t="s">
        <v>820</v>
      </c>
      <c r="G251" s="240">
        <v>49.725999999999999</v>
      </c>
      <c r="H251" s="240">
        <v>47.398400000000002</v>
      </c>
      <c r="I251" s="240">
        <v>42.531599999999997</v>
      </c>
      <c r="J251" s="240">
        <v>40.415600000000005</v>
      </c>
      <c r="K251" s="240">
        <v>38.299599999999998</v>
      </c>
      <c r="L251" s="240">
        <v>38.299599999999998</v>
      </c>
      <c r="M251" s="265" t="s">
        <v>830</v>
      </c>
      <c r="N251" s="45">
        <v>0.3</v>
      </c>
      <c r="O251" s="265" t="s">
        <v>821</v>
      </c>
      <c r="P251" s="2" t="s">
        <v>822</v>
      </c>
    </row>
    <row r="252" spans="1:18" ht="197.25" customHeight="1" x14ac:dyDescent="0.25">
      <c r="A252" s="53" t="s">
        <v>222</v>
      </c>
      <c r="B252" s="31" t="s">
        <v>819</v>
      </c>
      <c r="C252" s="2" t="s">
        <v>15</v>
      </c>
      <c r="D252" s="30" t="s">
        <v>839</v>
      </c>
      <c r="E252" s="54" t="s">
        <v>62</v>
      </c>
      <c r="F252" s="2" t="s">
        <v>69</v>
      </c>
      <c r="G252" s="240">
        <v>53.957999999999998</v>
      </c>
      <c r="H252" s="240">
        <v>53.957999999999998</v>
      </c>
      <c r="I252" s="240">
        <v>53.957999999999998</v>
      </c>
      <c r="J252" s="240">
        <v>53.957999999999998</v>
      </c>
      <c r="K252" s="240">
        <v>53.957999999999998</v>
      </c>
      <c r="L252" s="240">
        <v>53.957999999999998</v>
      </c>
      <c r="M252" s="265" t="s">
        <v>830</v>
      </c>
      <c r="N252" s="45">
        <v>0.3</v>
      </c>
      <c r="O252" s="265" t="s">
        <v>797</v>
      </c>
      <c r="P252" s="2" t="s">
        <v>823</v>
      </c>
    </row>
    <row r="253" spans="1:18" ht="197.25" customHeight="1" x14ac:dyDescent="0.25">
      <c r="A253" s="53" t="s">
        <v>222</v>
      </c>
      <c r="B253" s="31" t="s">
        <v>819</v>
      </c>
      <c r="C253" s="2" t="s">
        <v>15</v>
      </c>
      <c r="D253" s="30" t="s">
        <v>839</v>
      </c>
      <c r="E253" s="54" t="s">
        <v>62</v>
      </c>
      <c r="F253" s="2" t="s">
        <v>824</v>
      </c>
      <c r="G253" s="240">
        <v>69.904945454545455</v>
      </c>
      <c r="H253" s="240">
        <v>57.218563636363633</v>
      </c>
      <c r="I253" s="240">
        <v>55.948963636363636</v>
      </c>
      <c r="J253" s="240">
        <v>55.314163636363631</v>
      </c>
      <c r="K253" s="240">
        <v>53.400145454545452</v>
      </c>
      <c r="L253" s="240">
        <v>53.400145454545452</v>
      </c>
      <c r="M253" s="265" t="s">
        <v>830</v>
      </c>
      <c r="N253" s="45">
        <v>0.3</v>
      </c>
      <c r="O253" s="265" t="s">
        <v>825</v>
      </c>
      <c r="P253" s="2" t="s">
        <v>826</v>
      </c>
      <c r="R253" s="38"/>
    </row>
    <row r="254" spans="1:18" ht="197.25" customHeight="1" x14ac:dyDescent="0.25">
      <c r="A254" s="53" t="s">
        <v>222</v>
      </c>
      <c r="B254" s="31" t="s">
        <v>819</v>
      </c>
      <c r="C254" s="2" t="s">
        <v>15</v>
      </c>
      <c r="D254" s="30" t="s">
        <v>839</v>
      </c>
      <c r="E254" s="54" t="s">
        <v>62</v>
      </c>
      <c r="F254" s="2" t="s">
        <v>827</v>
      </c>
      <c r="G254" s="240">
        <v>69.827999999999989</v>
      </c>
      <c r="H254" s="240">
        <v>66.490490909090894</v>
      </c>
      <c r="I254" s="240">
        <v>59.82509090909091</v>
      </c>
      <c r="J254" s="240">
        <v>56.497200000000007</v>
      </c>
      <c r="K254" s="240">
        <v>56.497200000000007</v>
      </c>
      <c r="L254" s="240">
        <v>56.497200000000007</v>
      </c>
      <c r="M254" s="265" t="s">
        <v>830</v>
      </c>
      <c r="N254" s="45">
        <v>0.3</v>
      </c>
      <c r="O254" s="265" t="s">
        <v>828</v>
      </c>
      <c r="P254" s="2" t="s">
        <v>829</v>
      </c>
      <c r="R254" s="38"/>
    </row>
    <row r="255" spans="1:18" ht="197.25" customHeight="1" x14ac:dyDescent="0.25">
      <c r="A255" s="53" t="s">
        <v>310</v>
      </c>
      <c r="B255" s="31" t="s">
        <v>819</v>
      </c>
      <c r="C255" s="2" t="s">
        <v>15</v>
      </c>
      <c r="D255" s="30" t="s">
        <v>839</v>
      </c>
      <c r="E255" s="54" t="s">
        <v>62</v>
      </c>
      <c r="F255" s="2" t="s">
        <v>820</v>
      </c>
      <c r="G255" s="240">
        <v>55.016000000000005</v>
      </c>
      <c r="H255" s="240">
        <v>52.688400000000001</v>
      </c>
      <c r="I255" s="240">
        <v>47.821599999999997</v>
      </c>
      <c r="J255" s="240">
        <v>45.705599999999997</v>
      </c>
      <c r="K255" s="240">
        <v>43.589599999999997</v>
      </c>
      <c r="L255" s="240">
        <v>43.589599999999997</v>
      </c>
      <c r="M255" s="265" t="s">
        <v>831</v>
      </c>
      <c r="N255" s="45">
        <v>0.3</v>
      </c>
      <c r="O255" s="265" t="s">
        <v>821</v>
      </c>
      <c r="P255" s="2" t="s">
        <v>822</v>
      </c>
      <c r="Q255"/>
      <c r="R255" s="38"/>
    </row>
    <row r="256" spans="1:18" ht="197.25" customHeight="1" x14ac:dyDescent="0.25">
      <c r="A256" s="53" t="s">
        <v>310</v>
      </c>
      <c r="B256" s="31" t="s">
        <v>819</v>
      </c>
      <c r="C256" s="2" t="s">
        <v>15</v>
      </c>
      <c r="D256" s="30" t="s">
        <v>839</v>
      </c>
      <c r="E256" s="54" t="s">
        <v>62</v>
      </c>
      <c r="F256" s="2" t="s">
        <v>69</v>
      </c>
      <c r="G256" s="240">
        <v>59.248000000000005</v>
      </c>
      <c r="H256" s="240">
        <v>59.248000000000005</v>
      </c>
      <c r="I256" s="240">
        <v>59.248000000000005</v>
      </c>
      <c r="J256" s="240">
        <v>59.248000000000005</v>
      </c>
      <c r="K256" s="240">
        <v>59.248000000000005</v>
      </c>
      <c r="L256" s="240">
        <v>59.248000000000005</v>
      </c>
      <c r="M256" s="265" t="s">
        <v>831</v>
      </c>
      <c r="N256" s="45">
        <v>0.3</v>
      </c>
      <c r="O256" s="265" t="s">
        <v>797</v>
      </c>
      <c r="P256" s="2" t="s">
        <v>823</v>
      </c>
      <c r="Q256"/>
      <c r="R256" s="38"/>
    </row>
    <row r="257" spans="1:16" ht="197.25" customHeight="1" x14ac:dyDescent="0.25">
      <c r="A257" s="53" t="s">
        <v>310</v>
      </c>
      <c r="B257" s="31" t="s">
        <v>819</v>
      </c>
      <c r="C257" s="2" t="s">
        <v>15</v>
      </c>
      <c r="D257" s="30" t="s">
        <v>839</v>
      </c>
      <c r="E257" s="54" t="s">
        <v>62</v>
      </c>
      <c r="F257" s="2" t="s">
        <v>824</v>
      </c>
      <c r="G257" s="240">
        <v>75.194945454545461</v>
      </c>
      <c r="H257" s="240">
        <v>62.508563636363647</v>
      </c>
      <c r="I257" s="240">
        <v>61.238963636363643</v>
      </c>
      <c r="J257" s="240">
        <v>60.60416363636363</v>
      </c>
      <c r="K257" s="240">
        <v>58.690145454545458</v>
      </c>
      <c r="L257" s="240">
        <v>58.690145454545458</v>
      </c>
      <c r="M257" s="265" t="s">
        <v>831</v>
      </c>
      <c r="N257" s="45">
        <v>0.3</v>
      </c>
      <c r="O257" s="265" t="s">
        <v>825</v>
      </c>
      <c r="P257" s="2" t="s">
        <v>826</v>
      </c>
    </row>
    <row r="258" spans="1:16" ht="197.25" customHeight="1" x14ac:dyDescent="0.25">
      <c r="A258" s="53" t="s">
        <v>310</v>
      </c>
      <c r="B258" s="31" t="s">
        <v>819</v>
      </c>
      <c r="C258" s="2" t="s">
        <v>15</v>
      </c>
      <c r="D258" s="30" t="s">
        <v>839</v>
      </c>
      <c r="E258" s="54" t="s">
        <v>62</v>
      </c>
      <c r="F258" s="2" t="s">
        <v>827</v>
      </c>
      <c r="G258" s="240">
        <v>75.117999999999995</v>
      </c>
      <c r="H258" s="240">
        <v>71.780490909090901</v>
      </c>
      <c r="I258" s="240">
        <v>65.11509090909091</v>
      </c>
      <c r="J258" s="240">
        <v>61.787200000000006</v>
      </c>
      <c r="K258" s="240">
        <v>61.787200000000006</v>
      </c>
      <c r="L258" s="240">
        <v>61.787200000000006</v>
      </c>
      <c r="M258" s="265" t="s">
        <v>831</v>
      </c>
      <c r="N258" s="45">
        <v>0.3</v>
      </c>
      <c r="O258" s="265" t="s">
        <v>828</v>
      </c>
      <c r="P258" s="2" t="s">
        <v>829</v>
      </c>
    </row>
    <row r="259" spans="1:16" ht="197.25" customHeight="1" x14ac:dyDescent="0.25">
      <c r="A259" s="53" t="s">
        <v>13</v>
      </c>
      <c r="B259" s="2" t="s">
        <v>815</v>
      </c>
      <c r="C259" s="2" t="s">
        <v>15</v>
      </c>
      <c r="D259" s="30" t="s">
        <v>846</v>
      </c>
      <c r="E259" s="54" t="s">
        <v>840</v>
      </c>
      <c r="F259" s="2" t="s">
        <v>841</v>
      </c>
      <c r="G259" s="240">
        <v>85</v>
      </c>
      <c r="H259" s="240">
        <v>85</v>
      </c>
      <c r="I259" s="240">
        <v>83</v>
      </c>
      <c r="J259" s="240">
        <v>83</v>
      </c>
      <c r="K259" s="240">
        <v>81</v>
      </c>
      <c r="L259" s="240">
        <v>81</v>
      </c>
      <c r="M259" s="5" t="s">
        <v>19</v>
      </c>
      <c r="N259" s="240">
        <v>0</v>
      </c>
      <c r="O259" s="5" t="s">
        <v>842</v>
      </c>
      <c r="P259" s="2" t="s">
        <v>183</v>
      </c>
    </row>
    <row r="260" spans="1:16" ht="197.25" customHeight="1" x14ac:dyDescent="0.25">
      <c r="A260" s="53" t="s">
        <v>13</v>
      </c>
      <c r="B260" s="2" t="s">
        <v>815</v>
      </c>
      <c r="C260" s="2" t="s">
        <v>15</v>
      </c>
      <c r="D260" s="30" t="s">
        <v>843</v>
      </c>
      <c r="E260" s="54" t="s">
        <v>840</v>
      </c>
      <c r="F260" s="2" t="s">
        <v>844</v>
      </c>
      <c r="G260" s="240">
        <v>85</v>
      </c>
      <c r="H260" s="240">
        <v>85</v>
      </c>
      <c r="I260" s="240">
        <v>83</v>
      </c>
      <c r="J260" s="240">
        <v>83</v>
      </c>
      <c r="K260" s="240">
        <v>81</v>
      </c>
      <c r="L260" s="240">
        <v>81</v>
      </c>
      <c r="M260" s="5" t="s">
        <v>19</v>
      </c>
      <c r="N260" s="240">
        <v>0</v>
      </c>
      <c r="O260" s="9" t="s">
        <v>135</v>
      </c>
      <c r="P260" s="2" t="s">
        <v>183</v>
      </c>
    </row>
  </sheetData>
  <mergeCells count="1">
    <mergeCell ref="A1:E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60"/>
  <sheetViews>
    <sheetView zoomScale="70" zoomScaleNormal="70" workbookViewId="0">
      <selection activeCell="Q1" sqref="Q1:Q1048576"/>
    </sheetView>
  </sheetViews>
  <sheetFormatPr defaultColWidth="9.140625" defaultRowHeight="197.25" customHeight="1" x14ac:dyDescent="0.25"/>
  <cols>
    <col min="1" max="1" width="26" style="28" customWidth="1"/>
    <col min="2" max="3" width="20.140625" style="28" customWidth="1"/>
    <col min="4" max="4" width="31.7109375" style="28" customWidth="1"/>
    <col min="5" max="5" width="50.42578125" style="28" customWidth="1"/>
    <col min="6" max="6" width="30.42578125" style="28" customWidth="1"/>
    <col min="7" max="7" width="20.85546875" style="41" customWidth="1"/>
    <col min="8" max="10" width="20.7109375" style="41" customWidth="1"/>
    <col min="11" max="11" width="20.85546875" style="41" customWidth="1"/>
    <col min="12" max="12" width="20.7109375" style="41" customWidth="1"/>
    <col min="13" max="13" width="18.7109375" style="28" customWidth="1"/>
    <col min="14" max="14" width="20.7109375" style="41" customWidth="1"/>
    <col min="15" max="15" width="18.7109375" style="28" customWidth="1"/>
    <col min="16" max="16" width="16.85546875" style="28" customWidth="1"/>
    <col min="17" max="17" width="20.85546875" style="28" hidden="1" customWidth="1"/>
    <col min="18" max="18" width="22.5703125" style="28" customWidth="1"/>
    <col min="19" max="16384" width="9.140625" style="28"/>
  </cols>
  <sheetData>
    <row r="1" spans="1:17" ht="186.75" customHeight="1" x14ac:dyDescent="0.25">
      <c r="A1" s="309" t="s">
        <v>657</v>
      </c>
      <c r="B1" s="310"/>
      <c r="C1" s="310"/>
      <c r="D1" s="310"/>
      <c r="E1" s="310"/>
    </row>
    <row r="2" spans="1:17" ht="99.95" customHeight="1" x14ac:dyDescent="0.25">
      <c r="A2" s="55" t="s">
        <v>0</v>
      </c>
      <c r="B2" s="55" t="s">
        <v>1</v>
      </c>
      <c r="C2" s="55" t="s">
        <v>2</v>
      </c>
      <c r="D2" s="55" t="s">
        <v>3</v>
      </c>
      <c r="E2" s="55" t="s">
        <v>4</v>
      </c>
      <c r="F2" s="55" t="s">
        <v>658</v>
      </c>
      <c r="G2" s="56" t="s">
        <v>747</v>
      </c>
      <c r="H2" s="56" t="s">
        <v>748</v>
      </c>
      <c r="I2" s="56" t="s">
        <v>749</v>
      </c>
      <c r="J2" s="56" t="s">
        <v>750</v>
      </c>
      <c r="K2" s="56" t="s">
        <v>751</v>
      </c>
      <c r="L2" s="56" t="s">
        <v>752</v>
      </c>
      <c r="M2" s="55" t="s">
        <v>6</v>
      </c>
      <c r="N2" s="56" t="s">
        <v>7</v>
      </c>
      <c r="O2" s="55" t="s">
        <v>9</v>
      </c>
      <c r="P2" s="55" t="s">
        <v>10</v>
      </c>
      <c r="Q2" s="1" t="s">
        <v>11</v>
      </c>
    </row>
    <row r="3" spans="1:17" ht="99.95" customHeight="1" x14ac:dyDescent="0.25">
      <c r="A3" s="53" t="s">
        <v>310</v>
      </c>
      <c r="B3" s="31" t="s">
        <v>14</v>
      </c>
      <c r="C3" s="31" t="s">
        <v>15</v>
      </c>
      <c r="D3" s="30" t="s">
        <v>839</v>
      </c>
      <c r="E3" s="54" t="s">
        <v>17</v>
      </c>
      <c r="F3" s="8" t="s">
        <v>728</v>
      </c>
      <c r="G3" s="37">
        <v>53.931550000000001</v>
      </c>
      <c r="H3" s="37">
        <v>47.740133999999998</v>
      </c>
      <c r="I3" s="37">
        <v>46.700120000000005</v>
      </c>
      <c r="J3" s="37">
        <v>45.852662000000002</v>
      </c>
      <c r="K3" s="37">
        <v>43.005584000000006</v>
      </c>
      <c r="L3" s="37">
        <v>43.005584000000006</v>
      </c>
      <c r="M3" s="9">
        <v>100</v>
      </c>
      <c r="N3" s="20">
        <v>0.25</v>
      </c>
      <c r="O3" s="9" t="s">
        <v>20</v>
      </c>
      <c r="P3" s="8" t="s">
        <v>24</v>
      </c>
      <c r="Q3" s="260" t="s">
        <v>24</v>
      </c>
    </row>
    <row r="4" spans="1:17" ht="99.95" customHeight="1" x14ac:dyDescent="0.25">
      <c r="A4" s="53" t="s">
        <v>13</v>
      </c>
      <c r="B4" s="31" t="s">
        <v>14</v>
      </c>
      <c r="C4" s="31" t="s">
        <v>15</v>
      </c>
      <c r="D4" s="30" t="s">
        <v>846</v>
      </c>
      <c r="E4" s="3" t="s">
        <v>17</v>
      </c>
      <c r="F4" s="8" t="s">
        <v>18</v>
      </c>
      <c r="G4" s="293">
        <v>47.74</v>
      </c>
      <c r="H4" s="293">
        <v>45.14</v>
      </c>
      <c r="I4" s="293">
        <v>36.43</v>
      </c>
      <c r="J4" s="293">
        <v>36.049999999999997</v>
      </c>
      <c r="K4" s="293">
        <v>35.42</v>
      </c>
      <c r="L4" s="293">
        <v>34.79</v>
      </c>
      <c r="M4" s="5" t="s">
        <v>19</v>
      </c>
      <c r="N4" s="239">
        <v>0</v>
      </c>
      <c r="O4" s="43">
        <v>0</v>
      </c>
      <c r="P4" s="5" t="s">
        <v>20</v>
      </c>
      <c r="Q4" s="35" t="s">
        <v>12</v>
      </c>
    </row>
    <row r="5" spans="1:17" ht="99.95" customHeight="1" x14ac:dyDescent="0.25">
      <c r="A5" s="53" t="s">
        <v>13</v>
      </c>
      <c r="B5" s="31" t="s">
        <v>14</v>
      </c>
      <c r="C5" s="31" t="s">
        <v>15</v>
      </c>
      <c r="D5" s="30" t="s">
        <v>843</v>
      </c>
      <c r="E5" s="54" t="s">
        <v>17</v>
      </c>
      <c r="F5" s="8" t="s">
        <v>18</v>
      </c>
      <c r="G5" s="240">
        <v>45.14</v>
      </c>
      <c r="H5" s="240">
        <v>42.55</v>
      </c>
      <c r="I5" s="240">
        <v>33.83</v>
      </c>
      <c r="J5" s="240">
        <v>33.450000000000003</v>
      </c>
      <c r="K5" s="240">
        <v>32.83</v>
      </c>
      <c r="L5" s="240">
        <v>32.19</v>
      </c>
      <c r="M5" s="5" t="s">
        <v>19</v>
      </c>
      <c r="N5" s="239">
        <v>0</v>
      </c>
      <c r="O5" s="43">
        <v>0</v>
      </c>
      <c r="P5" s="5" t="s">
        <v>20</v>
      </c>
      <c r="Q5" s="35" t="s">
        <v>27</v>
      </c>
    </row>
    <row r="6" spans="1:17" ht="99.95" customHeight="1" x14ac:dyDescent="0.25">
      <c r="A6" s="53" t="s">
        <v>13</v>
      </c>
      <c r="B6" s="31" t="s">
        <v>14</v>
      </c>
      <c r="C6" s="31" t="s">
        <v>15</v>
      </c>
      <c r="D6" s="30" t="s">
        <v>839</v>
      </c>
      <c r="E6" s="54" t="s">
        <v>17</v>
      </c>
      <c r="F6" s="8" t="s">
        <v>728</v>
      </c>
      <c r="G6" s="37">
        <v>47.479866000000008</v>
      </c>
      <c r="H6" s="37">
        <v>41.287392000000004</v>
      </c>
      <c r="I6" s="37">
        <v>40.248436000000005</v>
      </c>
      <c r="J6" s="37">
        <v>39.400978000000002</v>
      </c>
      <c r="K6" s="37">
        <v>36.552841999999998</v>
      </c>
      <c r="L6" s="37">
        <v>36.552841999999998</v>
      </c>
      <c r="M6" s="5" t="s">
        <v>19</v>
      </c>
      <c r="N6" s="43">
        <v>0</v>
      </c>
      <c r="O6" s="5" t="s">
        <v>20</v>
      </c>
      <c r="P6" s="8" t="s">
        <v>24</v>
      </c>
      <c r="Q6" s="35" t="s">
        <v>22</v>
      </c>
    </row>
    <row r="7" spans="1:17" ht="99.95" customHeight="1" x14ac:dyDescent="0.25">
      <c r="A7" s="53" t="s">
        <v>13</v>
      </c>
      <c r="B7" s="31" t="s">
        <v>14</v>
      </c>
      <c r="C7" s="31" t="s">
        <v>15</v>
      </c>
      <c r="D7" s="30" t="s">
        <v>857</v>
      </c>
      <c r="E7" s="54" t="s">
        <v>17</v>
      </c>
      <c r="F7" s="8" t="s">
        <v>26</v>
      </c>
      <c r="G7" s="37">
        <v>41.9</v>
      </c>
      <c r="H7" s="37">
        <v>38.729999999999997</v>
      </c>
      <c r="I7" s="37">
        <v>35.909999999999997</v>
      </c>
      <c r="J7" s="37">
        <v>34.659999999999997</v>
      </c>
      <c r="K7" s="37">
        <v>33.479999999999997</v>
      </c>
      <c r="L7" s="37">
        <v>32.270000000000003</v>
      </c>
      <c r="M7" s="5" t="s">
        <v>19</v>
      </c>
      <c r="N7" s="43">
        <v>0</v>
      </c>
      <c r="O7" s="5" t="s">
        <v>20</v>
      </c>
      <c r="P7" s="8" t="s">
        <v>785</v>
      </c>
      <c r="Q7" s="35" t="s">
        <v>25</v>
      </c>
    </row>
    <row r="8" spans="1:17" ht="99.95" customHeight="1" x14ac:dyDescent="0.25">
      <c r="A8" s="53" t="s">
        <v>222</v>
      </c>
      <c r="B8" s="31" t="s">
        <v>83</v>
      </c>
      <c r="C8" s="31" t="s">
        <v>15</v>
      </c>
      <c r="D8" s="30" t="s">
        <v>846</v>
      </c>
      <c r="E8" s="54" t="s">
        <v>84</v>
      </c>
      <c r="F8" s="8" t="s">
        <v>85</v>
      </c>
      <c r="G8" s="240">
        <v>60.57</v>
      </c>
      <c r="H8" s="240">
        <v>59.37</v>
      </c>
      <c r="I8" s="240">
        <v>46.3</v>
      </c>
      <c r="J8" s="240">
        <v>45.83</v>
      </c>
      <c r="K8" s="240">
        <v>44.99</v>
      </c>
      <c r="L8" s="240">
        <v>44.14</v>
      </c>
      <c r="M8" s="9">
        <v>200</v>
      </c>
      <c r="N8" s="261">
        <v>0.28999999999999998</v>
      </c>
      <c r="O8" s="5" t="s">
        <v>86</v>
      </c>
      <c r="P8" s="8" t="s">
        <v>87</v>
      </c>
      <c r="Q8" s="35" t="s">
        <v>249</v>
      </c>
    </row>
    <row r="9" spans="1:17" ht="99.95" customHeight="1" x14ac:dyDescent="0.25">
      <c r="A9" s="53" t="s">
        <v>222</v>
      </c>
      <c r="B9" s="31" t="s">
        <v>83</v>
      </c>
      <c r="C9" s="31" t="s">
        <v>15</v>
      </c>
      <c r="D9" s="30" t="s">
        <v>843</v>
      </c>
      <c r="E9" s="54" t="s">
        <v>84</v>
      </c>
      <c r="F9" s="8" t="s">
        <v>85</v>
      </c>
      <c r="G9" s="240">
        <v>57.98</v>
      </c>
      <c r="H9" s="240">
        <v>56.78</v>
      </c>
      <c r="I9" s="240">
        <v>43.71</v>
      </c>
      <c r="J9" s="240">
        <v>43.23</v>
      </c>
      <c r="K9" s="240">
        <v>42.39</v>
      </c>
      <c r="L9" s="240">
        <v>41.55</v>
      </c>
      <c r="M9" s="9">
        <v>200</v>
      </c>
      <c r="N9" s="261">
        <v>0.23</v>
      </c>
      <c r="O9" s="5" t="s">
        <v>86</v>
      </c>
      <c r="P9" s="8" t="s">
        <v>87</v>
      </c>
      <c r="Q9" s="35" t="s">
        <v>253</v>
      </c>
    </row>
    <row r="10" spans="1:17" ht="99.95" customHeight="1" x14ac:dyDescent="0.25">
      <c r="A10" s="53" t="s">
        <v>222</v>
      </c>
      <c r="B10" s="31" t="s">
        <v>83</v>
      </c>
      <c r="C10" s="31" t="s">
        <v>15</v>
      </c>
      <c r="D10" s="30" t="s">
        <v>839</v>
      </c>
      <c r="E10" s="54" t="s">
        <v>84</v>
      </c>
      <c r="F10" s="8" t="s">
        <v>733</v>
      </c>
      <c r="G10" s="37">
        <v>50.778709999999997</v>
      </c>
      <c r="H10" s="37">
        <v>44.169384000000001</v>
      </c>
      <c r="I10" s="37">
        <v>43.073296000000006</v>
      </c>
      <c r="J10" s="37">
        <v>42.146487999999998</v>
      </c>
      <c r="K10" s="37">
        <v>39.095216000000001</v>
      </c>
      <c r="L10" s="37">
        <v>39.095216000000001</v>
      </c>
      <c r="M10" s="9">
        <v>200</v>
      </c>
      <c r="N10" s="36">
        <v>0.25</v>
      </c>
      <c r="O10" s="5" t="s">
        <v>86</v>
      </c>
      <c r="P10" s="8" t="s">
        <v>251</v>
      </c>
      <c r="Q10" s="35" t="s">
        <v>250</v>
      </c>
    </row>
    <row r="11" spans="1:17" ht="99.95" customHeight="1" x14ac:dyDescent="0.25">
      <c r="A11" s="53" t="s">
        <v>222</v>
      </c>
      <c r="B11" s="31" t="s">
        <v>83</v>
      </c>
      <c r="C11" s="31" t="s">
        <v>15</v>
      </c>
      <c r="D11" s="30" t="s">
        <v>857</v>
      </c>
      <c r="E11" s="54" t="s">
        <v>84</v>
      </c>
      <c r="F11" s="8" t="s">
        <v>767</v>
      </c>
      <c r="G11" s="37">
        <v>52.65</v>
      </c>
      <c r="H11" s="37">
        <v>50.21</v>
      </c>
      <c r="I11" s="37">
        <v>45.49</v>
      </c>
      <c r="J11" s="37">
        <v>44.49</v>
      </c>
      <c r="K11" s="37">
        <v>42.95</v>
      </c>
      <c r="L11" s="37">
        <v>39.99</v>
      </c>
      <c r="M11" s="39" t="s">
        <v>227</v>
      </c>
      <c r="N11" s="44">
        <v>0</v>
      </c>
      <c r="O11" s="5" t="s">
        <v>86</v>
      </c>
      <c r="P11" s="8" t="s">
        <v>788</v>
      </c>
      <c r="Q11" s="35" t="s">
        <v>252</v>
      </c>
    </row>
    <row r="12" spans="1:17" ht="99.95" customHeight="1" x14ac:dyDescent="0.25">
      <c r="A12" s="53" t="s">
        <v>222</v>
      </c>
      <c r="B12" s="31" t="s">
        <v>93</v>
      </c>
      <c r="C12" s="31" t="s">
        <v>15</v>
      </c>
      <c r="D12" s="30" t="s">
        <v>846</v>
      </c>
      <c r="E12" s="54" t="s">
        <v>255</v>
      </c>
      <c r="F12" s="8" t="s">
        <v>95</v>
      </c>
      <c r="G12" s="240">
        <v>63.16</v>
      </c>
      <c r="H12" s="240">
        <v>61.97</v>
      </c>
      <c r="I12" s="240">
        <v>48.29</v>
      </c>
      <c r="J12" s="240">
        <v>47.8</v>
      </c>
      <c r="K12" s="240">
        <v>46.62</v>
      </c>
      <c r="L12" s="240">
        <v>45.43</v>
      </c>
      <c r="M12" s="9">
        <v>200</v>
      </c>
      <c r="N12" s="261">
        <v>0.31</v>
      </c>
      <c r="O12" s="5" t="s">
        <v>96</v>
      </c>
      <c r="P12" s="8" t="s">
        <v>97</v>
      </c>
      <c r="Q12" s="35" t="s">
        <v>254</v>
      </c>
    </row>
    <row r="13" spans="1:17" ht="99.95" customHeight="1" x14ac:dyDescent="0.25">
      <c r="A13" s="53" t="s">
        <v>222</v>
      </c>
      <c r="B13" s="31" t="s">
        <v>93</v>
      </c>
      <c r="C13" s="31" t="s">
        <v>15</v>
      </c>
      <c r="D13" s="30" t="s">
        <v>843</v>
      </c>
      <c r="E13" s="54" t="s">
        <v>255</v>
      </c>
      <c r="F13" s="8" t="s">
        <v>95</v>
      </c>
      <c r="G13" s="240">
        <v>60.57</v>
      </c>
      <c r="H13" s="240">
        <v>59.37</v>
      </c>
      <c r="I13" s="240">
        <v>45.7</v>
      </c>
      <c r="J13" s="240">
        <v>45.21</v>
      </c>
      <c r="K13" s="240">
        <v>44.02</v>
      </c>
      <c r="L13" s="240">
        <v>42.84</v>
      </c>
      <c r="M13" s="9">
        <v>200</v>
      </c>
      <c r="N13" s="261">
        <v>0.23</v>
      </c>
      <c r="O13" s="5" t="s">
        <v>96</v>
      </c>
      <c r="P13" s="8" t="s">
        <v>97</v>
      </c>
      <c r="Q13" s="35" t="s">
        <v>258</v>
      </c>
    </row>
    <row r="14" spans="1:17" ht="99.95" customHeight="1" x14ac:dyDescent="0.25">
      <c r="A14" s="53" t="s">
        <v>222</v>
      </c>
      <c r="B14" s="31" t="s">
        <v>93</v>
      </c>
      <c r="C14" s="31" t="s">
        <v>15</v>
      </c>
      <c r="D14" s="30" t="s">
        <v>839</v>
      </c>
      <c r="E14" s="54" t="s">
        <v>255</v>
      </c>
      <c r="F14" s="8" t="s">
        <v>734</v>
      </c>
      <c r="G14" s="37">
        <v>54.315604</v>
      </c>
      <c r="H14" s="37">
        <v>47.265092000000003</v>
      </c>
      <c r="I14" s="37">
        <v>46.089654000000003</v>
      </c>
      <c r="J14" s="37">
        <v>45.072915999999999</v>
      </c>
      <c r="K14" s="37">
        <v>41.830145999999999</v>
      </c>
      <c r="L14" s="37">
        <v>41.830145999999999</v>
      </c>
      <c r="M14" s="9">
        <v>200</v>
      </c>
      <c r="N14" s="36">
        <v>0.25</v>
      </c>
      <c r="O14" s="5" t="s">
        <v>96</v>
      </c>
      <c r="P14" s="8" t="s">
        <v>99</v>
      </c>
      <c r="Q14" s="35" t="s">
        <v>256</v>
      </c>
    </row>
    <row r="15" spans="1:17" ht="99.95" customHeight="1" x14ac:dyDescent="0.25">
      <c r="A15" s="53" t="s">
        <v>222</v>
      </c>
      <c r="B15" s="31" t="s">
        <v>93</v>
      </c>
      <c r="C15" s="31" t="s">
        <v>15</v>
      </c>
      <c r="D15" s="30" t="s">
        <v>857</v>
      </c>
      <c r="E15" s="54" t="s">
        <v>255</v>
      </c>
      <c r="F15" s="8" t="s">
        <v>101</v>
      </c>
      <c r="G15" s="37">
        <v>55.25</v>
      </c>
      <c r="H15" s="37">
        <v>52.03</v>
      </c>
      <c r="I15" s="37">
        <v>47.09</v>
      </c>
      <c r="J15" s="37">
        <v>45.66</v>
      </c>
      <c r="K15" s="37">
        <v>44.7</v>
      </c>
      <c r="L15" s="37">
        <v>43.4</v>
      </c>
      <c r="M15" s="39" t="s">
        <v>227</v>
      </c>
      <c r="N15" s="44">
        <v>0</v>
      </c>
      <c r="O15" s="5" t="s">
        <v>96</v>
      </c>
      <c r="P15" s="8" t="s">
        <v>790</v>
      </c>
      <c r="Q15" s="35" t="s">
        <v>257</v>
      </c>
    </row>
    <row r="16" spans="1:17" ht="99.95" customHeight="1" x14ac:dyDescent="0.25">
      <c r="A16" s="53" t="s">
        <v>222</v>
      </c>
      <c r="B16" s="31" t="s">
        <v>105</v>
      </c>
      <c r="C16" s="31" t="s">
        <v>15</v>
      </c>
      <c r="D16" s="30" t="s">
        <v>846</v>
      </c>
      <c r="E16" s="54" t="s">
        <v>106</v>
      </c>
      <c r="F16" s="8" t="s">
        <v>107</v>
      </c>
      <c r="G16" s="240">
        <v>110.48</v>
      </c>
      <c r="H16" s="240">
        <v>108.07</v>
      </c>
      <c r="I16" s="240">
        <v>84.69</v>
      </c>
      <c r="J16" s="240">
        <v>83.83</v>
      </c>
      <c r="K16" s="240">
        <v>77.14</v>
      </c>
      <c r="L16" s="240">
        <v>76.22</v>
      </c>
      <c r="M16" s="9">
        <v>200</v>
      </c>
      <c r="N16" s="261">
        <v>0.31</v>
      </c>
      <c r="O16" s="5" t="s">
        <v>108</v>
      </c>
      <c r="P16" s="8" t="s">
        <v>109</v>
      </c>
      <c r="Q16" s="35" t="s">
        <v>259</v>
      </c>
    </row>
    <row r="17" spans="1:18" ht="99.95" customHeight="1" x14ac:dyDescent="0.25">
      <c r="A17" s="53" t="s">
        <v>222</v>
      </c>
      <c r="B17" s="31" t="s">
        <v>105</v>
      </c>
      <c r="C17" s="31" t="s">
        <v>15</v>
      </c>
      <c r="D17" s="30" t="s">
        <v>843</v>
      </c>
      <c r="E17" s="54" t="s">
        <v>106</v>
      </c>
      <c r="F17" s="8" t="s">
        <v>107</v>
      </c>
      <c r="G17" s="240">
        <v>107.88</v>
      </c>
      <c r="H17" s="240">
        <v>105.48</v>
      </c>
      <c r="I17" s="240">
        <v>82.09</v>
      </c>
      <c r="J17" s="240">
        <v>81.239999999999995</v>
      </c>
      <c r="K17" s="240">
        <v>74.55</v>
      </c>
      <c r="L17" s="240">
        <v>73.64</v>
      </c>
      <c r="M17" s="9">
        <v>200</v>
      </c>
      <c r="N17" s="261">
        <v>0.23</v>
      </c>
      <c r="O17" s="5" t="s">
        <v>108</v>
      </c>
      <c r="P17" s="8" t="s">
        <v>109</v>
      </c>
      <c r="Q17" s="35" t="s">
        <v>262</v>
      </c>
    </row>
    <row r="18" spans="1:18" ht="99.95" customHeight="1" x14ac:dyDescent="0.25">
      <c r="A18" s="53" t="s">
        <v>222</v>
      </c>
      <c r="B18" s="31" t="s">
        <v>105</v>
      </c>
      <c r="C18" s="31" t="s">
        <v>15</v>
      </c>
      <c r="D18" s="30" t="s">
        <v>839</v>
      </c>
      <c r="E18" s="54" t="s">
        <v>106</v>
      </c>
      <c r="F18" s="8" t="s">
        <v>735</v>
      </c>
      <c r="G18" s="37">
        <v>66.959761999999998</v>
      </c>
      <c r="H18" s="37">
        <v>57.897992000000002</v>
      </c>
      <c r="I18" s="37">
        <v>56.451706000000001</v>
      </c>
      <c r="J18" s="37">
        <v>55.580972000000003</v>
      </c>
      <c r="K18" s="37">
        <v>51.558456</v>
      </c>
      <c r="L18" s="37">
        <v>51.558456</v>
      </c>
      <c r="M18" s="9">
        <v>200</v>
      </c>
      <c r="N18" s="36">
        <v>0.25</v>
      </c>
      <c r="O18" s="5" t="s">
        <v>108</v>
      </c>
      <c r="P18" s="8" t="s">
        <v>111</v>
      </c>
      <c r="Q18" s="35" t="s">
        <v>260</v>
      </c>
    </row>
    <row r="19" spans="1:18" ht="99.95" customHeight="1" x14ac:dyDescent="0.25">
      <c r="A19" s="53" t="s">
        <v>222</v>
      </c>
      <c r="B19" s="31" t="s">
        <v>105</v>
      </c>
      <c r="C19" s="31" t="s">
        <v>15</v>
      </c>
      <c r="D19" s="30" t="s">
        <v>857</v>
      </c>
      <c r="E19" s="54" t="s">
        <v>106</v>
      </c>
      <c r="F19" s="8" t="s">
        <v>113</v>
      </c>
      <c r="G19" s="37">
        <v>77.739999999999995</v>
      </c>
      <c r="H19" s="37">
        <v>73.489999999999995</v>
      </c>
      <c r="I19" s="37">
        <v>70.91</v>
      </c>
      <c r="J19" s="37">
        <v>68.349999999999994</v>
      </c>
      <c r="K19" s="37">
        <v>66.069999999999993</v>
      </c>
      <c r="L19" s="37">
        <v>63.45</v>
      </c>
      <c r="M19" s="39" t="s">
        <v>227</v>
      </c>
      <c r="N19" s="44">
        <v>0</v>
      </c>
      <c r="O19" s="5" t="s">
        <v>108</v>
      </c>
      <c r="P19" s="8" t="s">
        <v>114</v>
      </c>
      <c r="Q19" s="35" t="s">
        <v>261</v>
      </c>
    </row>
    <row r="20" spans="1:18" ht="99.95" customHeight="1" x14ac:dyDescent="0.25">
      <c r="A20" s="53" t="s">
        <v>222</v>
      </c>
      <c r="B20" s="31" t="s">
        <v>117</v>
      </c>
      <c r="C20" s="31" t="s">
        <v>15</v>
      </c>
      <c r="D20" s="30" t="s">
        <v>846</v>
      </c>
      <c r="E20" s="54" t="s">
        <v>118</v>
      </c>
      <c r="F20" s="8" t="s">
        <v>119</v>
      </c>
      <c r="G20" s="240">
        <v>104.92</v>
      </c>
      <c r="H20" s="240">
        <v>95.85</v>
      </c>
      <c r="I20" s="240">
        <v>80.41</v>
      </c>
      <c r="J20" s="240">
        <v>79.599999999999994</v>
      </c>
      <c r="K20" s="240">
        <v>78.02</v>
      </c>
      <c r="L20" s="240">
        <v>76.42</v>
      </c>
      <c r="M20" s="9">
        <v>200</v>
      </c>
      <c r="N20" s="261">
        <v>0.31</v>
      </c>
      <c r="O20" s="5" t="s">
        <v>120</v>
      </c>
      <c r="P20" s="8" t="s">
        <v>121</v>
      </c>
      <c r="Q20" s="35" t="s">
        <v>263</v>
      </c>
    </row>
    <row r="21" spans="1:18" ht="99.95" customHeight="1" x14ac:dyDescent="0.25">
      <c r="A21" s="53" t="s">
        <v>222</v>
      </c>
      <c r="B21" s="31" t="s">
        <v>117</v>
      </c>
      <c r="C21" s="31" t="s">
        <v>15</v>
      </c>
      <c r="D21" s="30" t="s">
        <v>843</v>
      </c>
      <c r="E21" s="54" t="s">
        <v>118</v>
      </c>
      <c r="F21" s="8" t="s">
        <v>128</v>
      </c>
      <c r="G21" s="240">
        <v>102.33</v>
      </c>
      <c r="H21" s="240">
        <v>93.26</v>
      </c>
      <c r="I21" s="240">
        <v>77.819999999999993</v>
      </c>
      <c r="J21" s="240">
        <v>77.010000000000005</v>
      </c>
      <c r="K21" s="240">
        <v>75.42</v>
      </c>
      <c r="L21" s="240">
        <v>73.84</v>
      </c>
      <c r="M21" s="9">
        <v>200</v>
      </c>
      <c r="N21" s="261">
        <v>0.23</v>
      </c>
      <c r="O21" s="5" t="s">
        <v>120</v>
      </c>
      <c r="P21" s="8" t="s">
        <v>129</v>
      </c>
      <c r="Q21" s="35" t="s">
        <v>266</v>
      </c>
    </row>
    <row r="22" spans="1:18" s="251" customFormat="1" ht="99.95" customHeight="1" x14ac:dyDescent="0.25">
      <c r="A22" s="53" t="s">
        <v>222</v>
      </c>
      <c r="B22" s="31" t="s">
        <v>117</v>
      </c>
      <c r="C22" s="31" t="s">
        <v>15</v>
      </c>
      <c r="D22" s="30" t="s">
        <v>839</v>
      </c>
      <c r="E22" s="54" t="s">
        <v>118</v>
      </c>
      <c r="F22" s="8" t="s">
        <v>736</v>
      </c>
      <c r="G22" s="37">
        <v>66.959761999999998</v>
      </c>
      <c r="H22" s="37">
        <v>57.897992000000002</v>
      </c>
      <c r="I22" s="37">
        <v>56.451706000000001</v>
      </c>
      <c r="J22" s="37">
        <v>55.580972000000003</v>
      </c>
      <c r="K22" s="37">
        <v>51.558456</v>
      </c>
      <c r="L22" s="37">
        <v>51.558456</v>
      </c>
      <c r="M22" s="9">
        <v>200</v>
      </c>
      <c r="N22" s="36">
        <v>0.25</v>
      </c>
      <c r="O22" s="5" t="s">
        <v>120</v>
      </c>
      <c r="P22" s="8" t="s">
        <v>123</v>
      </c>
      <c r="Q22" s="35" t="s">
        <v>264</v>
      </c>
      <c r="R22" s="28"/>
    </row>
    <row r="23" spans="1:18" ht="99.95" customHeight="1" x14ac:dyDescent="0.25">
      <c r="A23" s="246" t="s">
        <v>222</v>
      </c>
      <c r="B23" s="247" t="s">
        <v>117</v>
      </c>
      <c r="C23" s="247" t="s">
        <v>15</v>
      </c>
      <c r="D23" s="269" t="s">
        <v>858</v>
      </c>
      <c r="E23" s="246" t="s">
        <v>118</v>
      </c>
      <c r="F23" s="248" t="s">
        <v>125</v>
      </c>
      <c r="G23" s="249" t="s">
        <v>803</v>
      </c>
      <c r="H23" s="249" t="s">
        <v>803</v>
      </c>
      <c r="I23" s="249" t="s">
        <v>803</v>
      </c>
      <c r="J23" s="249" t="s">
        <v>803</v>
      </c>
      <c r="K23" s="249" t="s">
        <v>803</v>
      </c>
      <c r="L23" s="249" t="s">
        <v>803</v>
      </c>
      <c r="M23" s="249" t="s">
        <v>227</v>
      </c>
      <c r="N23" s="250">
        <v>0</v>
      </c>
      <c r="O23" s="247" t="s">
        <v>120</v>
      </c>
      <c r="P23" s="248" t="s">
        <v>126</v>
      </c>
      <c r="Q23" s="35" t="s">
        <v>265</v>
      </c>
      <c r="R23" s="251"/>
    </row>
    <row r="24" spans="1:18" ht="99.95" customHeight="1" x14ac:dyDescent="0.25">
      <c r="A24" s="53" t="s">
        <v>222</v>
      </c>
      <c r="B24" s="31" t="s">
        <v>131</v>
      </c>
      <c r="C24" s="31" t="s">
        <v>132</v>
      </c>
      <c r="D24" s="30" t="s">
        <v>846</v>
      </c>
      <c r="E24" s="54" t="s">
        <v>268</v>
      </c>
      <c r="F24" s="8" t="s">
        <v>134</v>
      </c>
      <c r="G24" s="240">
        <v>124.73</v>
      </c>
      <c r="H24" s="240">
        <v>118.25</v>
      </c>
      <c r="I24" s="240">
        <v>105.29</v>
      </c>
      <c r="J24" s="240">
        <v>99.09</v>
      </c>
      <c r="K24" s="240">
        <v>91.39</v>
      </c>
      <c r="L24" s="240">
        <v>90.47</v>
      </c>
      <c r="M24" s="9">
        <v>150</v>
      </c>
      <c r="N24" s="261">
        <v>0.38</v>
      </c>
      <c r="O24" s="9" t="s">
        <v>135</v>
      </c>
      <c r="P24" s="8" t="s">
        <v>76</v>
      </c>
      <c r="Q24" s="35" t="s">
        <v>267</v>
      </c>
    </row>
    <row r="25" spans="1:18" ht="99.95" customHeight="1" x14ac:dyDescent="0.25">
      <c r="A25" s="53" t="s">
        <v>222</v>
      </c>
      <c r="B25" s="31" t="s">
        <v>131</v>
      </c>
      <c r="C25" s="31" t="s">
        <v>390</v>
      </c>
      <c r="D25" s="30" t="s">
        <v>846</v>
      </c>
      <c r="E25" s="54" t="s">
        <v>586</v>
      </c>
      <c r="F25" s="8" t="s">
        <v>134</v>
      </c>
      <c r="G25" s="240">
        <v>116.2</v>
      </c>
      <c r="H25" s="240">
        <v>113.61</v>
      </c>
      <c r="I25" s="240">
        <v>99.97</v>
      </c>
      <c r="J25" s="240">
        <v>97.39</v>
      </c>
      <c r="K25" s="240">
        <v>91.39</v>
      </c>
      <c r="L25" s="240">
        <v>90.47</v>
      </c>
      <c r="M25" s="5">
        <v>200</v>
      </c>
      <c r="N25" s="261">
        <v>0.34</v>
      </c>
      <c r="O25" s="5" t="s">
        <v>126</v>
      </c>
      <c r="P25" s="8" t="s">
        <v>141</v>
      </c>
      <c r="Q25" s="35" t="s">
        <v>575</v>
      </c>
    </row>
    <row r="26" spans="1:18" ht="99.95" customHeight="1" x14ac:dyDescent="0.25">
      <c r="A26" s="53" t="s">
        <v>222</v>
      </c>
      <c r="B26" s="31" t="s">
        <v>131</v>
      </c>
      <c r="C26" s="31" t="s">
        <v>132</v>
      </c>
      <c r="D26" s="30" t="s">
        <v>843</v>
      </c>
      <c r="E26" s="54" t="s">
        <v>268</v>
      </c>
      <c r="F26" s="8" t="s">
        <v>134</v>
      </c>
      <c r="G26" s="240">
        <v>122.14</v>
      </c>
      <c r="H26" s="240">
        <v>115.78</v>
      </c>
      <c r="I26" s="240">
        <v>102.71</v>
      </c>
      <c r="J26" s="240">
        <v>96.5</v>
      </c>
      <c r="K26" s="240">
        <v>88.8</v>
      </c>
      <c r="L26" s="240">
        <v>87.88</v>
      </c>
      <c r="M26" s="9">
        <v>150</v>
      </c>
      <c r="N26" s="261">
        <v>0.37</v>
      </c>
      <c r="O26" s="9" t="s">
        <v>135</v>
      </c>
      <c r="P26" s="8" t="s">
        <v>76</v>
      </c>
      <c r="Q26" s="35" t="s">
        <v>271</v>
      </c>
    </row>
    <row r="27" spans="1:18" ht="99.95" customHeight="1" x14ac:dyDescent="0.25">
      <c r="A27" s="53" t="s">
        <v>222</v>
      </c>
      <c r="B27" s="31" t="s">
        <v>131</v>
      </c>
      <c r="C27" s="31" t="s">
        <v>132</v>
      </c>
      <c r="D27" s="30" t="s">
        <v>839</v>
      </c>
      <c r="E27" s="54" t="s">
        <v>268</v>
      </c>
      <c r="F27" s="8" t="s">
        <v>737</v>
      </c>
      <c r="G27" s="37">
        <v>108.371998</v>
      </c>
      <c r="H27" s="37">
        <v>102.960328</v>
      </c>
      <c r="I27" s="37">
        <v>97.535961999999998</v>
      </c>
      <c r="J27" s="37">
        <v>92.112654000000006</v>
      </c>
      <c r="K27" s="37">
        <v>88.892102000000008</v>
      </c>
      <c r="L27" s="37">
        <v>88.892102000000008</v>
      </c>
      <c r="M27" s="9">
        <v>150</v>
      </c>
      <c r="N27" s="36">
        <v>0.3</v>
      </c>
      <c r="O27" s="9" t="s">
        <v>135</v>
      </c>
      <c r="P27" s="8" t="s">
        <v>137</v>
      </c>
      <c r="Q27" s="35" t="s">
        <v>269</v>
      </c>
    </row>
    <row r="28" spans="1:18" ht="99.95" customHeight="1" x14ac:dyDescent="0.25">
      <c r="A28" s="53" t="s">
        <v>222</v>
      </c>
      <c r="B28" s="31" t="s">
        <v>131</v>
      </c>
      <c r="C28" s="31" t="s">
        <v>132</v>
      </c>
      <c r="D28" s="30" t="s">
        <v>857</v>
      </c>
      <c r="E28" s="54" t="s">
        <v>268</v>
      </c>
      <c r="F28" s="8" t="s">
        <v>139</v>
      </c>
      <c r="G28" s="37">
        <v>114.81</v>
      </c>
      <c r="H28" s="37">
        <v>110.3</v>
      </c>
      <c r="I28" s="37">
        <v>105.93</v>
      </c>
      <c r="J28" s="37">
        <v>100.46</v>
      </c>
      <c r="K28" s="37">
        <v>92.66</v>
      </c>
      <c r="L28" s="37">
        <v>83.76</v>
      </c>
      <c r="M28" s="9">
        <v>150</v>
      </c>
      <c r="N28" s="36">
        <v>0.3</v>
      </c>
      <c r="O28" s="9" t="s">
        <v>135</v>
      </c>
      <c r="P28" s="8" t="s">
        <v>794</v>
      </c>
      <c r="Q28" s="35" t="s">
        <v>270</v>
      </c>
    </row>
    <row r="29" spans="1:18" ht="99.95" customHeight="1" x14ac:dyDescent="0.25">
      <c r="A29" s="53" t="s">
        <v>222</v>
      </c>
      <c r="B29" s="31" t="s">
        <v>143</v>
      </c>
      <c r="C29" s="31" t="s">
        <v>132</v>
      </c>
      <c r="D29" s="30" t="s">
        <v>846</v>
      </c>
      <c r="E29" s="54" t="s">
        <v>144</v>
      </c>
      <c r="F29" s="8" t="s">
        <v>145</v>
      </c>
      <c r="G29" s="240">
        <v>94.48</v>
      </c>
      <c r="H29" s="240">
        <v>91.2</v>
      </c>
      <c r="I29" s="240">
        <v>82.9</v>
      </c>
      <c r="J29" s="240">
        <v>77.819999999999993</v>
      </c>
      <c r="K29" s="240">
        <v>74.12</v>
      </c>
      <c r="L29" s="240">
        <v>70.28</v>
      </c>
      <c r="M29" s="9">
        <v>150</v>
      </c>
      <c r="N29" s="261">
        <v>0.38</v>
      </c>
      <c r="O29" s="9" t="s">
        <v>135</v>
      </c>
      <c r="P29" s="8" t="s">
        <v>34</v>
      </c>
      <c r="Q29" s="35" t="s">
        <v>272</v>
      </c>
    </row>
    <row r="30" spans="1:18" ht="99.95" customHeight="1" x14ac:dyDescent="0.25">
      <c r="A30" s="53" t="s">
        <v>222</v>
      </c>
      <c r="B30" s="31" t="s">
        <v>143</v>
      </c>
      <c r="C30" s="31" t="s">
        <v>132</v>
      </c>
      <c r="D30" s="30" t="s">
        <v>843</v>
      </c>
      <c r="E30" s="54" t="s">
        <v>144</v>
      </c>
      <c r="F30" s="8" t="s">
        <v>145</v>
      </c>
      <c r="G30" s="240">
        <v>91.9</v>
      </c>
      <c r="H30" s="240">
        <v>89.92</v>
      </c>
      <c r="I30" s="240">
        <v>80.3</v>
      </c>
      <c r="J30" s="240">
        <v>75.209999999999994</v>
      </c>
      <c r="K30" s="240">
        <v>71.53</v>
      </c>
      <c r="L30" s="240">
        <v>67.7</v>
      </c>
      <c r="M30" s="9">
        <v>150</v>
      </c>
      <c r="N30" s="261">
        <v>0.37</v>
      </c>
      <c r="O30" s="9" t="s">
        <v>135</v>
      </c>
      <c r="P30" s="8" t="s">
        <v>34</v>
      </c>
      <c r="Q30" s="35" t="s">
        <v>275</v>
      </c>
    </row>
    <row r="31" spans="1:18" s="251" customFormat="1" ht="99.95" customHeight="1" x14ac:dyDescent="0.25">
      <c r="A31" s="53" t="s">
        <v>222</v>
      </c>
      <c r="B31" s="31" t="s">
        <v>143</v>
      </c>
      <c r="C31" s="31" t="s">
        <v>132</v>
      </c>
      <c r="D31" s="30" t="s">
        <v>839</v>
      </c>
      <c r="E31" s="54" t="s">
        <v>144</v>
      </c>
      <c r="F31" s="8" t="s">
        <v>738</v>
      </c>
      <c r="G31" s="37">
        <v>98.056498000000005</v>
      </c>
      <c r="H31" s="37">
        <v>93.151610000000005</v>
      </c>
      <c r="I31" s="37">
        <v>88.247780000000006</v>
      </c>
      <c r="J31" s="37">
        <v>83.343950000000007</v>
      </c>
      <c r="K31" s="37">
        <v>80.508510000000001</v>
      </c>
      <c r="L31" s="37">
        <v>80.508510000000001</v>
      </c>
      <c r="M31" s="9">
        <v>150</v>
      </c>
      <c r="N31" s="36">
        <v>0.3</v>
      </c>
      <c r="O31" s="9" t="s">
        <v>135</v>
      </c>
      <c r="P31" s="8" t="s">
        <v>768</v>
      </c>
      <c r="Q31" s="35" t="s">
        <v>273</v>
      </c>
      <c r="R31" s="28"/>
    </row>
    <row r="32" spans="1:18" ht="99.95" customHeight="1" x14ac:dyDescent="0.25">
      <c r="A32" s="246" t="s">
        <v>222</v>
      </c>
      <c r="B32" s="247" t="s">
        <v>143</v>
      </c>
      <c r="C32" s="247" t="s">
        <v>132</v>
      </c>
      <c r="D32" s="269" t="s">
        <v>858</v>
      </c>
      <c r="E32" s="246" t="s">
        <v>144</v>
      </c>
      <c r="F32" s="248" t="s">
        <v>148</v>
      </c>
      <c r="G32" s="249" t="s">
        <v>803</v>
      </c>
      <c r="H32" s="249" t="s">
        <v>803</v>
      </c>
      <c r="I32" s="249" t="s">
        <v>803</v>
      </c>
      <c r="J32" s="249" t="s">
        <v>803</v>
      </c>
      <c r="K32" s="249" t="s">
        <v>803</v>
      </c>
      <c r="L32" s="249" t="s">
        <v>803</v>
      </c>
      <c r="M32" s="247">
        <v>150</v>
      </c>
      <c r="N32" s="249">
        <v>0.3</v>
      </c>
      <c r="O32" s="247" t="s">
        <v>135</v>
      </c>
      <c r="P32" s="248" t="s">
        <v>149</v>
      </c>
      <c r="Q32" s="35" t="s">
        <v>274</v>
      </c>
      <c r="R32" s="251"/>
    </row>
    <row r="33" spans="1:17" ht="99.95" customHeight="1" x14ac:dyDescent="0.25">
      <c r="A33" s="53" t="s">
        <v>222</v>
      </c>
      <c r="B33" s="31" t="s">
        <v>152</v>
      </c>
      <c r="C33" s="31" t="s">
        <v>132</v>
      </c>
      <c r="D33" s="30" t="s">
        <v>846</v>
      </c>
      <c r="E33" s="54" t="s">
        <v>153</v>
      </c>
      <c r="F33" s="8" t="s">
        <v>145</v>
      </c>
      <c r="G33" s="240">
        <v>104.85</v>
      </c>
      <c r="H33" s="240">
        <v>102.87</v>
      </c>
      <c r="I33" s="240">
        <v>91.18</v>
      </c>
      <c r="J33" s="240">
        <v>88.17</v>
      </c>
      <c r="K33" s="240">
        <v>84.2</v>
      </c>
      <c r="L33" s="240">
        <v>80.31</v>
      </c>
      <c r="M33" s="9">
        <v>150</v>
      </c>
      <c r="N33" s="261">
        <v>0.38</v>
      </c>
      <c r="O33" s="9" t="s">
        <v>135</v>
      </c>
      <c r="P33" s="8" t="s">
        <v>154</v>
      </c>
      <c r="Q33" s="35" t="s">
        <v>276</v>
      </c>
    </row>
    <row r="34" spans="1:17" ht="99.95" customHeight="1" x14ac:dyDescent="0.25">
      <c r="A34" s="53" t="s">
        <v>222</v>
      </c>
      <c r="B34" s="31" t="s">
        <v>152</v>
      </c>
      <c r="C34" s="31" t="s">
        <v>132</v>
      </c>
      <c r="D34" s="30" t="s">
        <v>843</v>
      </c>
      <c r="E34" s="54" t="s">
        <v>153</v>
      </c>
      <c r="F34" s="8" t="s">
        <v>145</v>
      </c>
      <c r="G34" s="240">
        <v>102.26</v>
      </c>
      <c r="H34" s="240">
        <v>100.28</v>
      </c>
      <c r="I34" s="240">
        <v>88.59</v>
      </c>
      <c r="J34" s="240">
        <v>85.58</v>
      </c>
      <c r="K34" s="240">
        <v>81.599999999999994</v>
      </c>
      <c r="L34" s="240">
        <v>77.72</v>
      </c>
      <c r="M34" s="9">
        <v>150</v>
      </c>
      <c r="N34" s="261">
        <v>0.37</v>
      </c>
      <c r="O34" s="9" t="s">
        <v>135</v>
      </c>
      <c r="P34" s="8" t="s">
        <v>54</v>
      </c>
      <c r="Q34" s="35" t="s">
        <v>279</v>
      </c>
    </row>
    <row r="35" spans="1:17" ht="99.95" customHeight="1" x14ac:dyDescent="0.25">
      <c r="A35" s="53" t="s">
        <v>222</v>
      </c>
      <c r="B35" s="31" t="s">
        <v>152</v>
      </c>
      <c r="C35" s="31" t="s">
        <v>132</v>
      </c>
      <c r="D35" s="30" t="s">
        <v>839</v>
      </c>
      <c r="E35" s="54" t="s">
        <v>153</v>
      </c>
      <c r="F35" s="8" t="s">
        <v>739</v>
      </c>
      <c r="G35" s="37">
        <v>103.20895800000001</v>
      </c>
      <c r="H35" s="37">
        <v>87.728301999999999</v>
      </c>
      <c r="I35" s="37">
        <v>82.575842000000009</v>
      </c>
      <c r="J35" s="37">
        <v>79.468496000000002</v>
      </c>
      <c r="K35" s="37">
        <v>74.316036000000011</v>
      </c>
      <c r="L35" s="37">
        <v>74.316036000000011</v>
      </c>
      <c r="M35" s="9">
        <v>150</v>
      </c>
      <c r="N35" s="36">
        <v>0.3</v>
      </c>
      <c r="O35" s="9" t="s">
        <v>135</v>
      </c>
      <c r="P35" s="8" t="s">
        <v>769</v>
      </c>
      <c r="Q35" s="35" t="s">
        <v>277</v>
      </c>
    </row>
    <row r="36" spans="1:17" ht="99.95" customHeight="1" x14ac:dyDescent="0.25">
      <c r="A36" s="53" t="s">
        <v>222</v>
      </c>
      <c r="B36" s="31" t="s">
        <v>152</v>
      </c>
      <c r="C36" s="31" t="s">
        <v>132</v>
      </c>
      <c r="D36" s="30" t="s">
        <v>858</v>
      </c>
      <c r="E36" s="54" t="s">
        <v>153</v>
      </c>
      <c r="F36" s="8" t="s">
        <v>148</v>
      </c>
      <c r="G36" s="37">
        <v>93.92</v>
      </c>
      <c r="H36" s="37">
        <v>91.21</v>
      </c>
      <c r="I36" s="37">
        <v>85.31</v>
      </c>
      <c r="J36" s="37">
        <v>82.33</v>
      </c>
      <c r="K36" s="37">
        <v>78.75</v>
      </c>
      <c r="L36" s="37">
        <v>74.489999999999995</v>
      </c>
      <c r="M36" s="9">
        <v>150</v>
      </c>
      <c r="N36" s="36">
        <v>0.3</v>
      </c>
      <c r="O36" s="9" t="s">
        <v>135</v>
      </c>
      <c r="P36" s="8" t="s">
        <v>801</v>
      </c>
      <c r="Q36" s="35" t="s">
        <v>278</v>
      </c>
    </row>
    <row r="37" spans="1:17" ht="99.95" customHeight="1" x14ac:dyDescent="0.25">
      <c r="A37" s="53" t="s">
        <v>222</v>
      </c>
      <c r="B37" s="31" t="s">
        <v>159</v>
      </c>
      <c r="C37" s="31" t="s">
        <v>132</v>
      </c>
      <c r="D37" s="30" t="s">
        <v>846</v>
      </c>
      <c r="E37" s="54" t="s">
        <v>281</v>
      </c>
      <c r="F37" s="8" t="s">
        <v>161</v>
      </c>
      <c r="G37" s="240">
        <v>58.78</v>
      </c>
      <c r="H37" s="240">
        <v>57.65</v>
      </c>
      <c r="I37" s="240">
        <v>48.28</v>
      </c>
      <c r="J37" s="240">
        <v>46.77</v>
      </c>
      <c r="K37" s="240">
        <v>42.74</v>
      </c>
      <c r="L37" s="240">
        <v>42.1</v>
      </c>
      <c r="M37" s="9">
        <v>150</v>
      </c>
      <c r="N37" s="261">
        <v>0.26</v>
      </c>
      <c r="O37" s="9" t="s">
        <v>135</v>
      </c>
      <c r="P37" s="8" t="s">
        <v>21</v>
      </c>
      <c r="Q37" s="35" t="s">
        <v>280</v>
      </c>
    </row>
    <row r="38" spans="1:17" ht="99.95" customHeight="1" x14ac:dyDescent="0.25">
      <c r="A38" s="53" t="s">
        <v>222</v>
      </c>
      <c r="B38" s="31" t="s">
        <v>159</v>
      </c>
      <c r="C38" s="31" t="s">
        <v>132</v>
      </c>
      <c r="D38" s="30" t="s">
        <v>843</v>
      </c>
      <c r="E38" s="54" t="s">
        <v>281</v>
      </c>
      <c r="F38" s="8" t="s">
        <v>161</v>
      </c>
      <c r="G38" s="240">
        <v>56.19</v>
      </c>
      <c r="H38" s="240">
        <v>55.06</v>
      </c>
      <c r="I38" s="240">
        <v>45.68</v>
      </c>
      <c r="J38" s="240">
        <v>44.18</v>
      </c>
      <c r="K38" s="240">
        <v>40.15</v>
      </c>
      <c r="L38" s="240">
        <v>39.51</v>
      </c>
      <c r="M38" s="9">
        <v>150</v>
      </c>
      <c r="N38" s="261">
        <v>0.28999999999999998</v>
      </c>
      <c r="O38" s="9" t="s">
        <v>135</v>
      </c>
      <c r="P38" s="8" t="s">
        <v>21</v>
      </c>
      <c r="Q38" s="35" t="s">
        <v>284</v>
      </c>
    </row>
    <row r="39" spans="1:17" ht="99.95" customHeight="1" x14ac:dyDescent="0.25">
      <c r="A39" s="53" t="s">
        <v>222</v>
      </c>
      <c r="B39" s="31" t="s">
        <v>159</v>
      </c>
      <c r="C39" s="31" t="s">
        <v>132</v>
      </c>
      <c r="D39" s="30" t="s">
        <v>839</v>
      </c>
      <c r="E39" s="54" t="s">
        <v>281</v>
      </c>
      <c r="F39" s="8" t="s">
        <v>740</v>
      </c>
      <c r="G39" s="37">
        <v>60.631864</v>
      </c>
      <c r="H39" s="37">
        <v>51.547876000000002</v>
      </c>
      <c r="I39" s="37">
        <v>48.508241999999996</v>
      </c>
      <c r="J39" s="37">
        <v>46.688482</v>
      </c>
      <c r="K39" s="37">
        <v>43.648848000000001</v>
      </c>
      <c r="L39" s="37">
        <v>43.648848000000001</v>
      </c>
      <c r="M39" s="9">
        <v>150</v>
      </c>
      <c r="N39" s="36">
        <v>0.25</v>
      </c>
      <c r="O39" s="9" t="s">
        <v>135</v>
      </c>
      <c r="P39" s="8" t="s">
        <v>163</v>
      </c>
      <c r="Q39" s="35" t="s">
        <v>282</v>
      </c>
    </row>
    <row r="40" spans="1:17" ht="99.95" customHeight="1" x14ac:dyDescent="0.25">
      <c r="A40" s="53" t="s">
        <v>222</v>
      </c>
      <c r="B40" s="31" t="s">
        <v>159</v>
      </c>
      <c r="C40" s="31" t="s">
        <v>132</v>
      </c>
      <c r="D40" s="30" t="s">
        <v>858</v>
      </c>
      <c r="E40" s="54" t="s">
        <v>281</v>
      </c>
      <c r="F40" s="8" t="s">
        <v>165</v>
      </c>
      <c r="G40" s="37">
        <v>54.78</v>
      </c>
      <c r="H40" s="37">
        <v>51.96</v>
      </c>
      <c r="I40" s="37">
        <v>47.33</v>
      </c>
      <c r="J40" s="37">
        <v>44.87</v>
      </c>
      <c r="K40" s="37">
        <v>42.55</v>
      </c>
      <c r="L40" s="37">
        <v>42.34</v>
      </c>
      <c r="M40" s="9">
        <v>150</v>
      </c>
      <c r="N40" s="36">
        <v>0.23</v>
      </c>
      <c r="O40" s="9" t="s">
        <v>135</v>
      </c>
      <c r="P40" s="8" t="s">
        <v>793</v>
      </c>
      <c r="Q40" s="35" t="s">
        <v>283</v>
      </c>
    </row>
    <row r="41" spans="1:17" ht="99.95" customHeight="1" x14ac:dyDescent="0.25">
      <c r="A41" s="53" t="s">
        <v>222</v>
      </c>
      <c r="B41" s="31" t="s">
        <v>168</v>
      </c>
      <c r="C41" s="31" t="s">
        <v>132</v>
      </c>
      <c r="D41" s="30" t="s">
        <v>846</v>
      </c>
      <c r="E41" s="54" t="s">
        <v>169</v>
      </c>
      <c r="F41" s="8" t="s">
        <v>170</v>
      </c>
      <c r="G41" s="240">
        <v>71.73</v>
      </c>
      <c r="H41" s="240">
        <v>70.61</v>
      </c>
      <c r="I41" s="240">
        <v>62.38</v>
      </c>
      <c r="J41" s="240">
        <v>62.18</v>
      </c>
      <c r="K41" s="240">
        <v>56.99</v>
      </c>
      <c r="L41" s="240">
        <v>54.4</v>
      </c>
      <c r="M41" s="9">
        <v>150</v>
      </c>
      <c r="N41" s="261">
        <v>0.26</v>
      </c>
      <c r="O41" s="9" t="s">
        <v>135</v>
      </c>
      <c r="P41" s="8" t="s">
        <v>65</v>
      </c>
      <c r="Q41" s="35" t="s">
        <v>285</v>
      </c>
    </row>
    <row r="42" spans="1:17" ht="99.95" customHeight="1" x14ac:dyDescent="0.25">
      <c r="A42" s="53" t="s">
        <v>222</v>
      </c>
      <c r="B42" s="31" t="s">
        <v>168</v>
      </c>
      <c r="C42" s="31" t="s">
        <v>132</v>
      </c>
      <c r="D42" s="30" t="s">
        <v>843</v>
      </c>
      <c r="E42" s="54" t="s">
        <v>169</v>
      </c>
      <c r="F42" s="8" t="s">
        <v>170</v>
      </c>
      <c r="G42" s="240">
        <v>69.150000000000006</v>
      </c>
      <c r="H42" s="240">
        <v>68.02</v>
      </c>
      <c r="I42" s="240">
        <v>59.79</v>
      </c>
      <c r="J42" s="240">
        <v>59.59</v>
      </c>
      <c r="K42" s="240">
        <v>54.4</v>
      </c>
      <c r="L42" s="240">
        <v>51.81</v>
      </c>
      <c r="M42" s="9">
        <v>150</v>
      </c>
      <c r="N42" s="261">
        <v>0.28999999999999998</v>
      </c>
      <c r="O42" s="9" t="s">
        <v>135</v>
      </c>
      <c r="P42" s="8" t="s">
        <v>65</v>
      </c>
      <c r="Q42" s="35" t="s">
        <v>288</v>
      </c>
    </row>
    <row r="43" spans="1:17" ht="99.95" customHeight="1" x14ac:dyDescent="0.25">
      <c r="A43" s="53" t="s">
        <v>222</v>
      </c>
      <c r="B43" s="31" t="s">
        <v>168</v>
      </c>
      <c r="C43" s="31" t="s">
        <v>132</v>
      </c>
      <c r="D43" s="30" t="s">
        <v>839</v>
      </c>
      <c r="E43" s="54" t="s">
        <v>169</v>
      </c>
      <c r="F43" s="8" t="s">
        <v>741</v>
      </c>
      <c r="G43" s="37">
        <v>95.468630000000005</v>
      </c>
      <c r="H43" s="37">
        <v>81.151774000000003</v>
      </c>
      <c r="I43" s="37">
        <v>76.372788000000014</v>
      </c>
      <c r="J43" s="37">
        <v>73.514071999999999</v>
      </c>
      <c r="K43" s="37">
        <v>68.745666000000014</v>
      </c>
      <c r="L43" s="37">
        <v>68.745666000000014</v>
      </c>
      <c r="M43" s="9">
        <v>150</v>
      </c>
      <c r="N43" s="36">
        <v>0.25</v>
      </c>
      <c r="O43" s="9" t="s">
        <v>135</v>
      </c>
      <c r="P43" s="8" t="s">
        <v>770</v>
      </c>
      <c r="Q43" s="35" t="s">
        <v>286</v>
      </c>
    </row>
    <row r="44" spans="1:17" ht="99.95" customHeight="1" x14ac:dyDescent="0.25">
      <c r="A44" s="53" t="s">
        <v>222</v>
      </c>
      <c r="B44" s="31" t="s">
        <v>168</v>
      </c>
      <c r="C44" s="31" t="s">
        <v>132</v>
      </c>
      <c r="D44" s="30" t="s">
        <v>858</v>
      </c>
      <c r="E44" s="54" t="s">
        <v>169</v>
      </c>
      <c r="F44" s="8" t="s">
        <v>165</v>
      </c>
      <c r="G44" s="37">
        <v>69.739999999999995</v>
      </c>
      <c r="H44" s="37">
        <v>65.459999999999994</v>
      </c>
      <c r="I44" s="37">
        <v>61.25</v>
      </c>
      <c r="J44" s="37">
        <v>58.11</v>
      </c>
      <c r="K44" s="37">
        <v>54.37</v>
      </c>
      <c r="L44" s="37">
        <v>51.87</v>
      </c>
      <c r="M44" s="9">
        <v>150</v>
      </c>
      <c r="N44" s="36">
        <v>0.23</v>
      </c>
      <c r="O44" s="9" t="s">
        <v>135</v>
      </c>
      <c r="P44" s="8" t="s">
        <v>792</v>
      </c>
      <c r="Q44" s="35" t="s">
        <v>287</v>
      </c>
    </row>
    <row r="45" spans="1:17" ht="99.95" customHeight="1" x14ac:dyDescent="0.25">
      <c r="A45" s="53" t="s">
        <v>222</v>
      </c>
      <c r="B45" s="31" t="s">
        <v>175</v>
      </c>
      <c r="C45" s="31" t="s">
        <v>132</v>
      </c>
      <c r="D45" s="30" t="s">
        <v>846</v>
      </c>
      <c r="E45" s="54" t="s">
        <v>176</v>
      </c>
      <c r="F45" s="8" t="s">
        <v>177</v>
      </c>
      <c r="G45" s="240">
        <v>117.8</v>
      </c>
      <c r="H45" s="240">
        <v>115.82</v>
      </c>
      <c r="I45" s="240">
        <v>102.44</v>
      </c>
      <c r="J45" s="240">
        <v>101.11</v>
      </c>
      <c r="K45" s="240">
        <v>97.44</v>
      </c>
      <c r="L45" s="240">
        <v>93.6</v>
      </c>
      <c r="M45" s="9">
        <v>150</v>
      </c>
      <c r="N45" s="261">
        <v>0.38</v>
      </c>
      <c r="O45" s="9" t="s">
        <v>135</v>
      </c>
      <c r="P45" s="8" t="s">
        <v>183</v>
      </c>
      <c r="Q45" s="35" t="s">
        <v>289</v>
      </c>
    </row>
    <row r="46" spans="1:17" ht="99.95" customHeight="1" x14ac:dyDescent="0.25">
      <c r="A46" s="53" t="s">
        <v>222</v>
      </c>
      <c r="B46" s="31" t="s">
        <v>175</v>
      </c>
      <c r="C46" s="31" t="s">
        <v>132</v>
      </c>
      <c r="D46" s="30" t="s">
        <v>843</v>
      </c>
      <c r="E46" s="54" t="s">
        <v>176</v>
      </c>
      <c r="F46" s="8" t="s">
        <v>177</v>
      </c>
      <c r="G46" s="240">
        <v>115.22</v>
      </c>
      <c r="H46" s="240">
        <v>113.24</v>
      </c>
      <c r="I46" s="240">
        <v>99.84</v>
      </c>
      <c r="J46" s="240">
        <v>98.52</v>
      </c>
      <c r="K46" s="240">
        <v>94.85</v>
      </c>
      <c r="L46" s="240">
        <v>91.01</v>
      </c>
      <c r="M46" s="9">
        <v>150</v>
      </c>
      <c r="N46" s="261">
        <v>0.37</v>
      </c>
      <c r="O46" s="9" t="s">
        <v>135</v>
      </c>
      <c r="P46" s="8" t="s">
        <v>183</v>
      </c>
      <c r="Q46" s="35" t="s">
        <v>292</v>
      </c>
    </row>
    <row r="47" spans="1:17" ht="99.95" customHeight="1" x14ac:dyDescent="0.25">
      <c r="A47" s="53" t="s">
        <v>222</v>
      </c>
      <c r="B47" s="31" t="s">
        <v>175</v>
      </c>
      <c r="C47" s="31" t="s">
        <v>132</v>
      </c>
      <c r="D47" s="30" t="s">
        <v>839</v>
      </c>
      <c r="E47" s="54" t="s">
        <v>176</v>
      </c>
      <c r="F47" s="8" t="s">
        <v>742</v>
      </c>
      <c r="G47" s="37">
        <v>100.632728</v>
      </c>
      <c r="H47" s="37">
        <v>85.536125999999996</v>
      </c>
      <c r="I47" s="37">
        <v>80.508510000000001</v>
      </c>
      <c r="J47" s="37">
        <v>77.491094000000004</v>
      </c>
      <c r="K47" s="37">
        <v>72.462419999999995</v>
      </c>
      <c r="L47" s="37">
        <v>72.462419999999995</v>
      </c>
      <c r="M47" s="9">
        <v>150</v>
      </c>
      <c r="N47" s="36">
        <v>0.3</v>
      </c>
      <c r="O47" s="9" t="s">
        <v>135</v>
      </c>
      <c r="P47" s="8" t="s">
        <v>179</v>
      </c>
      <c r="Q47" s="35" t="s">
        <v>290</v>
      </c>
    </row>
    <row r="48" spans="1:17" ht="99.95" customHeight="1" x14ac:dyDescent="0.25">
      <c r="A48" s="53" t="s">
        <v>222</v>
      </c>
      <c r="B48" s="31" t="s">
        <v>175</v>
      </c>
      <c r="C48" s="31" t="s">
        <v>132</v>
      </c>
      <c r="D48" s="30" t="s">
        <v>858</v>
      </c>
      <c r="E48" s="54" t="s">
        <v>176</v>
      </c>
      <c r="F48" s="8" t="s">
        <v>181</v>
      </c>
      <c r="G48" s="37">
        <v>105.02</v>
      </c>
      <c r="H48" s="37">
        <v>97.69</v>
      </c>
      <c r="I48" s="37">
        <v>90.53</v>
      </c>
      <c r="J48" s="37">
        <v>86.7</v>
      </c>
      <c r="K48" s="37">
        <v>84.87</v>
      </c>
      <c r="L48" s="37">
        <v>79.98</v>
      </c>
      <c r="M48" s="9">
        <v>150</v>
      </c>
      <c r="N48" s="36">
        <v>0.3</v>
      </c>
      <c r="O48" s="9" t="s">
        <v>135</v>
      </c>
      <c r="P48" s="8" t="s">
        <v>802</v>
      </c>
      <c r="Q48" s="35" t="s">
        <v>291</v>
      </c>
    </row>
    <row r="49" spans="1:17" ht="99.95" customHeight="1" x14ac:dyDescent="0.25">
      <c r="A49" s="53" t="s">
        <v>222</v>
      </c>
      <c r="B49" s="31" t="s">
        <v>185</v>
      </c>
      <c r="C49" s="31" t="s">
        <v>132</v>
      </c>
      <c r="D49" s="30" t="s">
        <v>846</v>
      </c>
      <c r="E49" s="54" t="s">
        <v>186</v>
      </c>
      <c r="F49" s="8" t="s">
        <v>187</v>
      </c>
      <c r="G49" s="240">
        <v>71.25</v>
      </c>
      <c r="H49" s="240">
        <v>68.650000000000006</v>
      </c>
      <c r="I49" s="240">
        <v>60.05</v>
      </c>
      <c r="J49" s="240">
        <v>58.29</v>
      </c>
      <c r="K49" s="240">
        <v>55.05</v>
      </c>
      <c r="L49" s="240">
        <v>51.81</v>
      </c>
      <c r="M49" s="9">
        <v>150</v>
      </c>
      <c r="N49" s="261">
        <v>0.26</v>
      </c>
      <c r="O49" s="9" t="s">
        <v>135</v>
      </c>
      <c r="P49" s="8" t="s">
        <v>121</v>
      </c>
      <c r="Q49" s="35" t="s">
        <v>293</v>
      </c>
    </row>
    <row r="50" spans="1:17" ht="99.95" customHeight="1" x14ac:dyDescent="0.25">
      <c r="A50" s="53" t="s">
        <v>222</v>
      </c>
      <c r="B50" s="31" t="s">
        <v>185</v>
      </c>
      <c r="C50" s="31" t="s">
        <v>132</v>
      </c>
      <c r="D50" s="30" t="s">
        <v>843</v>
      </c>
      <c r="E50" s="54" t="s">
        <v>186</v>
      </c>
      <c r="F50" s="8" t="s">
        <v>187</v>
      </c>
      <c r="G50" s="240">
        <v>68.650000000000006</v>
      </c>
      <c r="H50" s="240">
        <v>66.06</v>
      </c>
      <c r="I50" s="240">
        <v>57.46</v>
      </c>
      <c r="J50" s="240">
        <v>55.69</v>
      </c>
      <c r="K50" s="240">
        <v>52.46</v>
      </c>
      <c r="L50" s="240">
        <v>49.22</v>
      </c>
      <c r="M50" s="9">
        <v>150</v>
      </c>
      <c r="N50" s="261">
        <v>0.33</v>
      </c>
      <c r="O50" s="9" t="s">
        <v>135</v>
      </c>
      <c r="P50" s="8" t="s">
        <v>44</v>
      </c>
      <c r="Q50" s="35" t="s">
        <v>296</v>
      </c>
    </row>
    <row r="51" spans="1:17" ht="99.95" customHeight="1" x14ac:dyDescent="0.25">
      <c r="A51" s="53" t="s">
        <v>222</v>
      </c>
      <c r="B51" s="31" t="s">
        <v>185</v>
      </c>
      <c r="C51" s="31" t="s">
        <v>132</v>
      </c>
      <c r="D51" s="30" t="s">
        <v>839</v>
      </c>
      <c r="E51" s="54" t="s">
        <v>186</v>
      </c>
      <c r="F51" s="8" t="s">
        <v>743</v>
      </c>
      <c r="G51" s="37">
        <v>72.247646000000003</v>
      </c>
      <c r="H51" s="37">
        <v>69.739127999999994</v>
      </c>
      <c r="I51" s="37">
        <v>67.140680000000003</v>
      </c>
      <c r="J51" s="37">
        <v>65.829818000000003</v>
      </c>
      <c r="K51" s="37">
        <v>60.621284000000003</v>
      </c>
      <c r="L51" s="37">
        <v>60.621284000000003</v>
      </c>
      <c r="M51" s="9">
        <v>150</v>
      </c>
      <c r="N51" s="36">
        <v>0.25</v>
      </c>
      <c r="O51" s="9" t="s">
        <v>135</v>
      </c>
      <c r="P51" s="8" t="s">
        <v>189</v>
      </c>
      <c r="Q51" s="35" t="s">
        <v>294</v>
      </c>
    </row>
    <row r="52" spans="1:17" ht="99.95" customHeight="1" x14ac:dyDescent="0.25">
      <c r="A52" s="53" t="s">
        <v>222</v>
      </c>
      <c r="B52" s="31" t="s">
        <v>185</v>
      </c>
      <c r="C52" s="31" t="s">
        <v>132</v>
      </c>
      <c r="D52" s="30" t="s">
        <v>858</v>
      </c>
      <c r="E52" s="54" t="s">
        <v>186</v>
      </c>
      <c r="F52" s="8" t="s">
        <v>191</v>
      </c>
      <c r="G52" s="37">
        <v>68.41</v>
      </c>
      <c r="H52" s="37">
        <v>64.44</v>
      </c>
      <c r="I52" s="37">
        <v>59.98</v>
      </c>
      <c r="J52" s="37">
        <v>56.9</v>
      </c>
      <c r="K52" s="37">
        <v>52.99</v>
      </c>
      <c r="L52" s="37">
        <v>48.54</v>
      </c>
      <c r="M52" s="9">
        <v>150</v>
      </c>
      <c r="N52" s="36">
        <v>0.23</v>
      </c>
      <c r="O52" s="9" t="s">
        <v>135</v>
      </c>
      <c r="P52" s="8" t="s">
        <v>798</v>
      </c>
      <c r="Q52" s="35" t="s">
        <v>295</v>
      </c>
    </row>
    <row r="53" spans="1:17" ht="99.95" customHeight="1" x14ac:dyDescent="0.25">
      <c r="A53" s="53" t="s">
        <v>222</v>
      </c>
      <c r="B53" s="31" t="s">
        <v>194</v>
      </c>
      <c r="C53" s="31" t="s">
        <v>195</v>
      </c>
      <c r="D53" s="30" t="s">
        <v>846</v>
      </c>
      <c r="E53" s="54" t="s">
        <v>196</v>
      </c>
      <c r="F53" s="8" t="s">
        <v>197</v>
      </c>
      <c r="G53" s="240">
        <v>93.26</v>
      </c>
      <c r="H53" s="240">
        <v>90.67</v>
      </c>
      <c r="I53" s="240">
        <v>81.760000000000005</v>
      </c>
      <c r="J53" s="240">
        <v>80.95</v>
      </c>
      <c r="K53" s="240">
        <v>75.13</v>
      </c>
      <c r="L53" s="240">
        <v>69.94</v>
      </c>
      <c r="M53" s="9">
        <v>200</v>
      </c>
      <c r="N53" s="261">
        <v>0.33</v>
      </c>
      <c r="O53" s="9" t="s">
        <v>135</v>
      </c>
      <c r="P53" s="8" t="s">
        <v>198</v>
      </c>
      <c r="Q53" s="35" t="s">
        <v>297</v>
      </c>
    </row>
    <row r="54" spans="1:17" ht="99.95" customHeight="1" x14ac:dyDescent="0.25">
      <c r="A54" s="53" t="s">
        <v>222</v>
      </c>
      <c r="B54" s="31" t="s">
        <v>194</v>
      </c>
      <c r="C54" s="31" t="s">
        <v>195</v>
      </c>
      <c r="D54" s="30" t="s">
        <v>843</v>
      </c>
      <c r="E54" s="54" t="s">
        <v>196</v>
      </c>
      <c r="F54" s="8" t="s">
        <v>197</v>
      </c>
      <c r="G54" s="240">
        <v>90.67</v>
      </c>
      <c r="H54" s="240">
        <v>88.08</v>
      </c>
      <c r="I54" s="240">
        <v>79.17</v>
      </c>
      <c r="J54" s="240">
        <v>78.36</v>
      </c>
      <c r="K54" s="240">
        <v>72.540000000000006</v>
      </c>
      <c r="L54" s="240">
        <v>67.349999999999994</v>
      </c>
      <c r="M54" s="9">
        <v>200</v>
      </c>
      <c r="N54" s="261">
        <v>0.33</v>
      </c>
      <c r="O54" s="9" t="s">
        <v>135</v>
      </c>
      <c r="P54" s="8" t="s">
        <v>198</v>
      </c>
      <c r="Q54" s="35" t="s">
        <v>300</v>
      </c>
    </row>
    <row r="55" spans="1:17" ht="99.95" customHeight="1" x14ac:dyDescent="0.25">
      <c r="A55" s="53" t="s">
        <v>222</v>
      </c>
      <c r="B55" s="31" t="s">
        <v>194</v>
      </c>
      <c r="C55" s="31" t="s">
        <v>195</v>
      </c>
      <c r="D55" s="30" t="s">
        <v>839</v>
      </c>
      <c r="E55" s="54" t="s">
        <v>196</v>
      </c>
      <c r="F55" s="8" t="s">
        <v>744</v>
      </c>
      <c r="G55" s="37">
        <v>86.440716000000009</v>
      </c>
      <c r="H55" s="37">
        <v>77.513311999999999</v>
      </c>
      <c r="I55" s="37">
        <v>75.581404000000006</v>
      </c>
      <c r="J55" s="20">
        <v>71.739806000000002</v>
      </c>
      <c r="K55" s="20">
        <v>66.564070000000001</v>
      </c>
      <c r="L55" s="20">
        <v>66.564070000000001</v>
      </c>
      <c r="M55" s="9">
        <v>200</v>
      </c>
      <c r="N55" s="37">
        <v>0.25</v>
      </c>
      <c r="O55" s="9" t="s">
        <v>135</v>
      </c>
      <c r="P55" s="8" t="s">
        <v>200</v>
      </c>
      <c r="Q55" s="35" t="s">
        <v>298</v>
      </c>
    </row>
    <row r="56" spans="1:17" ht="99.95" customHeight="1" x14ac:dyDescent="0.25">
      <c r="A56" s="53" t="s">
        <v>222</v>
      </c>
      <c r="B56" s="31" t="s">
        <v>194</v>
      </c>
      <c r="C56" s="31" t="s">
        <v>195</v>
      </c>
      <c r="D56" s="30" t="s">
        <v>858</v>
      </c>
      <c r="E56" s="54" t="s">
        <v>196</v>
      </c>
      <c r="F56" s="31" t="s">
        <v>766</v>
      </c>
      <c r="G56" s="37">
        <v>87.39</v>
      </c>
      <c r="H56" s="37">
        <v>82.72</v>
      </c>
      <c r="I56" s="37">
        <v>77.5</v>
      </c>
      <c r="J56" s="37">
        <v>72.08</v>
      </c>
      <c r="K56" s="37">
        <v>67.430000000000007</v>
      </c>
      <c r="L56" s="37">
        <v>64.77</v>
      </c>
      <c r="M56" s="9" t="s">
        <v>227</v>
      </c>
      <c r="N56" s="44">
        <v>0</v>
      </c>
      <c r="O56" s="9" t="s">
        <v>135</v>
      </c>
      <c r="P56" s="8" t="s">
        <v>791</v>
      </c>
      <c r="Q56" s="35" t="s">
        <v>299</v>
      </c>
    </row>
    <row r="57" spans="1:17" ht="99.95" customHeight="1" x14ac:dyDescent="0.25">
      <c r="A57" s="53" t="s">
        <v>222</v>
      </c>
      <c r="B57" s="31" t="s">
        <v>204</v>
      </c>
      <c r="C57" s="31" t="s">
        <v>195</v>
      </c>
      <c r="D57" s="30" t="s">
        <v>846</v>
      </c>
      <c r="E57" s="54" t="s">
        <v>205</v>
      </c>
      <c r="F57" s="8" t="s">
        <v>206</v>
      </c>
      <c r="G57" s="240">
        <v>123.65</v>
      </c>
      <c r="H57" s="240">
        <v>122.47</v>
      </c>
      <c r="I57" s="240">
        <v>101.68</v>
      </c>
      <c r="J57" s="240">
        <v>97.15</v>
      </c>
      <c r="K57" s="240">
        <v>95.85</v>
      </c>
      <c r="L57" s="240">
        <v>94.55</v>
      </c>
      <c r="M57" s="9">
        <v>150</v>
      </c>
      <c r="N57" s="261">
        <v>0.38</v>
      </c>
      <c r="O57" s="9" t="s">
        <v>135</v>
      </c>
      <c r="P57" s="8" t="s">
        <v>141</v>
      </c>
      <c r="Q57" s="35" t="s">
        <v>301</v>
      </c>
    </row>
    <row r="58" spans="1:17" ht="99.95" customHeight="1" x14ac:dyDescent="0.25">
      <c r="A58" s="53" t="s">
        <v>222</v>
      </c>
      <c r="B58" s="31" t="s">
        <v>204</v>
      </c>
      <c r="C58" s="31" t="s">
        <v>195</v>
      </c>
      <c r="D58" s="30" t="s">
        <v>843</v>
      </c>
      <c r="E58" s="54" t="s">
        <v>205</v>
      </c>
      <c r="F58" s="8" t="s">
        <v>206</v>
      </c>
      <c r="G58" s="240">
        <v>121.06</v>
      </c>
      <c r="H58" s="240">
        <v>119.88</v>
      </c>
      <c r="I58" s="240">
        <v>99.09</v>
      </c>
      <c r="J58" s="240">
        <v>94.55</v>
      </c>
      <c r="K58" s="240">
        <v>93.26</v>
      </c>
      <c r="L58" s="240">
        <v>91.97</v>
      </c>
      <c r="M58" s="9">
        <v>150</v>
      </c>
      <c r="N58" s="261">
        <v>0.39</v>
      </c>
      <c r="O58" s="9" t="s">
        <v>135</v>
      </c>
      <c r="P58" s="8" t="s">
        <v>141</v>
      </c>
      <c r="Q58" s="35" t="s">
        <v>304</v>
      </c>
    </row>
    <row r="59" spans="1:17" ht="99.95" customHeight="1" x14ac:dyDescent="0.25">
      <c r="A59" s="53" t="s">
        <v>222</v>
      </c>
      <c r="B59" s="31" t="s">
        <v>204</v>
      </c>
      <c r="C59" s="31" t="s">
        <v>195</v>
      </c>
      <c r="D59" s="30" t="s">
        <v>839</v>
      </c>
      <c r="E59" s="54" t="s">
        <v>205</v>
      </c>
      <c r="F59" s="8" t="s">
        <v>745</v>
      </c>
      <c r="G59" s="37">
        <v>116.11232600000001</v>
      </c>
      <c r="H59" s="37">
        <v>98.699762000000007</v>
      </c>
      <c r="I59" s="37">
        <v>92.892399999999995</v>
      </c>
      <c r="J59" s="20">
        <v>89.411580000000015</v>
      </c>
      <c r="K59" s="20">
        <v>83.604218000000003</v>
      </c>
      <c r="L59" s="20">
        <v>83.604218000000003</v>
      </c>
      <c r="M59" s="9">
        <v>150</v>
      </c>
      <c r="N59" s="37">
        <v>0.3</v>
      </c>
      <c r="O59" s="9" t="s">
        <v>135</v>
      </c>
      <c r="P59" s="8" t="s">
        <v>208</v>
      </c>
      <c r="Q59" s="35" t="s">
        <v>302</v>
      </c>
    </row>
    <row r="60" spans="1:17" ht="99.95" customHeight="1" x14ac:dyDescent="0.25">
      <c r="A60" s="53" t="s">
        <v>222</v>
      </c>
      <c r="B60" s="31" t="s">
        <v>204</v>
      </c>
      <c r="C60" s="31" t="s">
        <v>195</v>
      </c>
      <c r="D60" s="30" t="s">
        <v>858</v>
      </c>
      <c r="E60" s="54" t="s">
        <v>205</v>
      </c>
      <c r="F60" s="8" t="s">
        <v>210</v>
      </c>
      <c r="G60" s="37">
        <v>116.17</v>
      </c>
      <c r="H60" s="37">
        <v>112.54</v>
      </c>
      <c r="I60" s="37">
        <v>102.27</v>
      </c>
      <c r="J60" s="37">
        <v>95.25</v>
      </c>
      <c r="K60" s="37">
        <v>90.3</v>
      </c>
      <c r="L60" s="37">
        <v>86.25</v>
      </c>
      <c r="M60" s="9">
        <v>150</v>
      </c>
      <c r="N60" s="36">
        <v>0.23</v>
      </c>
      <c r="O60" s="9" t="s">
        <v>135</v>
      </c>
      <c r="P60" s="8" t="s">
        <v>795</v>
      </c>
      <c r="Q60" s="35" t="s">
        <v>303</v>
      </c>
    </row>
    <row r="61" spans="1:17" ht="99.95" customHeight="1" x14ac:dyDescent="0.25">
      <c r="A61" s="53" t="s">
        <v>222</v>
      </c>
      <c r="B61" s="31" t="s">
        <v>213</v>
      </c>
      <c r="C61" s="31" t="s">
        <v>195</v>
      </c>
      <c r="D61" s="30" t="s">
        <v>846</v>
      </c>
      <c r="E61" s="54" t="s">
        <v>214</v>
      </c>
      <c r="F61" s="8" t="s">
        <v>215</v>
      </c>
      <c r="G61" s="240">
        <v>207.25</v>
      </c>
      <c r="H61" s="240">
        <v>204.66</v>
      </c>
      <c r="I61" s="240">
        <v>168.39</v>
      </c>
      <c r="J61" s="240">
        <v>163.21</v>
      </c>
      <c r="K61" s="240">
        <v>155.44</v>
      </c>
      <c r="L61" s="240">
        <v>152.85</v>
      </c>
      <c r="M61" s="9">
        <v>150</v>
      </c>
      <c r="N61" s="261">
        <v>0.42</v>
      </c>
      <c r="O61" s="9" t="s">
        <v>135</v>
      </c>
      <c r="P61" s="8" t="s">
        <v>97</v>
      </c>
      <c r="Q61" s="35" t="s">
        <v>305</v>
      </c>
    </row>
    <row r="62" spans="1:17" ht="99.95" customHeight="1" x14ac:dyDescent="0.25">
      <c r="A62" s="53" t="s">
        <v>222</v>
      </c>
      <c r="B62" s="31" t="s">
        <v>213</v>
      </c>
      <c r="C62" s="31" t="s">
        <v>195</v>
      </c>
      <c r="D62" s="30" t="s">
        <v>843</v>
      </c>
      <c r="E62" s="54" t="s">
        <v>214</v>
      </c>
      <c r="F62" s="8" t="s">
        <v>215</v>
      </c>
      <c r="G62" s="240">
        <v>204.66</v>
      </c>
      <c r="H62" s="240">
        <v>202.07</v>
      </c>
      <c r="I62" s="240">
        <v>165.8</v>
      </c>
      <c r="J62" s="240">
        <v>160.61000000000001</v>
      </c>
      <c r="K62" s="240">
        <v>152.85</v>
      </c>
      <c r="L62" s="240">
        <v>150.26</v>
      </c>
      <c r="M62" s="9">
        <v>150</v>
      </c>
      <c r="N62" s="261">
        <v>0.39</v>
      </c>
      <c r="O62" s="9" t="s">
        <v>135</v>
      </c>
      <c r="P62" s="8" t="s">
        <v>97</v>
      </c>
      <c r="Q62" s="35" t="s">
        <v>308</v>
      </c>
    </row>
    <row r="63" spans="1:17" ht="99.95" customHeight="1" x14ac:dyDescent="0.25">
      <c r="A63" s="53" t="s">
        <v>222</v>
      </c>
      <c r="B63" s="31" t="s">
        <v>213</v>
      </c>
      <c r="C63" s="31" t="s">
        <v>195</v>
      </c>
      <c r="D63" s="30" t="s">
        <v>839</v>
      </c>
      <c r="E63" s="54" t="s">
        <v>214</v>
      </c>
      <c r="F63" s="8" t="s">
        <v>746</v>
      </c>
      <c r="G63" s="37">
        <v>166.42869000000002</v>
      </c>
      <c r="H63" s="37">
        <v>141.46835400000001</v>
      </c>
      <c r="I63" s="37">
        <v>133.14083600000001</v>
      </c>
      <c r="J63" s="20">
        <v>128.146018</v>
      </c>
      <c r="K63" s="20">
        <v>119.83013800000001</v>
      </c>
      <c r="L63" s="20">
        <v>119.83013800000001</v>
      </c>
      <c r="M63" s="9">
        <v>150</v>
      </c>
      <c r="N63" s="37">
        <v>0.3</v>
      </c>
      <c r="O63" s="9" t="s">
        <v>135</v>
      </c>
      <c r="P63" s="8" t="s">
        <v>217</v>
      </c>
      <c r="Q63" s="35" t="s">
        <v>306</v>
      </c>
    </row>
    <row r="64" spans="1:17" ht="99.95" customHeight="1" x14ac:dyDescent="0.25">
      <c r="A64" s="53" t="s">
        <v>222</v>
      </c>
      <c r="B64" s="31" t="s">
        <v>213</v>
      </c>
      <c r="C64" s="31" t="s">
        <v>195</v>
      </c>
      <c r="D64" s="30" t="s">
        <v>858</v>
      </c>
      <c r="E64" s="54" t="s">
        <v>214</v>
      </c>
      <c r="F64" s="8" t="s">
        <v>219</v>
      </c>
      <c r="G64" s="37">
        <v>195.83</v>
      </c>
      <c r="H64" s="37">
        <v>182.24</v>
      </c>
      <c r="I64" s="37">
        <v>168.65</v>
      </c>
      <c r="J64" s="37">
        <v>160.65</v>
      </c>
      <c r="K64" s="37">
        <v>156.34</v>
      </c>
      <c r="L64" s="37">
        <v>151.99</v>
      </c>
      <c r="M64" s="9">
        <v>150</v>
      </c>
      <c r="N64" s="36">
        <v>0.3</v>
      </c>
      <c r="O64" s="9" t="s">
        <v>135</v>
      </c>
      <c r="P64" s="8" t="s">
        <v>799</v>
      </c>
      <c r="Q64" s="35" t="s">
        <v>307</v>
      </c>
    </row>
    <row r="65" spans="1:17" ht="99.95" customHeight="1" x14ac:dyDescent="0.25">
      <c r="A65" s="53" t="s">
        <v>310</v>
      </c>
      <c r="B65" s="31" t="s">
        <v>14</v>
      </c>
      <c r="C65" s="31" t="s">
        <v>15</v>
      </c>
      <c r="D65" s="30" t="s">
        <v>846</v>
      </c>
      <c r="E65" s="54" t="s">
        <v>17</v>
      </c>
      <c r="F65" s="8" t="s">
        <v>18</v>
      </c>
      <c r="G65" s="240">
        <v>54.21</v>
      </c>
      <c r="H65" s="240">
        <v>49.04</v>
      </c>
      <c r="I65" s="240">
        <v>40.65</v>
      </c>
      <c r="J65" s="240">
        <v>39.82</v>
      </c>
      <c r="K65" s="240">
        <v>38.83</v>
      </c>
      <c r="L65" s="240">
        <v>38.67</v>
      </c>
      <c r="M65" s="9">
        <v>100</v>
      </c>
      <c r="N65" s="261">
        <v>0.26</v>
      </c>
      <c r="O65" s="5" t="s">
        <v>20</v>
      </c>
      <c r="P65" s="8" t="s">
        <v>21</v>
      </c>
      <c r="Q65" s="35" t="s">
        <v>309</v>
      </c>
    </row>
    <row r="66" spans="1:17" ht="99.95" customHeight="1" x14ac:dyDescent="0.25">
      <c r="A66" s="53" t="s">
        <v>310</v>
      </c>
      <c r="B66" s="31" t="s">
        <v>14</v>
      </c>
      <c r="C66" s="31" t="s">
        <v>15</v>
      </c>
      <c r="D66" s="30" t="s">
        <v>843</v>
      </c>
      <c r="E66" s="54" t="s">
        <v>17</v>
      </c>
      <c r="F66" s="8" t="s">
        <v>18</v>
      </c>
      <c r="G66" s="240">
        <v>51.62</v>
      </c>
      <c r="H66" s="240">
        <v>46.44</v>
      </c>
      <c r="I66" s="240">
        <v>38.06</v>
      </c>
      <c r="J66" s="240">
        <v>37.229999999999997</v>
      </c>
      <c r="K66" s="240">
        <v>36.229999999999997</v>
      </c>
      <c r="L66" s="240">
        <v>36.08</v>
      </c>
      <c r="M66" s="9">
        <v>100</v>
      </c>
      <c r="N66" s="261">
        <v>0.25</v>
      </c>
      <c r="O66" s="5" t="s">
        <v>20</v>
      </c>
      <c r="P66" s="8" t="s">
        <v>21</v>
      </c>
      <c r="Q66" s="35" t="s">
        <v>313</v>
      </c>
    </row>
    <row r="67" spans="1:17" ht="99.95" customHeight="1" x14ac:dyDescent="0.25">
      <c r="A67" s="53" t="s">
        <v>310</v>
      </c>
      <c r="B67" s="31" t="s">
        <v>14</v>
      </c>
      <c r="C67" s="31" t="s">
        <v>15</v>
      </c>
      <c r="D67" s="30" t="s">
        <v>858</v>
      </c>
      <c r="E67" s="54" t="s">
        <v>17</v>
      </c>
      <c r="F67" s="8" t="s">
        <v>26</v>
      </c>
      <c r="G67" s="37">
        <v>46.76</v>
      </c>
      <c r="H67" s="37">
        <v>43.55</v>
      </c>
      <c r="I67" s="37">
        <v>40.729999999999997</v>
      </c>
      <c r="J67" s="37">
        <v>39.49</v>
      </c>
      <c r="K67" s="37">
        <v>37.03</v>
      </c>
      <c r="L67" s="37">
        <v>35.770000000000003</v>
      </c>
      <c r="M67" s="9">
        <v>100</v>
      </c>
      <c r="N67" s="20">
        <v>0.23</v>
      </c>
      <c r="O67" s="5" t="s">
        <v>20</v>
      </c>
      <c r="P67" s="8" t="s">
        <v>785</v>
      </c>
      <c r="Q67" s="35" t="s">
        <v>312</v>
      </c>
    </row>
    <row r="68" spans="1:17" ht="99.95" customHeight="1" x14ac:dyDescent="0.25">
      <c r="A68" s="53" t="s">
        <v>310</v>
      </c>
      <c r="B68" s="31" t="s">
        <v>30</v>
      </c>
      <c r="C68" s="31" t="s">
        <v>15</v>
      </c>
      <c r="D68" s="30" t="s">
        <v>846</v>
      </c>
      <c r="E68" s="54" t="s">
        <v>31</v>
      </c>
      <c r="F68" s="8" t="s">
        <v>32</v>
      </c>
      <c r="G68" s="240">
        <v>55.51</v>
      </c>
      <c r="H68" s="240">
        <v>50.33</v>
      </c>
      <c r="I68" s="240">
        <v>41.72</v>
      </c>
      <c r="J68" s="240">
        <v>40.880000000000003</v>
      </c>
      <c r="K68" s="240">
        <v>39.840000000000003</v>
      </c>
      <c r="L68" s="240">
        <v>39.799999999999997</v>
      </c>
      <c r="M68" s="9">
        <v>100</v>
      </c>
      <c r="N68" s="261">
        <v>0.26</v>
      </c>
      <c r="O68" s="5" t="s">
        <v>33</v>
      </c>
      <c r="P68" s="8" t="s">
        <v>34</v>
      </c>
      <c r="Q68" s="35" t="s">
        <v>314</v>
      </c>
    </row>
    <row r="69" spans="1:17" ht="99.95" customHeight="1" x14ac:dyDescent="0.25">
      <c r="A69" s="53" t="s">
        <v>310</v>
      </c>
      <c r="B69" s="31" t="s">
        <v>30</v>
      </c>
      <c r="C69" s="31" t="s">
        <v>15</v>
      </c>
      <c r="D69" s="30" t="s">
        <v>843</v>
      </c>
      <c r="E69" s="54" t="s">
        <v>31</v>
      </c>
      <c r="F69" s="8" t="s">
        <v>32</v>
      </c>
      <c r="G69" s="240">
        <v>52.92</v>
      </c>
      <c r="H69" s="240">
        <v>47.74</v>
      </c>
      <c r="I69" s="240">
        <v>39.14</v>
      </c>
      <c r="J69" s="240">
        <v>38.29</v>
      </c>
      <c r="K69" s="240">
        <v>37.26</v>
      </c>
      <c r="L69" s="240">
        <v>37.21</v>
      </c>
      <c r="M69" s="9">
        <v>100</v>
      </c>
      <c r="N69" s="261">
        <v>0.25</v>
      </c>
      <c r="O69" s="5" t="s">
        <v>33</v>
      </c>
      <c r="P69" s="8" t="s">
        <v>34</v>
      </c>
      <c r="Q69" s="35" t="s">
        <v>317</v>
      </c>
    </row>
    <row r="70" spans="1:17" ht="99.95" customHeight="1" x14ac:dyDescent="0.25">
      <c r="A70" s="53" t="s">
        <v>310</v>
      </c>
      <c r="B70" s="31" t="s">
        <v>30</v>
      </c>
      <c r="C70" s="31" t="s">
        <v>15</v>
      </c>
      <c r="D70" s="30" t="s">
        <v>839</v>
      </c>
      <c r="E70" s="54" t="s">
        <v>31</v>
      </c>
      <c r="F70" s="8" t="s">
        <v>729</v>
      </c>
      <c r="G70" s="37">
        <v>56.643203999999997</v>
      </c>
      <c r="H70" s="37">
        <v>50.621068000000001</v>
      </c>
      <c r="I70" s="37">
        <v>49.513342000000002</v>
      </c>
      <c r="J70" s="37">
        <v>48.112550000000006</v>
      </c>
      <c r="K70" s="37">
        <v>45.095134000000002</v>
      </c>
      <c r="L70" s="37">
        <v>45.095134000000002</v>
      </c>
      <c r="M70" s="9">
        <v>100</v>
      </c>
      <c r="N70" s="20">
        <v>0.25</v>
      </c>
      <c r="O70" s="5" t="s">
        <v>33</v>
      </c>
      <c r="P70" s="8" t="s">
        <v>36</v>
      </c>
      <c r="Q70" s="35" t="s">
        <v>315</v>
      </c>
    </row>
    <row r="71" spans="1:17" ht="99.95" customHeight="1" x14ac:dyDescent="0.25">
      <c r="A71" s="53" t="s">
        <v>310</v>
      </c>
      <c r="B71" s="31" t="s">
        <v>30</v>
      </c>
      <c r="C71" s="31" t="s">
        <v>15</v>
      </c>
      <c r="D71" s="30" t="s">
        <v>858</v>
      </c>
      <c r="E71" s="54" t="s">
        <v>31</v>
      </c>
      <c r="F71" s="8" t="s">
        <v>764</v>
      </c>
      <c r="G71" s="37">
        <v>47.4</v>
      </c>
      <c r="H71" s="37">
        <v>44.16</v>
      </c>
      <c r="I71" s="37">
        <v>41.29</v>
      </c>
      <c r="J71" s="37">
        <v>40.03</v>
      </c>
      <c r="K71" s="37">
        <v>38.81</v>
      </c>
      <c r="L71" s="37">
        <v>37.590000000000003</v>
      </c>
      <c r="M71" s="9">
        <v>100</v>
      </c>
      <c r="N71" s="20">
        <v>0.23</v>
      </c>
      <c r="O71" s="5" t="s">
        <v>33</v>
      </c>
      <c r="P71" s="8" t="s">
        <v>786</v>
      </c>
      <c r="Q71" s="35" t="s">
        <v>316</v>
      </c>
    </row>
    <row r="72" spans="1:17" ht="99.95" customHeight="1" x14ac:dyDescent="0.25">
      <c r="A72" s="53" t="s">
        <v>310</v>
      </c>
      <c r="B72" s="31" t="s">
        <v>40</v>
      </c>
      <c r="C72" s="31" t="s">
        <v>15</v>
      </c>
      <c r="D72" s="30" t="s">
        <v>846</v>
      </c>
      <c r="E72" s="54" t="s">
        <v>41</v>
      </c>
      <c r="F72" s="8" t="s">
        <v>42</v>
      </c>
      <c r="G72" s="240">
        <v>59.59</v>
      </c>
      <c r="H72" s="240">
        <v>55.82</v>
      </c>
      <c r="I72" s="240">
        <v>46.3</v>
      </c>
      <c r="J72" s="240">
        <v>45.36</v>
      </c>
      <c r="K72" s="240">
        <v>44.22</v>
      </c>
      <c r="L72" s="240">
        <v>44.04</v>
      </c>
      <c r="M72" s="9">
        <v>100</v>
      </c>
      <c r="N72" s="261">
        <v>0.28999999999999998</v>
      </c>
      <c r="O72" s="5" t="s">
        <v>43</v>
      </c>
      <c r="P72" s="8" t="s">
        <v>44</v>
      </c>
      <c r="Q72" s="35" t="s">
        <v>318</v>
      </c>
    </row>
    <row r="73" spans="1:17" ht="99.95" customHeight="1" x14ac:dyDescent="0.25">
      <c r="A73" s="53" t="s">
        <v>310</v>
      </c>
      <c r="B73" s="31" t="s">
        <v>40</v>
      </c>
      <c r="C73" s="31" t="s">
        <v>15</v>
      </c>
      <c r="D73" s="30" t="s">
        <v>843</v>
      </c>
      <c r="E73" s="54" t="s">
        <v>41</v>
      </c>
      <c r="F73" s="8" t="s">
        <v>42</v>
      </c>
      <c r="G73" s="240">
        <v>56.99</v>
      </c>
      <c r="H73" s="240">
        <v>53.23</v>
      </c>
      <c r="I73" s="240">
        <v>43.71</v>
      </c>
      <c r="J73" s="240">
        <v>42.77</v>
      </c>
      <c r="K73" s="240">
        <v>41.63</v>
      </c>
      <c r="L73" s="240">
        <v>41.45</v>
      </c>
      <c r="M73" s="9">
        <v>100</v>
      </c>
      <c r="N73" s="261">
        <v>0.25</v>
      </c>
      <c r="O73" s="5" t="s">
        <v>43</v>
      </c>
      <c r="P73" s="8" t="s">
        <v>44</v>
      </c>
      <c r="Q73" s="35" t="s">
        <v>321</v>
      </c>
    </row>
    <row r="74" spans="1:17" ht="99.95" customHeight="1" x14ac:dyDescent="0.25">
      <c r="A74" s="53" t="s">
        <v>310</v>
      </c>
      <c r="B74" s="31" t="s">
        <v>40</v>
      </c>
      <c r="C74" s="31" t="s">
        <v>15</v>
      </c>
      <c r="D74" s="30" t="s">
        <v>839</v>
      </c>
      <c r="E74" s="54" t="s">
        <v>41</v>
      </c>
      <c r="F74" s="8" t="s">
        <v>730</v>
      </c>
      <c r="G74" s="37">
        <v>56.643203999999997</v>
      </c>
      <c r="H74" s="37">
        <v>50.621068000000001</v>
      </c>
      <c r="I74" s="37">
        <v>49.513342000000002</v>
      </c>
      <c r="J74" s="37">
        <v>48.112550000000006</v>
      </c>
      <c r="K74" s="37">
        <v>45.09196</v>
      </c>
      <c r="L74" s="37">
        <v>45.09196</v>
      </c>
      <c r="M74" s="9">
        <v>100</v>
      </c>
      <c r="N74" s="20">
        <v>0.25</v>
      </c>
      <c r="O74" s="5" t="s">
        <v>43</v>
      </c>
      <c r="P74" s="8" t="s">
        <v>46</v>
      </c>
      <c r="Q74" s="35" t="s">
        <v>319</v>
      </c>
    </row>
    <row r="75" spans="1:17" ht="99.95" customHeight="1" x14ac:dyDescent="0.25">
      <c r="A75" s="53" t="s">
        <v>310</v>
      </c>
      <c r="B75" s="31" t="s">
        <v>40</v>
      </c>
      <c r="C75" s="31" t="s">
        <v>15</v>
      </c>
      <c r="D75" s="30" t="s">
        <v>858</v>
      </c>
      <c r="E75" s="54" t="s">
        <v>41</v>
      </c>
      <c r="F75" s="31" t="s">
        <v>765</v>
      </c>
      <c r="G75" s="37">
        <v>52.15</v>
      </c>
      <c r="H75" s="37">
        <v>50.3</v>
      </c>
      <c r="I75" s="37">
        <v>46.94</v>
      </c>
      <c r="J75" s="37">
        <v>43.48</v>
      </c>
      <c r="K75" s="37">
        <v>40.840000000000003</v>
      </c>
      <c r="L75" s="37">
        <v>39.229999999999997</v>
      </c>
      <c r="M75" s="9">
        <v>100</v>
      </c>
      <c r="N75" s="20">
        <v>0.23</v>
      </c>
      <c r="O75" s="5" t="s">
        <v>43</v>
      </c>
      <c r="P75" s="8" t="s">
        <v>102</v>
      </c>
      <c r="Q75" s="35" t="s">
        <v>320</v>
      </c>
    </row>
    <row r="76" spans="1:17" ht="99.95" customHeight="1" x14ac:dyDescent="0.25">
      <c r="A76" s="53" t="s">
        <v>310</v>
      </c>
      <c r="B76" s="31" t="s">
        <v>50</v>
      </c>
      <c r="C76" s="31" t="s">
        <v>15</v>
      </c>
      <c r="D76" s="30" t="s">
        <v>846</v>
      </c>
      <c r="E76" s="54" t="s">
        <v>51</v>
      </c>
      <c r="F76" s="8" t="s">
        <v>52</v>
      </c>
      <c r="G76" s="240">
        <v>63.47</v>
      </c>
      <c r="H76" s="240">
        <v>60.88</v>
      </c>
      <c r="I76" s="240">
        <v>50.52</v>
      </c>
      <c r="J76" s="240">
        <v>49.5</v>
      </c>
      <c r="K76" s="240">
        <v>48.27</v>
      </c>
      <c r="L76" s="240">
        <v>48.16</v>
      </c>
      <c r="M76" s="9">
        <v>100</v>
      </c>
      <c r="N76" s="261">
        <v>0.28999999999999998</v>
      </c>
      <c r="O76" s="5" t="s">
        <v>53</v>
      </c>
      <c r="P76" s="8" t="s">
        <v>54</v>
      </c>
      <c r="Q76" s="35" t="s">
        <v>322</v>
      </c>
    </row>
    <row r="77" spans="1:17" ht="99.95" customHeight="1" x14ac:dyDescent="0.25">
      <c r="A77" s="53" t="s">
        <v>310</v>
      </c>
      <c r="B77" s="31" t="s">
        <v>50</v>
      </c>
      <c r="C77" s="31" t="s">
        <v>15</v>
      </c>
      <c r="D77" s="30" t="s">
        <v>843</v>
      </c>
      <c r="E77" s="54" t="s">
        <v>51</v>
      </c>
      <c r="F77" s="8" t="s">
        <v>52</v>
      </c>
      <c r="G77" s="240">
        <v>60.88</v>
      </c>
      <c r="H77" s="240">
        <v>58.3</v>
      </c>
      <c r="I77" s="240">
        <v>47.93</v>
      </c>
      <c r="J77" s="240">
        <v>46.91</v>
      </c>
      <c r="K77" s="240">
        <v>45.67</v>
      </c>
      <c r="L77" s="240">
        <v>45.57</v>
      </c>
      <c r="M77" s="9">
        <v>100</v>
      </c>
      <c r="N77" s="261">
        <v>0.25</v>
      </c>
      <c r="O77" s="5" t="s">
        <v>53</v>
      </c>
      <c r="P77" s="8" t="s">
        <v>54</v>
      </c>
      <c r="Q77" s="35" t="s">
        <v>325</v>
      </c>
    </row>
    <row r="78" spans="1:17" ht="99.95" customHeight="1" x14ac:dyDescent="0.25">
      <c r="A78" s="53" t="s">
        <v>310</v>
      </c>
      <c r="B78" s="31" t="s">
        <v>50</v>
      </c>
      <c r="C78" s="31" t="s">
        <v>15</v>
      </c>
      <c r="D78" s="30" t="s">
        <v>839</v>
      </c>
      <c r="E78" s="54" t="s">
        <v>51</v>
      </c>
      <c r="F78" s="216" t="s">
        <v>730</v>
      </c>
      <c r="G78" s="37">
        <v>59.604546000000006</v>
      </c>
      <c r="H78" s="37">
        <v>52.835462</v>
      </c>
      <c r="I78" s="37">
        <v>51.671661999999998</v>
      </c>
      <c r="J78" s="37">
        <v>50.575573999999996</v>
      </c>
      <c r="K78" s="37">
        <v>47.366660000000003</v>
      </c>
      <c r="L78" s="37">
        <v>47.366660000000003</v>
      </c>
      <c r="M78" s="9">
        <v>100</v>
      </c>
      <c r="N78" s="20">
        <v>0.25</v>
      </c>
      <c r="O78" s="5" t="s">
        <v>53</v>
      </c>
      <c r="P78" s="8" t="s">
        <v>56</v>
      </c>
      <c r="Q78" s="35" t="s">
        <v>323</v>
      </c>
    </row>
    <row r="79" spans="1:17" ht="99.95" customHeight="1" x14ac:dyDescent="0.25">
      <c r="A79" s="53" t="s">
        <v>310</v>
      </c>
      <c r="B79" s="31" t="s">
        <v>50</v>
      </c>
      <c r="C79" s="31" t="s">
        <v>15</v>
      </c>
      <c r="D79" s="30" t="s">
        <v>858</v>
      </c>
      <c r="E79" s="54" t="s">
        <v>51</v>
      </c>
      <c r="F79" s="8" t="s">
        <v>58</v>
      </c>
      <c r="G79" s="37">
        <v>56.83</v>
      </c>
      <c r="H79" s="37">
        <v>54.13</v>
      </c>
      <c r="I79" s="37">
        <v>51.57</v>
      </c>
      <c r="J79" s="37">
        <v>49.15</v>
      </c>
      <c r="K79" s="37">
        <v>46.85</v>
      </c>
      <c r="L79" s="37">
        <v>43.51</v>
      </c>
      <c r="M79" s="9">
        <v>100</v>
      </c>
      <c r="N79" s="20">
        <v>0.23</v>
      </c>
      <c r="O79" s="5" t="s">
        <v>53</v>
      </c>
      <c r="P79" s="8" t="s">
        <v>787</v>
      </c>
      <c r="Q79" s="35" t="s">
        <v>324</v>
      </c>
    </row>
    <row r="80" spans="1:17" ht="99.95" customHeight="1" x14ac:dyDescent="0.25">
      <c r="A80" s="53" t="s">
        <v>310</v>
      </c>
      <c r="B80" s="31" t="s">
        <v>61</v>
      </c>
      <c r="C80" s="31" t="s">
        <v>15</v>
      </c>
      <c r="D80" s="30" t="s">
        <v>846</v>
      </c>
      <c r="E80" s="54" t="s">
        <v>62</v>
      </c>
      <c r="F80" s="8" t="s">
        <v>63</v>
      </c>
      <c r="G80" s="240">
        <v>75.239999999999995</v>
      </c>
      <c r="H80" s="240">
        <v>72.650000000000006</v>
      </c>
      <c r="I80" s="240">
        <v>60.33</v>
      </c>
      <c r="J80" s="240">
        <v>59.12</v>
      </c>
      <c r="K80" s="240">
        <v>57.65</v>
      </c>
      <c r="L80" s="240">
        <v>57.59</v>
      </c>
      <c r="M80" s="9">
        <v>100</v>
      </c>
      <c r="N80" s="261">
        <v>0.31</v>
      </c>
      <c r="O80" s="5" t="s">
        <v>64</v>
      </c>
      <c r="P80" s="8" t="s">
        <v>65</v>
      </c>
      <c r="Q80" s="35" t="s">
        <v>326</v>
      </c>
    </row>
    <row r="81" spans="1:17" ht="99.95" customHeight="1" x14ac:dyDescent="0.25">
      <c r="A81" s="53" t="s">
        <v>310</v>
      </c>
      <c r="B81" s="31" t="s">
        <v>61</v>
      </c>
      <c r="C81" s="31" t="s">
        <v>15</v>
      </c>
      <c r="D81" s="30" t="s">
        <v>843</v>
      </c>
      <c r="E81" s="54" t="s">
        <v>62</v>
      </c>
      <c r="F81" s="8" t="s">
        <v>63</v>
      </c>
      <c r="G81" s="240">
        <v>72.650000000000006</v>
      </c>
      <c r="H81" s="240">
        <v>70.06</v>
      </c>
      <c r="I81" s="240">
        <v>57.74</v>
      </c>
      <c r="J81" s="240">
        <v>56.53</v>
      </c>
      <c r="K81" s="240">
        <v>55.06</v>
      </c>
      <c r="L81" s="240">
        <v>54.99</v>
      </c>
      <c r="M81" s="9">
        <v>100</v>
      </c>
      <c r="N81" s="261">
        <v>0.33</v>
      </c>
      <c r="O81" s="5" t="s">
        <v>64</v>
      </c>
      <c r="P81" s="8" t="s">
        <v>65</v>
      </c>
      <c r="Q81" s="35" t="s">
        <v>329</v>
      </c>
    </row>
    <row r="82" spans="1:17" ht="99.95" customHeight="1" x14ac:dyDescent="0.25">
      <c r="A82" s="53" t="s">
        <v>310</v>
      </c>
      <c r="B82" s="31" t="s">
        <v>61</v>
      </c>
      <c r="C82" s="31" t="s">
        <v>15</v>
      </c>
      <c r="D82" s="30" t="s">
        <v>839</v>
      </c>
      <c r="E82" s="54" t="s">
        <v>62</v>
      </c>
      <c r="F82" s="8" t="s">
        <v>731</v>
      </c>
      <c r="G82" s="37">
        <v>77.536588000000009</v>
      </c>
      <c r="H82" s="37">
        <v>63.581567999999997</v>
      </c>
      <c r="I82" s="37">
        <v>62.180776000000002</v>
      </c>
      <c r="J82" s="37">
        <v>61.490960000000001</v>
      </c>
      <c r="K82" s="37">
        <v>59.378134000000003</v>
      </c>
      <c r="L82" s="37">
        <v>59.378134000000003</v>
      </c>
      <c r="M82" s="9">
        <v>100</v>
      </c>
      <c r="N82" s="20">
        <v>0.25</v>
      </c>
      <c r="O82" s="5" t="s">
        <v>64</v>
      </c>
      <c r="P82" s="8" t="s">
        <v>67</v>
      </c>
      <c r="Q82" s="35" t="s">
        <v>327</v>
      </c>
    </row>
    <row r="83" spans="1:17" ht="99.95" customHeight="1" x14ac:dyDescent="0.25">
      <c r="A83" s="53" t="s">
        <v>310</v>
      </c>
      <c r="B83" s="31" t="s">
        <v>61</v>
      </c>
      <c r="C83" s="31" t="s">
        <v>15</v>
      </c>
      <c r="D83" s="30" t="s">
        <v>858</v>
      </c>
      <c r="E83" s="54" t="s">
        <v>62</v>
      </c>
      <c r="F83" s="8" t="s">
        <v>69</v>
      </c>
      <c r="G83" s="37">
        <v>72.94</v>
      </c>
      <c r="H83" s="37">
        <v>69.12</v>
      </c>
      <c r="I83" s="37">
        <v>65.31</v>
      </c>
      <c r="J83" s="37">
        <v>62.65</v>
      </c>
      <c r="K83" s="37">
        <v>61.5</v>
      </c>
      <c r="L83" s="37">
        <v>58.65</v>
      </c>
      <c r="M83" s="9">
        <v>100</v>
      </c>
      <c r="N83" s="20">
        <v>0.23</v>
      </c>
      <c r="O83" s="5" t="s">
        <v>64</v>
      </c>
      <c r="P83" s="8" t="s">
        <v>797</v>
      </c>
      <c r="Q83" s="35" t="s">
        <v>328</v>
      </c>
    </row>
    <row r="84" spans="1:17" ht="99.95" customHeight="1" x14ac:dyDescent="0.25">
      <c r="A84" s="53" t="s">
        <v>310</v>
      </c>
      <c r="B84" s="31" t="s">
        <v>72</v>
      </c>
      <c r="C84" s="31" t="s">
        <v>15</v>
      </c>
      <c r="D84" s="30" t="s">
        <v>846</v>
      </c>
      <c r="E84" s="54" t="s">
        <v>73</v>
      </c>
      <c r="F84" s="8" t="s">
        <v>74</v>
      </c>
      <c r="G84" s="240">
        <v>68.349999999999994</v>
      </c>
      <c r="H84" s="240">
        <v>67.14</v>
      </c>
      <c r="I84" s="240">
        <v>53.86</v>
      </c>
      <c r="J84" s="240">
        <v>52.77</v>
      </c>
      <c r="K84" s="240">
        <v>49.75</v>
      </c>
      <c r="L84" s="240">
        <v>49.3</v>
      </c>
      <c r="M84" s="9">
        <v>100</v>
      </c>
      <c r="N84" s="261">
        <v>0.31</v>
      </c>
      <c r="O84" s="5" t="s">
        <v>75</v>
      </c>
      <c r="P84" s="8" t="s">
        <v>76</v>
      </c>
      <c r="Q84" s="35" t="s">
        <v>330</v>
      </c>
    </row>
    <row r="85" spans="1:17" ht="99.95" customHeight="1" x14ac:dyDescent="0.25">
      <c r="A85" s="53" t="s">
        <v>310</v>
      </c>
      <c r="B85" s="31" t="s">
        <v>72</v>
      </c>
      <c r="C85" s="31" t="s">
        <v>15</v>
      </c>
      <c r="D85" s="30" t="s">
        <v>843</v>
      </c>
      <c r="E85" s="54" t="s">
        <v>73</v>
      </c>
      <c r="F85" s="8" t="s">
        <v>74</v>
      </c>
      <c r="G85" s="240">
        <v>65.75</v>
      </c>
      <c r="H85" s="240">
        <v>64.55</v>
      </c>
      <c r="I85" s="240">
        <v>51.27</v>
      </c>
      <c r="J85" s="240">
        <v>50.19</v>
      </c>
      <c r="K85" s="240">
        <v>47.17</v>
      </c>
      <c r="L85" s="240">
        <v>46.71</v>
      </c>
      <c r="M85" s="9">
        <v>100</v>
      </c>
      <c r="N85" s="261">
        <v>0.33</v>
      </c>
      <c r="O85" s="5" t="s">
        <v>75</v>
      </c>
      <c r="P85" s="8" t="s">
        <v>76</v>
      </c>
      <c r="Q85" s="35" t="s">
        <v>333</v>
      </c>
    </row>
    <row r="86" spans="1:17" ht="99.95" customHeight="1" x14ac:dyDescent="0.25">
      <c r="A86" s="53" t="s">
        <v>310</v>
      </c>
      <c r="B86" s="31" t="s">
        <v>72</v>
      </c>
      <c r="C86" s="31" t="s">
        <v>15</v>
      </c>
      <c r="D86" s="30" t="s">
        <v>839</v>
      </c>
      <c r="E86" s="54" t="s">
        <v>73</v>
      </c>
      <c r="F86" s="8" t="s">
        <v>732</v>
      </c>
      <c r="G86" s="37">
        <v>60.768346000000001</v>
      </c>
      <c r="H86" s="37">
        <v>54.689078000000002</v>
      </c>
      <c r="I86" s="37">
        <v>53.491422</v>
      </c>
      <c r="J86" s="37">
        <v>51.524600000000007</v>
      </c>
      <c r="K86" s="37">
        <v>48.270192000000002</v>
      </c>
      <c r="L86" s="37">
        <v>48.270192000000002</v>
      </c>
      <c r="M86" s="9">
        <v>100</v>
      </c>
      <c r="N86" s="20">
        <v>0.25</v>
      </c>
      <c r="O86" s="5" t="s">
        <v>75</v>
      </c>
      <c r="P86" s="8" t="s">
        <v>78</v>
      </c>
      <c r="Q86" s="35" t="s">
        <v>331</v>
      </c>
    </row>
    <row r="87" spans="1:17" ht="99.95" customHeight="1" x14ac:dyDescent="0.25">
      <c r="A87" s="53" t="s">
        <v>310</v>
      </c>
      <c r="B87" s="31" t="s">
        <v>72</v>
      </c>
      <c r="C87" s="31" t="s">
        <v>15</v>
      </c>
      <c r="D87" s="30" t="s">
        <v>858</v>
      </c>
      <c r="E87" s="54" t="s">
        <v>73</v>
      </c>
      <c r="F87" s="8" t="s">
        <v>80</v>
      </c>
      <c r="G87" s="37">
        <v>60.49</v>
      </c>
      <c r="H87" s="37">
        <v>57.32</v>
      </c>
      <c r="I87" s="37">
        <v>54.13</v>
      </c>
      <c r="J87" s="37">
        <v>51.91</v>
      </c>
      <c r="K87" s="37">
        <v>50.97</v>
      </c>
      <c r="L87" s="37">
        <v>48.58</v>
      </c>
      <c r="M87" s="9">
        <v>100</v>
      </c>
      <c r="N87" s="20">
        <v>0.23</v>
      </c>
      <c r="O87" s="5" t="s">
        <v>75</v>
      </c>
      <c r="P87" s="8" t="s">
        <v>789</v>
      </c>
      <c r="Q87" s="35" t="s">
        <v>332</v>
      </c>
    </row>
    <row r="88" spans="1:17" ht="99.95" customHeight="1" x14ac:dyDescent="0.25">
      <c r="A88" s="53" t="s">
        <v>310</v>
      </c>
      <c r="B88" s="31" t="s">
        <v>83</v>
      </c>
      <c r="C88" s="31" t="s">
        <v>15</v>
      </c>
      <c r="D88" s="30" t="s">
        <v>846</v>
      </c>
      <c r="E88" s="54" t="s">
        <v>84</v>
      </c>
      <c r="F88" s="8" t="s">
        <v>85</v>
      </c>
      <c r="G88" s="240">
        <v>67.05</v>
      </c>
      <c r="H88" s="240">
        <v>65.849999999999994</v>
      </c>
      <c r="I88" s="240">
        <v>52.56</v>
      </c>
      <c r="J88" s="240">
        <v>51.5</v>
      </c>
      <c r="K88" s="240">
        <v>48.46</v>
      </c>
      <c r="L88" s="240">
        <v>48.01</v>
      </c>
      <c r="M88" s="9">
        <v>100</v>
      </c>
      <c r="N88" s="261">
        <v>0.28999999999999998</v>
      </c>
      <c r="O88" s="5" t="s">
        <v>86</v>
      </c>
      <c r="P88" s="8" t="s">
        <v>87</v>
      </c>
      <c r="Q88" s="35" t="s">
        <v>334</v>
      </c>
    </row>
    <row r="89" spans="1:17" ht="99.95" customHeight="1" x14ac:dyDescent="0.25">
      <c r="A89" s="53" t="s">
        <v>310</v>
      </c>
      <c r="B89" s="31" t="s">
        <v>83</v>
      </c>
      <c r="C89" s="31" t="s">
        <v>15</v>
      </c>
      <c r="D89" s="30" t="s">
        <v>843</v>
      </c>
      <c r="E89" s="54" t="s">
        <v>84</v>
      </c>
      <c r="F89" s="8" t="s">
        <v>85</v>
      </c>
      <c r="G89" s="240">
        <v>64.459999999999994</v>
      </c>
      <c r="H89" s="240">
        <v>63.26</v>
      </c>
      <c r="I89" s="240">
        <v>49.98</v>
      </c>
      <c r="J89" s="240">
        <v>48.92</v>
      </c>
      <c r="K89" s="240">
        <v>45.86</v>
      </c>
      <c r="L89" s="240">
        <v>45.42</v>
      </c>
      <c r="M89" s="9">
        <v>100</v>
      </c>
      <c r="N89" s="261">
        <v>0.33</v>
      </c>
      <c r="O89" s="5" t="s">
        <v>86</v>
      </c>
      <c r="P89" s="8" t="s">
        <v>87</v>
      </c>
      <c r="Q89" s="35" t="s">
        <v>337</v>
      </c>
    </row>
    <row r="90" spans="1:17" ht="99.95" customHeight="1" x14ac:dyDescent="0.25">
      <c r="A90" s="53" t="s">
        <v>310</v>
      </c>
      <c r="B90" s="31" t="s">
        <v>83</v>
      </c>
      <c r="C90" s="31" t="s">
        <v>15</v>
      </c>
      <c r="D90" s="30" t="s">
        <v>839</v>
      </c>
      <c r="E90" s="54" t="s">
        <v>84</v>
      </c>
      <c r="F90" s="8" t="s">
        <v>733</v>
      </c>
      <c r="G90" s="37">
        <v>57.219814</v>
      </c>
      <c r="H90" s="37">
        <v>50.621068000000001</v>
      </c>
      <c r="I90" s="37">
        <v>49.513342000000002</v>
      </c>
      <c r="J90" s="37">
        <v>48.587592000000001</v>
      </c>
      <c r="K90" s="37">
        <v>45.547958000000001</v>
      </c>
      <c r="L90" s="37">
        <v>45.547958000000001</v>
      </c>
      <c r="M90" s="9">
        <v>100</v>
      </c>
      <c r="N90" s="20">
        <v>0.25</v>
      </c>
      <c r="O90" s="5" t="s">
        <v>86</v>
      </c>
      <c r="P90" s="8" t="s">
        <v>89</v>
      </c>
      <c r="Q90" s="35" t="s">
        <v>335</v>
      </c>
    </row>
    <row r="91" spans="1:17" ht="99.95" customHeight="1" x14ac:dyDescent="0.25">
      <c r="A91" s="53" t="s">
        <v>310</v>
      </c>
      <c r="B91" s="31" t="s">
        <v>83</v>
      </c>
      <c r="C91" s="31" t="s">
        <v>15</v>
      </c>
      <c r="D91" s="30" t="s">
        <v>858</v>
      </c>
      <c r="E91" s="54" t="s">
        <v>84</v>
      </c>
      <c r="F91" s="8" t="s">
        <v>767</v>
      </c>
      <c r="G91" s="37">
        <v>57.76</v>
      </c>
      <c r="H91" s="37">
        <v>55.08</v>
      </c>
      <c r="I91" s="37">
        <v>52.4</v>
      </c>
      <c r="J91" s="37">
        <v>50.09</v>
      </c>
      <c r="K91" s="37">
        <v>47.78</v>
      </c>
      <c r="L91" s="37">
        <v>44.81</v>
      </c>
      <c r="M91" s="9">
        <v>100</v>
      </c>
      <c r="N91" s="20">
        <v>0.23</v>
      </c>
      <c r="O91" s="5" t="s">
        <v>86</v>
      </c>
      <c r="P91" s="8" t="s">
        <v>788</v>
      </c>
      <c r="Q91" s="35" t="s">
        <v>336</v>
      </c>
    </row>
    <row r="92" spans="1:17" ht="99.95" customHeight="1" x14ac:dyDescent="0.25">
      <c r="A92" s="53" t="s">
        <v>310</v>
      </c>
      <c r="B92" s="31" t="s">
        <v>93</v>
      </c>
      <c r="C92" s="31" t="s">
        <v>15</v>
      </c>
      <c r="D92" s="30" t="s">
        <v>846</v>
      </c>
      <c r="E92" s="54" t="s">
        <v>255</v>
      </c>
      <c r="F92" s="8" t="s">
        <v>95</v>
      </c>
      <c r="G92" s="240">
        <v>69.64</v>
      </c>
      <c r="H92" s="240">
        <v>68.44</v>
      </c>
      <c r="I92" s="240">
        <v>55.15</v>
      </c>
      <c r="J92" s="240">
        <v>54.05</v>
      </c>
      <c r="K92" s="240">
        <v>51.05</v>
      </c>
      <c r="L92" s="240">
        <v>50.6</v>
      </c>
      <c r="M92" s="9">
        <v>100</v>
      </c>
      <c r="N92" s="261">
        <v>0.31</v>
      </c>
      <c r="O92" s="5" t="s">
        <v>96</v>
      </c>
      <c r="P92" s="8" t="s">
        <v>97</v>
      </c>
      <c r="Q92" s="35" t="s">
        <v>338</v>
      </c>
    </row>
    <row r="93" spans="1:17" ht="99.95" customHeight="1" x14ac:dyDescent="0.25">
      <c r="A93" s="53" t="s">
        <v>310</v>
      </c>
      <c r="B93" s="31" t="s">
        <v>93</v>
      </c>
      <c r="C93" s="31" t="s">
        <v>15</v>
      </c>
      <c r="D93" s="30" t="s">
        <v>843</v>
      </c>
      <c r="E93" s="54" t="s">
        <v>255</v>
      </c>
      <c r="F93" s="8" t="s">
        <v>95</v>
      </c>
      <c r="G93" s="240">
        <v>67.05</v>
      </c>
      <c r="H93" s="240">
        <v>65.849999999999994</v>
      </c>
      <c r="I93" s="240">
        <v>52.56</v>
      </c>
      <c r="J93" s="240">
        <v>51.46</v>
      </c>
      <c r="K93" s="240">
        <v>48.46</v>
      </c>
      <c r="L93" s="240">
        <v>48.01</v>
      </c>
      <c r="M93" s="9">
        <v>100</v>
      </c>
      <c r="N93" s="261">
        <v>0.33</v>
      </c>
      <c r="O93" s="5" t="s">
        <v>96</v>
      </c>
      <c r="P93" s="8" t="s">
        <v>97</v>
      </c>
      <c r="Q93" s="35" t="s">
        <v>341</v>
      </c>
    </row>
    <row r="94" spans="1:17" ht="99.95" customHeight="1" x14ac:dyDescent="0.25">
      <c r="A94" s="53" t="s">
        <v>310</v>
      </c>
      <c r="B94" s="31" t="s">
        <v>93</v>
      </c>
      <c r="C94" s="31" t="s">
        <v>15</v>
      </c>
      <c r="D94" s="30" t="s">
        <v>839</v>
      </c>
      <c r="E94" s="54" t="s">
        <v>255</v>
      </c>
      <c r="F94" s="8" t="s">
        <v>734</v>
      </c>
      <c r="G94" s="37">
        <v>60.768346000000001</v>
      </c>
      <c r="H94" s="37">
        <v>53.716776000000003</v>
      </c>
      <c r="I94" s="37">
        <v>52.542396000000004</v>
      </c>
      <c r="J94" s="37">
        <v>51.524600000000007</v>
      </c>
      <c r="K94" s="37">
        <v>48.270192000000002</v>
      </c>
      <c r="L94" s="37">
        <v>48.270192000000002</v>
      </c>
      <c r="M94" s="9">
        <v>100</v>
      </c>
      <c r="N94" s="20">
        <v>0.25</v>
      </c>
      <c r="O94" s="5" t="s">
        <v>96</v>
      </c>
      <c r="P94" s="8" t="s">
        <v>99</v>
      </c>
      <c r="Q94" s="35" t="s">
        <v>339</v>
      </c>
    </row>
    <row r="95" spans="1:17" ht="99.95" customHeight="1" x14ac:dyDescent="0.25">
      <c r="A95" s="53" t="s">
        <v>310</v>
      </c>
      <c r="B95" s="31" t="s">
        <v>93</v>
      </c>
      <c r="C95" s="31" t="s">
        <v>15</v>
      </c>
      <c r="D95" s="30" t="s">
        <v>858</v>
      </c>
      <c r="E95" s="54" t="s">
        <v>255</v>
      </c>
      <c r="F95" s="8" t="s">
        <v>101</v>
      </c>
      <c r="G95" s="37">
        <v>60.13</v>
      </c>
      <c r="H95" s="37">
        <v>56.9</v>
      </c>
      <c r="I95" s="37">
        <v>52.82</v>
      </c>
      <c r="J95" s="37">
        <v>51.34</v>
      </c>
      <c r="K95" s="37">
        <v>49.54</v>
      </c>
      <c r="L95" s="37">
        <v>48.25</v>
      </c>
      <c r="M95" s="9">
        <v>100</v>
      </c>
      <c r="N95" s="20">
        <v>0.23</v>
      </c>
      <c r="O95" s="5" t="s">
        <v>96</v>
      </c>
      <c r="P95" s="8" t="s">
        <v>790</v>
      </c>
      <c r="Q95" s="35" t="s">
        <v>340</v>
      </c>
    </row>
    <row r="96" spans="1:17" ht="99.95" customHeight="1" x14ac:dyDescent="0.25">
      <c r="A96" s="53" t="s">
        <v>310</v>
      </c>
      <c r="B96" s="31" t="s">
        <v>105</v>
      </c>
      <c r="C96" s="31" t="s">
        <v>15</v>
      </c>
      <c r="D96" s="30" t="s">
        <v>846</v>
      </c>
      <c r="E96" s="54" t="s">
        <v>106</v>
      </c>
      <c r="F96" s="8" t="s">
        <v>107</v>
      </c>
      <c r="G96" s="240">
        <v>116.95</v>
      </c>
      <c r="H96" s="240">
        <v>114.55</v>
      </c>
      <c r="I96" s="240">
        <v>94.28</v>
      </c>
      <c r="J96" s="240">
        <v>91.32</v>
      </c>
      <c r="K96" s="240">
        <v>83.61</v>
      </c>
      <c r="L96" s="240">
        <v>82.7</v>
      </c>
      <c r="M96" s="9">
        <v>100</v>
      </c>
      <c r="N96" s="261">
        <v>0.31</v>
      </c>
      <c r="O96" s="5" t="s">
        <v>108</v>
      </c>
      <c r="P96" s="8" t="s">
        <v>109</v>
      </c>
      <c r="Q96" s="35" t="s">
        <v>342</v>
      </c>
    </row>
    <row r="97" spans="1:17" ht="99.95" customHeight="1" x14ac:dyDescent="0.25">
      <c r="A97" s="53" t="s">
        <v>310</v>
      </c>
      <c r="B97" s="31" t="s">
        <v>105</v>
      </c>
      <c r="C97" s="31" t="s">
        <v>15</v>
      </c>
      <c r="D97" s="30" t="s">
        <v>843</v>
      </c>
      <c r="E97" s="54" t="s">
        <v>106</v>
      </c>
      <c r="F97" s="8" t="s">
        <v>107</v>
      </c>
      <c r="G97" s="240">
        <v>114.36</v>
      </c>
      <c r="H97" s="240">
        <v>111.96</v>
      </c>
      <c r="I97" s="240">
        <v>91.69</v>
      </c>
      <c r="J97" s="240">
        <v>88.72</v>
      </c>
      <c r="K97" s="240">
        <v>81.03</v>
      </c>
      <c r="L97" s="240">
        <v>80.11</v>
      </c>
      <c r="M97" s="9">
        <v>100</v>
      </c>
      <c r="N97" s="261">
        <v>0.33</v>
      </c>
      <c r="O97" s="5" t="s">
        <v>108</v>
      </c>
      <c r="P97" s="8" t="s">
        <v>109</v>
      </c>
      <c r="Q97" s="35" t="s">
        <v>348</v>
      </c>
    </row>
    <row r="98" spans="1:17" ht="99.95" customHeight="1" x14ac:dyDescent="0.25">
      <c r="A98" s="53" t="s">
        <v>310</v>
      </c>
      <c r="B98" s="31" t="s">
        <v>105</v>
      </c>
      <c r="C98" s="31" t="s">
        <v>15</v>
      </c>
      <c r="D98" s="30" t="s">
        <v>839</v>
      </c>
      <c r="E98" s="54" t="s">
        <v>106</v>
      </c>
      <c r="F98" s="8" t="s">
        <v>735</v>
      </c>
      <c r="G98" s="37">
        <v>73.411445999999998</v>
      </c>
      <c r="H98" s="37">
        <v>64.338037999999997</v>
      </c>
      <c r="I98" s="37">
        <v>62.903390000000002</v>
      </c>
      <c r="J98" s="37">
        <v>62.033714000000003</v>
      </c>
      <c r="K98" s="37">
        <v>58.011198000000007</v>
      </c>
      <c r="L98" s="37">
        <v>58.011198000000007</v>
      </c>
      <c r="M98" s="9">
        <v>100</v>
      </c>
      <c r="N98" s="20">
        <v>0.25</v>
      </c>
      <c r="O98" s="5" t="s">
        <v>108</v>
      </c>
      <c r="P98" s="8" t="s">
        <v>111</v>
      </c>
      <c r="Q98" s="35" t="s">
        <v>344</v>
      </c>
    </row>
    <row r="99" spans="1:17" ht="99.95" customHeight="1" x14ac:dyDescent="0.25">
      <c r="A99" s="53" t="s">
        <v>310</v>
      </c>
      <c r="B99" s="31" t="s">
        <v>105</v>
      </c>
      <c r="C99" s="31" t="s">
        <v>15</v>
      </c>
      <c r="D99" s="30" t="s">
        <v>858</v>
      </c>
      <c r="E99" s="54" t="s">
        <v>106</v>
      </c>
      <c r="F99" s="8" t="s">
        <v>113</v>
      </c>
      <c r="G99" s="37">
        <v>82.7</v>
      </c>
      <c r="H99" s="37">
        <v>78.430000000000007</v>
      </c>
      <c r="I99" s="37">
        <v>75.83</v>
      </c>
      <c r="J99" s="37">
        <v>73.260000000000005</v>
      </c>
      <c r="K99" s="37">
        <v>70.98</v>
      </c>
      <c r="L99" s="37">
        <v>68.36</v>
      </c>
      <c r="M99" s="9">
        <v>100</v>
      </c>
      <c r="N99" s="20">
        <v>0.23</v>
      </c>
      <c r="O99" s="5" t="s">
        <v>108</v>
      </c>
      <c r="P99" s="8" t="s">
        <v>114</v>
      </c>
      <c r="Q99" s="35" t="s">
        <v>346</v>
      </c>
    </row>
    <row r="100" spans="1:17" ht="99.95" customHeight="1" x14ac:dyDescent="0.25">
      <c r="A100" s="53" t="s">
        <v>310</v>
      </c>
      <c r="B100" s="31" t="s">
        <v>117</v>
      </c>
      <c r="C100" s="31" t="s">
        <v>15</v>
      </c>
      <c r="D100" s="30" t="s">
        <v>846</v>
      </c>
      <c r="E100" s="54" t="s">
        <v>118</v>
      </c>
      <c r="F100" s="8" t="s">
        <v>119</v>
      </c>
      <c r="G100" s="240">
        <v>111.4</v>
      </c>
      <c r="H100" s="240">
        <v>102.33</v>
      </c>
      <c r="I100" s="240">
        <v>85.05</v>
      </c>
      <c r="J100" s="240">
        <v>83.37</v>
      </c>
      <c r="K100" s="240">
        <v>81.3</v>
      </c>
      <c r="L100" s="240">
        <v>82.9</v>
      </c>
      <c r="M100" s="9">
        <v>100</v>
      </c>
      <c r="N100" s="261">
        <v>0.31</v>
      </c>
      <c r="O100" s="5" t="s">
        <v>120</v>
      </c>
      <c r="P100" s="8" t="s">
        <v>121</v>
      </c>
      <c r="Q100" s="35" t="s">
        <v>343</v>
      </c>
    </row>
    <row r="101" spans="1:17" ht="99.95" customHeight="1" x14ac:dyDescent="0.25">
      <c r="A101" s="53" t="s">
        <v>310</v>
      </c>
      <c r="B101" s="31" t="s">
        <v>117</v>
      </c>
      <c r="C101" s="31" t="s">
        <v>15</v>
      </c>
      <c r="D101" s="30" t="s">
        <v>843</v>
      </c>
      <c r="E101" s="54" t="s">
        <v>118</v>
      </c>
      <c r="F101" s="8" t="s">
        <v>128</v>
      </c>
      <c r="G101" s="240">
        <v>108.8</v>
      </c>
      <c r="H101" s="240">
        <v>99.74</v>
      </c>
      <c r="I101" s="240">
        <v>82.46</v>
      </c>
      <c r="J101" s="240">
        <v>80.78</v>
      </c>
      <c r="K101" s="240">
        <v>78.7</v>
      </c>
      <c r="L101" s="240">
        <v>80.31</v>
      </c>
      <c r="M101" s="9">
        <v>100</v>
      </c>
      <c r="N101" s="261">
        <v>0.33</v>
      </c>
      <c r="O101" s="5" t="s">
        <v>120</v>
      </c>
      <c r="P101" s="8" t="s">
        <v>129</v>
      </c>
      <c r="Q101" s="35" t="s">
        <v>349</v>
      </c>
    </row>
    <row r="102" spans="1:17" ht="99.95" customHeight="1" x14ac:dyDescent="0.25">
      <c r="A102" s="53" t="s">
        <v>310</v>
      </c>
      <c r="B102" s="31" t="s">
        <v>117</v>
      </c>
      <c r="C102" s="31" t="s">
        <v>15</v>
      </c>
      <c r="D102" s="30" t="s">
        <v>839</v>
      </c>
      <c r="E102" s="54" t="s">
        <v>118</v>
      </c>
      <c r="F102" s="8" t="s">
        <v>736</v>
      </c>
      <c r="G102" s="37">
        <v>73.411445999999998</v>
      </c>
      <c r="H102" s="37">
        <v>64.326400000000007</v>
      </c>
      <c r="I102" s="37">
        <v>62.903390000000002</v>
      </c>
      <c r="J102" s="37">
        <v>62.033714000000003</v>
      </c>
      <c r="K102" s="37">
        <v>58.01014</v>
      </c>
      <c r="L102" s="37">
        <v>58.01014</v>
      </c>
      <c r="M102" s="31">
        <v>100</v>
      </c>
      <c r="N102" s="20">
        <v>0.25</v>
      </c>
      <c r="O102" s="31" t="s">
        <v>120</v>
      </c>
      <c r="P102" s="8" t="s">
        <v>123</v>
      </c>
      <c r="Q102" s="35" t="s">
        <v>345</v>
      </c>
    </row>
    <row r="103" spans="1:17" s="251" customFormat="1" ht="99.95" customHeight="1" x14ac:dyDescent="0.25">
      <c r="A103" s="246" t="s">
        <v>310</v>
      </c>
      <c r="B103" s="247" t="s">
        <v>117</v>
      </c>
      <c r="C103" s="247" t="s">
        <v>15</v>
      </c>
      <c r="D103" s="269" t="s">
        <v>858</v>
      </c>
      <c r="E103" s="246" t="s">
        <v>118</v>
      </c>
      <c r="F103" s="248" t="s">
        <v>125</v>
      </c>
      <c r="G103" s="249" t="s">
        <v>803</v>
      </c>
      <c r="H103" s="249" t="s">
        <v>803</v>
      </c>
      <c r="I103" s="249" t="s">
        <v>803</v>
      </c>
      <c r="J103" s="249" t="s">
        <v>803</v>
      </c>
      <c r="K103" s="249" t="s">
        <v>803</v>
      </c>
      <c r="L103" s="249" t="s">
        <v>803</v>
      </c>
      <c r="M103" s="247">
        <v>100</v>
      </c>
      <c r="N103" s="252">
        <v>0.23</v>
      </c>
      <c r="O103" s="247" t="s">
        <v>120</v>
      </c>
      <c r="P103" s="248" t="s">
        <v>126</v>
      </c>
      <c r="Q103" s="35" t="s">
        <v>347</v>
      </c>
    </row>
    <row r="104" spans="1:17" ht="99.95" customHeight="1" x14ac:dyDescent="0.25">
      <c r="A104" s="53" t="s">
        <v>310</v>
      </c>
      <c r="B104" s="31" t="s">
        <v>131</v>
      </c>
      <c r="C104" s="31" t="s">
        <v>132</v>
      </c>
      <c r="D104" s="30" t="s">
        <v>846</v>
      </c>
      <c r="E104" s="54" t="s">
        <v>268</v>
      </c>
      <c r="F104" s="8" t="s">
        <v>134</v>
      </c>
      <c r="G104" s="240">
        <v>137.68</v>
      </c>
      <c r="H104" s="240">
        <v>132.49</v>
      </c>
      <c r="I104" s="240">
        <v>110.42</v>
      </c>
      <c r="J104" s="240">
        <v>109.32</v>
      </c>
      <c r="K104" s="240">
        <v>106.65</v>
      </c>
      <c r="L104" s="240">
        <v>98.24</v>
      </c>
      <c r="M104" s="9">
        <v>150</v>
      </c>
      <c r="N104" s="261">
        <v>0.38</v>
      </c>
      <c r="O104" s="9" t="s">
        <v>135</v>
      </c>
      <c r="P104" s="8" t="s">
        <v>76</v>
      </c>
      <c r="Q104" s="35" t="s">
        <v>350</v>
      </c>
    </row>
    <row r="105" spans="1:17" ht="99.95" customHeight="1" x14ac:dyDescent="0.25">
      <c r="A105" s="53" t="s">
        <v>310</v>
      </c>
      <c r="B105" s="31" t="s">
        <v>131</v>
      </c>
      <c r="C105" s="31" t="s">
        <v>390</v>
      </c>
      <c r="D105" s="30" t="s">
        <v>846</v>
      </c>
      <c r="E105" s="54" t="s">
        <v>586</v>
      </c>
      <c r="F105" s="8" t="s">
        <v>134</v>
      </c>
      <c r="G105" s="240">
        <v>128.24</v>
      </c>
      <c r="H105" s="240">
        <v>125.65</v>
      </c>
      <c r="I105" s="240">
        <v>110.42</v>
      </c>
      <c r="J105" s="240">
        <v>109.32</v>
      </c>
      <c r="K105" s="240">
        <v>99.74</v>
      </c>
      <c r="L105" s="240">
        <v>97.15</v>
      </c>
      <c r="M105" s="5">
        <v>200</v>
      </c>
      <c r="N105" s="261">
        <v>0.34</v>
      </c>
      <c r="O105" s="6" t="s">
        <v>126</v>
      </c>
      <c r="P105" s="31" t="s">
        <v>141</v>
      </c>
      <c r="Q105" s="35" t="s">
        <v>576</v>
      </c>
    </row>
    <row r="106" spans="1:17" ht="99.95" customHeight="1" x14ac:dyDescent="0.25">
      <c r="A106" s="53" t="s">
        <v>310</v>
      </c>
      <c r="B106" s="31" t="s">
        <v>131</v>
      </c>
      <c r="C106" s="31" t="s">
        <v>132</v>
      </c>
      <c r="D106" s="30" t="s">
        <v>843</v>
      </c>
      <c r="E106" s="54" t="s">
        <v>268</v>
      </c>
      <c r="F106" s="8" t="s">
        <v>134</v>
      </c>
      <c r="G106" s="240">
        <v>135.09</v>
      </c>
      <c r="H106" s="240">
        <v>129.91</v>
      </c>
      <c r="I106" s="240">
        <v>107.82</v>
      </c>
      <c r="J106" s="240">
        <v>106.73</v>
      </c>
      <c r="K106" s="240">
        <v>104.06</v>
      </c>
      <c r="L106" s="240">
        <v>95.64</v>
      </c>
      <c r="M106" s="9">
        <v>150</v>
      </c>
      <c r="N106" s="261">
        <v>0.39</v>
      </c>
      <c r="O106" s="9" t="s">
        <v>135</v>
      </c>
      <c r="P106" s="8" t="s">
        <v>76</v>
      </c>
      <c r="Q106" s="35" t="s">
        <v>353</v>
      </c>
    </row>
    <row r="107" spans="1:17" ht="99.95" customHeight="1" x14ac:dyDescent="0.25">
      <c r="A107" s="53" t="s">
        <v>310</v>
      </c>
      <c r="B107" s="31" t="s">
        <v>131</v>
      </c>
      <c r="C107" s="31" t="s">
        <v>132</v>
      </c>
      <c r="D107" s="30" t="s">
        <v>839</v>
      </c>
      <c r="E107" s="54" t="s">
        <v>268</v>
      </c>
      <c r="F107" s="8" t="s">
        <v>737</v>
      </c>
      <c r="G107" s="20">
        <v>114.82474000000001</v>
      </c>
      <c r="H107" s="37">
        <v>109.40037400000001</v>
      </c>
      <c r="I107" s="37">
        <v>103.988704</v>
      </c>
      <c r="J107" s="20">
        <v>98.564338000000006</v>
      </c>
      <c r="K107" s="20">
        <v>95.343786000000009</v>
      </c>
      <c r="L107" s="20">
        <v>95.343786000000009</v>
      </c>
      <c r="M107" s="9">
        <v>150</v>
      </c>
      <c r="N107" s="36">
        <v>0.3</v>
      </c>
      <c r="O107" s="9" t="s">
        <v>135</v>
      </c>
      <c r="P107" s="8" t="s">
        <v>137</v>
      </c>
      <c r="Q107" s="35" t="s">
        <v>351</v>
      </c>
    </row>
    <row r="108" spans="1:17" ht="99.95" customHeight="1" x14ac:dyDescent="0.25">
      <c r="A108" s="53" t="s">
        <v>310</v>
      </c>
      <c r="B108" s="31" t="s">
        <v>131</v>
      </c>
      <c r="C108" s="31" t="s">
        <v>132</v>
      </c>
      <c r="D108" s="30" t="s">
        <v>858</v>
      </c>
      <c r="E108" s="54" t="s">
        <v>268</v>
      </c>
      <c r="F108" s="8" t="s">
        <v>139</v>
      </c>
      <c r="G108" s="37">
        <v>125.5</v>
      </c>
      <c r="H108" s="37">
        <v>119.73</v>
      </c>
      <c r="I108" s="37">
        <v>114.11</v>
      </c>
      <c r="J108" s="37">
        <v>106.12</v>
      </c>
      <c r="K108" s="37">
        <v>95.8</v>
      </c>
      <c r="L108" s="37">
        <v>86.9</v>
      </c>
      <c r="M108" s="9">
        <v>150</v>
      </c>
      <c r="N108" s="36">
        <v>0.3</v>
      </c>
      <c r="O108" s="9" t="s">
        <v>135</v>
      </c>
      <c r="P108" s="8" t="s">
        <v>794</v>
      </c>
      <c r="Q108" s="35" t="s">
        <v>352</v>
      </c>
    </row>
    <row r="109" spans="1:17" ht="99.95" customHeight="1" x14ac:dyDescent="0.25">
      <c r="A109" s="53" t="s">
        <v>310</v>
      </c>
      <c r="B109" s="31" t="s">
        <v>143</v>
      </c>
      <c r="C109" s="31" t="s">
        <v>132</v>
      </c>
      <c r="D109" s="30" t="s">
        <v>846</v>
      </c>
      <c r="E109" s="54" t="s">
        <v>144</v>
      </c>
      <c r="F109" s="8" t="s">
        <v>145</v>
      </c>
      <c r="G109" s="240">
        <v>94.48</v>
      </c>
      <c r="H109" s="240">
        <v>98.99</v>
      </c>
      <c r="I109" s="240">
        <v>82.49</v>
      </c>
      <c r="J109" s="240">
        <v>81.680000000000007</v>
      </c>
      <c r="K109" s="240">
        <v>79.680000000000007</v>
      </c>
      <c r="L109" s="240">
        <v>76.77</v>
      </c>
      <c r="M109" s="9">
        <v>150</v>
      </c>
      <c r="N109" s="261">
        <v>0.38</v>
      </c>
      <c r="O109" s="9" t="s">
        <v>135</v>
      </c>
      <c r="P109" s="8" t="s">
        <v>34</v>
      </c>
      <c r="Q109" s="35" t="s">
        <v>354</v>
      </c>
    </row>
    <row r="110" spans="1:17" ht="99.95" customHeight="1" x14ac:dyDescent="0.25">
      <c r="A110" s="53" t="s">
        <v>310</v>
      </c>
      <c r="B110" s="31" t="s">
        <v>143</v>
      </c>
      <c r="C110" s="31" t="s">
        <v>132</v>
      </c>
      <c r="D110" s="30" t="s">
        <v>843</v>
      </c>
      <c r="E110" s="54" t="s">
        <v>144</v>
      </c>
      <c r="F110" s="8" t="s">
        <v>145</v>
      </c>
      <c r="G110" s="240">
        <v>100.96</v>
      </c>
      <c r="H110" s="240">
        <v>96.39</v>
      </c>
      <c r="I110" s="240">
        <v>79.900000000000006</v>
      </c>
      <c r="J110" s="240">
        <v>79.09</v>
      </c>
      <c r="K110" s="240">
        <v>77.09</v>
      </c>
      <c r="L110" s="240">
        <v>74.180000000000007</v>
      </c>
      <c r="M110" s="9">
        <v>150</v>
      </c>
      <c r="N110" s="261">
        <v>0.37</v>
      </c>
      <c r="O110" s="9" t="s">
        <v>135</v>
      </c>
      <c r="P110" s="8" t="s">
        <v>34</v>
      </c>
      <c r="Q110" s="35" t="s">
        <v>357</v>
      </c>
    </row>
    <row r="111" spans="1:17" ht="99.95" customHeight="1" x14ac:dyDescent="0.25">
      <c r="A111" s="53" t="s">
        <v>310</v>
      </c>
      <c r="B111" s="31" t="s">
        <v>143</v>
      </c>
      <c r="C111" s="31" t="s">
        <v>132</v>
      </c>
      <c r="D111" s="30" t="s">
        <v>839</v>
      </c>
      <c r="E111" s="54" t="s">
        <v>144</v>
      </c>
      <c r="F111" s="8" t="s">
        <v>738</v>
      </c>
      <c r="G111" s="20">
        <v>104.50818200000001</v>
      </c>
      <c r="H111" s="37">
        <v>99.604352000000006</v>
      </c>
      <c r="I111" s="37">
        <v>94.700522000000007</v>
      </c>
      <c r="J111" s="20">
        <v>89.795634000000007</v>
      </c>
      <c r="K111" s="20">
        <v>86.95702</v>
      </c>
      <c r="L111" s="20">
        <v>86.95702</v>
      </c>
      <c r="M111" s="31">
        <v>150</v>
      </c>
      <c r="N111" s="37">
        <v>0.3</v>
      </c>
      <c r="O111" s="31" t="s">
        <v>135</v>
      </c>
      <c r="P111" s="8" t="s">
        <v>768</v>
      </c>
      <c r="Q111" s="35" t="s">
        <v>355</v>
      </c>
    </row>
    <row r="112" spans="1:17" s="251" customFormat="1" ht="99.95" customHeight="1" x14ac:dyDescent="0.25">
      <c r="A112" s="246" t="s">
        <v>310</v>
      </c>
      <c r="B112" s="247" t="s">
        <v>143</v>
      </c>
      <c r="C112" s="247" t="s">
        <v>132</v>
      </c>
      <c r="D112" s="269" t="s">
        <v>858</v>
      </c>
      <c r="E112" s="246" t="s">
        <v>144</v>
      </c>
      <c r="F112" s="248" t="s">
        <v>148</v>
      </c>
      <c r="G112" s="249" t="s">
        <v>803</v>
      </c>
      <c r="H112" s="249" t="s">
        <v>803</v>
      </c>
      <c r="I112" s="249" t="s">
        <v>803</v>
      </c>
      <c r="J112" s="249" t="s">
        <v>803</v>
      </c>
      <c r="K112" s="249" t="s">
        <v>803</v>
      </c>
      <c r="L112" s="249" t="s">
        <v>803</v>
      </c>
      <c r="M112" s="247">
        <v>150</v>
      </c>
      <c r="N112" s="249">
        <v>0.3</v>
      </c>
      <c r="O112" s="247" t="s">
        <v>135</v>
      </c>
      <c r="P112" s="248" t="s">
        <v>149</v>
      </c>
      <c r="Q112" s="35" t="s">
        <v>356</v>
      </c>
    </row>
    <row r="113" spans="1:17" ht="99.95" customHeight="1" x14ac:dyDescent="0.25">
      <c r="A113" s="53" t="s">
        <v>13</v>
      </c>
      <c r="B113" s="31" t="s">
        <v>30</v>
      </c>
      <c r="C113" s="31" t="s">
        <v>15</v>
      </c>
      <c r="D113" s="30" t="s">
        <v>846</v>
      </c>
      <c r="E113" s="54" t="s">
        <v>31</v>
      </c>
      <c r="F113" s="8" t="s">
        <v>32</v>
      </c>
      <c r="G113" s="240">
        <v>49.04</v>
      </c>
      <c r="H113" s="240">
        <v>46.45</v>
      </c>
      <c r="I113" s="240">
        <v>37.42</v>
      </c>
      <c r="J113" s="240">
        <v>37.03</v>
      </c>
      <c r="K113" s="240">
        <v>36.56</v>
      </c>
      <c r="L113" s="240">
        <v>36.08</v>
      </c>
      <c r="M113" s="5" t="s">
        <v>19</v>
      </c>
      <c r="N113" s="37">
        <v>0</v>
      </c>
      <c r="O113" s="5" t="s">
        <v>33</v>
      </c>
      <c r="P113" s="8" t="s">
        <v>34</v>
      </c>
      <c r="Q113" s="35" t="s">
        <v>29</v>
      </c>
    </row>
    <row r="114" spans="1:17" ht="99.95" customHeight="1" x14ac:dyDescent="0.25">
      <c r="A114" s="53" t="s">
        <v>13</v>
      </c>
      <c r="B114" s="31" t="s">
        <v>30</v>
      </c>
      <c r="C114" s="31" t="s">
        <v>15</v>
      </c>
      <c r="D114" s="30" t="s">
        <v>843</v>
      </c>
      <c r="E114" s="54" t="s">
        <v>31</v>
      </c>
      <c r="F114" s="8" t="s">
        <v>32</v>
      </c>
      <c r="G114" s="240">
        <v>46.45</v>
      </c>
      <c r="H114" s="240">
        <v>43.85</v>
      </c>
      <c r="I114" s="240">
        <v>34.83</v>
      </c>
      <c r="J114" s="240">
        <v>34.450000000000003</v>
      </c>
      <c r="K114" s="240">
        <v>33.97</v>
      </c>
      <c r="L114" s="240">
        <v>33.49</v>
      </c>
      <c r="M114" s="5" t="s">
        <v>19</v>
      </c>
      <c r="N114" s="37">
        <v>0</v>
      </c>
      <c r="O114" s="5" t="s">
        <v>33</v>
      </c>
      <c r="P114" s="8" t="s">
        <v>34</v>
      </c>
      <c r="Q114" s="35" t="s">
        <v>38</v>
      </c>
    </row>
    <row r="115" spans="1:17" ht="99.95" customHeight="1" x14ac:dyDescent="0.25">
      <c r="A115" s="53" t="s">
        <v>13</v>
      </c>
      <c r="B115" s="31" t="s">
        <v>30</v>
      </c>
      <c r="C115" s="31" t="s">
        <v>15</v>
      </c>
      <c r="D115" s="30" t="s">
        <v>839</v>
      </c>
      <c r="E115" s="54" t="s">
        <v>31</v>
      </c>
      <c r="F115" s="8" t="s">
        <v>729</v>
      </c>
      <c r="G115" s="37">
        <v>50.191519999999997</v>
      </c>
      <c r="H115" s="37">
        <v>44.169384000000001</v>
      </c>
      <c r="I115" s="37">
        <v>43.073296000000006</v>
      </c>
      <c r="J115" s="37">
        <v>41.660866000000006</v>
      </c>
      <c r="K115" s="37">
        <v>38.643450000000001</v>
      </c>
      <c r="L115" s="37">
        <v>38.643450000000001</v>
      </c>
      <c r="M115" s="5" t="s">
        <v>19</v>
      </c>
      <c r="N115" s="43">
        <v>0</v>
      </c>
      <c r="O115" s="5" t="s">
        <v>33</v>
      </c>
      <c r="P115" s="8" t="s">
        <v>36</v>
      </c>
      <c r="Q115" s="35" t="s">
        <v>35</v>
      </c>
    </row>
    <row r="116" spans="1:17" ht="99.95" customHeight="1" x14ac:dyDescent="0.25">
      <c r="A116" s="53" t="s">
        <v>13</v>
      </c>
      <c r="B116" s="31" t="s">
        <v>30</v>
      </c>
      <c r="C116" s="31" t="s">
        <v>15</v>
      </c>
      <c r="D116" s="30" t="s">
        <v>858</v>
      </c>
      <c r="E116" s="53" t="s">
        <v>31</v>
      </c>
      <c r="F116" s="8" t="s">
        <v>764</v>
      </c>
      <c r="G116" s="37">
        <v>42.57</v>
      </c>
      <c r="H116" s="37">
        <v>39.33</v>
      </c>
      <c r="I116" s="37">
        <v>36.46</v>
      </c>
      <c r="J116" s="37">
        <v>35.21</v>
      </c>
      <c r="K116" s="37">
        <v>34</v>
      </c>
      <c r="L116" s="37">
        <v>32.78</v>
      </c>
      <c r="M116" s="31" t="s">
        <v>19</v>
      </c>
      <c r="N116" s="263">
        <v>0</v>
      </c>
      <c r="O116" s="31" t="s">
        <v>33</v>
      </c>
      <c r="P116" s="8" t="s">
        <v>786</v>
      </c>
      <c r="Q116" s="35" t="s">
        <v>37</v>
      </c>
    </row>
    <row r="117" spans="1:17" ht="99.95" customHeight="1" x14ac:dyDescent="0.25">
      <c r="A117" s="53" t="s">
        <v>310</v>
      </c>
      <c r="B117" s="31" t="s">
        <v>152</v>
      </c>
      <c r="C117" s="31" t="s">
        <v>132</v>
      </c>
      <c r="D117" s="30" t="s">
        <v>846</v>
      </c>
      <c r="E117" s="54" t="s">
        <v>153</v>
      </c>
      <c r="F117" s="8" t="s">
        <v>145</v>
      </c>
      <c r="G117" s="240">
        <v>120.02</v>
      </c>
      <c r="H117" s="240">
        <v>113.15</v>
      </c>
      <c r="I117" s="240">
        <v>94.3</v>
      </c>
      <c r="J117" s="240">
        <v>93.36</v>
      </c>
      <c r="K117" s="240">
        <v>91.08</v>
      </c>
      <c r="L117" s="240">
        <v>88.34</v>
      </c>
      <c r="M117" s="9">
        <v>150</v>
      </c>
      <c r="N117" s="20">
        <v>0.36</v>
      </c>
      <c r="O117" s="9" t="s">
        <v>135</v>
      </c>
      <c r="P117" s="8" t="s">
        <v>154</v>
      </c>
      <c r="Q117" s="35" t="s">
        <v>358</v>
      </c>
    </row>
    <row r="118" spans="1:17" ht="99.95" customHeight="1" x14ac:dyDescent="0.25">
      <c r="A118" s="53" t="s">
        <v>310</v>
      </c>
      <c r="B118" s="31" t="s">
        <v>152</v>
      </c>
      <c r="C118" s="31" t="s">
        <v>132</v>
      </c>
      <c r="D118" s="30" t="s">
        <v>843</v>
      </c>
      <c r="E118" s="54" t="s">
        <v>153</v>
      </c>
      <c r="F118" s="8" t="s">
        <v>145</v>
      </c>
      <c r="G118" s="240">
        <v>117.43</v>
      </c>
      <c r="H118" s="240">
        <v>110.56</v>
      </c>
      <c r="I118" s="240">
        <v>91.7</v>
      </c>
      <c r="J118" s="240">
        <v>90.77</v>
      </c>
      <c r="K118" s="240">
        <v>88.49</v>
      </c>
      <c r="L118" s="240">
        <v>85.75</v>
      </c>
      <c r="M118" s="9">
        <v>150</v>
      </c>
      <c r="N118" s="20">
        <v>0.35</v>
      </c>
      <c r="O118" s="9" t="s">
        <v>135</v>
      </c>
      <c r="P118" s="8" t="s">
        <v>54</v>
      </c>
      <c r="Q118" s="35" t="s">
        <v>361</v>
      </c>
    </row>
    <row r="119" spans="1:17" ht="99.95" customHeight="1" x14ac:dyDescent="0.25">
      <c r="A119" s="53" t="s">
        <v>310</v>
      </c>
      <c r="B119" s="31" t="s">
        <v>152</v>
      </c>
      <c r="C119" s="31" t="s">
        <v>132</v>
      </c>
      <c r="D119" s="30" t="s">
        <v>839</v>
      </c>
      <c r="E119" s="54" t="s">
        <v>153</v>
      </c>
      <c r="F119" s="8" t="s">
        <v>739</v>
      </c>
      <c r="G119" s="20">
        <v>109.66064200000001</v>
      </c>
      <c r="H119" s="37">
        <v>94.179986</v>
      </c>
      <c r="I119" s="37">
        <v>89.016946000000004</v>
      </c>
      <c r="J119" s="20">
        <v>85.920180000000002</v>
      </c>
      <c r="K119" s="20">
        <v>80.767720000000011</v>
      </c>
      <c r="L119" s="20">
        <v>80.767720000000011</v>
      </c>
      <c r="M119" s="9">
        <v>150</v>
      </c>
      <c r="N119" s="36">
        <v>0.3</v>
      </c>
      <c r="O119" s="9" t="s">
        <v>135</v>
      </c>
      <c r="P119" s="8" t="s">
        <v>769</v>
      </c>
      <c r="Q119" s="35" t="s">
        <v>359</v>
      </c>
    </row>
    <row r="120" spans="1:17" ht="99.95" customHeight="1" x14ac:dyDescent="0.25">
      <c r="A120" s="53" t="s">
        <v>310</v>
      </c>
      <c r="B120" s="31" t="s">
        <v>152</v>
      </c>
      <c r="C120" s="31" t="s">
        <v>132</v>
      </c>
      <c r="D120" s="30" t="s">
        <v>858</v>
      </c>
      <c r="E120" s="54" t="s">
        <v>153</v>
      </c>
      <c r="F120" s="8" t="s">
        <v>148</v>
      </c>
      <c r="G120" s="37">
        <v>106.67</v>
      </c>
      <c r="H120" s="37">
        <v>104.4</v>
      </c>
      <c r="I120" s="37">
        <v>97.09</v>
      </c>
      <c r="J120" s="37">
        <v>91.39</v>
      </c>
      <c r="K120" s="37">
        <v>85.31</v>
      </c>
      <c r="L120" s="37">
        <v>82.24</v>
      </c>
      <c r="M120" s="9">
        <v>150</v>
      </c>
      <c r="N120" s="36">
        <v>0.3</v>
      </c>
      <c r="O120" s="9" t="s">
        <v>135</v>
      </c>
      <c r="P120" s="8" t="s">
        <v>801</v>
      </c>
      <c r="Q120" s="35" t="s">
        <v>360</v>
      </c>
    </row>
    <row r="121" spans="1:17" ht="99.95" customHeight="1" x14ac:dyDescent="0.25">
      <c r="A121" s="53" t="s">
        <v>310</v>
      </c>
      <c r="B121" s="31" t="s">
        <v>159</v>
      </c>
      <c r="C121" s="31" t="s">
        <v>132</v>
      </c>
      <c r="D121" s="30" t="s">
        <v>846</v>
      </c>
      <c r="E121" s="54" t="s">
        <v>160</v>
      </c>
      <c r="F121" s="8" t="s">
        <v>161</v>
      </c>
      <c r="G121" s="240">
        <v>65.260000000000005</v>
      </c>
      <c r="H121" s="240">
        <v>64.13</v>
      </c>
      <c r="I121" s="240">
        <v>53.44</v>
      </c>
      <c r="J121" s="240">
        <v>52.91</v>
      </c>
      <c r="K121" s="240">
        <v>48.75</v>
      </c>
      <c r="L121" s="240">
        <v>47.93</v>
      </c>
      <c r="M121" s="9">
        <v>150</v>
      </c>
      <c r="N121" s="20">
        <v>0.25</v>
      </c>
      <c r="O121" s="9" t="s">
        <v>135</v>
      </c>
      <c r="P121" s="8" t="s">
        <v>21</v>
      </c>
      <c r="Q121" s="35" t="s">
        <v>362</v>
      </c>
    </row>
    <row r="122" spans="1:17" ht="99.95" customHeight="1" x14ac:dyDescent="0.25">
      <c r="A122" s="53" t="s">
        <v>310</v>
      </c>
      <c r="B122" s="31" t="s">
        <v>159</v>
      </c>
      <c r="C122" s="31" t="s">
        <v>132</v>
      </c>
      <c r="D122" s="30" t="s">
        <v>843</v>
      </c>
      <c r="E122" s="54" t="s">
        <v>160</v>
      </c>
      <c r="F122" s="8" t="s">
        <v>161</v>
      </c>
      <c r="G122" s="240">
        <v>62.67</v>
      </c>
      <c r="H122" s="240">
        <v>61.54</v>
      </c>
      <c r="I122" s="240">
        <v>50.85</v>
      </c>
      <c r="J122" s="240">
        <v>50.32</v>
      </c>
      <c r="K122" s="240">
        <v>46.16</v>
      </c>
      <c r="L122" s="240">
        <v>45.34</v>
      </c>
      <c r="M122" s="9">
        <v>150</v>
      </c>
      <c r="N122" s="261">
        <v>0.26</v>
      </c>
      <c r="O122" s="9" t="s">
        <v>135</v>
      </c>
      <c r="P122" s="8" t="s">
        <v>21</v>
      </c>
      <c r="Q122" s="35" t="s">
        <v>365</v>
      </c>
    </row>
    <row r="123" spans="1:17" ht="99.95" customHeight="1" x14ac:dyDescent="0.25">
      <c r="A123" s="53" t="s">
        <v>310</v>
      </c>
      <c r="B123" s="31" t="s">
        <v>159</v>
      </c>
      <c r="C123" s="31" t="s">
        <v>132</v>
      </c>
      <c r="D123" s="30" t="s">
        <v>839</v>
      </c>
      <c r="E123" s="54" t="s">
        <v>160</v>
      </c>
      <c r="F123" s="8" t="s">
        <v>740</v>
      </c>
      <c r="G123" s="20">
        <v>67.084605999999994</v>
      </c>
      <c r="H123" s="37">
        <v>57.999560000000002</v>
      </c>
      <c r="I123" s="37">
        <v>54.959926000000003</v>
      </c>
      <c r="J123" s="20">
        <v>53.141753000000001</v>
      </c>
      <c r="K123" s="20">
        <v>50.101590000000002</v>
      </c>
      <c r="L123" s="20">
        <v>50.101590000000002</v>
      </c>
      <c r="M123" s="9">
        <v>150</v>
      </c>
      <c r="N123" s="36">
        <v>0.25</v>
      </c>
      <c r="O123" s="9" t="s">
        <v>135</v>
      </c>
      <c r="P123" s="8" t="s">
        <v>163</v>
      </c>
      <c r="Q123" s="35" t="s">
        <v>363</v>
      </c>
    </row>
    <row r="124" spans="1:17" ht="99.95" customHeight="1" x14ac:dyDescent="0.25">
      <c r="A124" s="53" t="s">
        <v>310</v>
      </c>
      <c r="B124" s="31" t="s">
        <v>159</v>
      </c>
      <c r="C124" s="31" t="s">
        <v>132</v>
      </c>
      <c r="D124" s="30" t="s">
        <v>858</v>
      </c>
      <c r="E124" s="54" t="s">
        <v>160</v>
      </c>
      <c r="F124" s="8" t="s">
        <v>165</v>
      </c>
      <c r="G124" s="37">
        <v>61.9</v>
      </c>
      <c r="H124" s="37">
        <v>59.09</v>
      </c>
      <c r="I124" s="37">
        <v>54.47</v>
      </c>
      <c r="J124" s="37">
        <v>52.03</v>
      </c>
      <c r="K124" s="37">
        <v>49.66</v>
      </c>
      <c r="L124" s="37">
        <v>49.24</v>
      </c>
      <c r="M124" s="9">
        <v>150</v>
      </c>
      <c r="N124" s="36">
        <v>0.23</v>
      </c>
      <c r="O124" s="9" t="s">
        <v>135</v>
      </c>
      <c r="P124" s="8" t="s">
        <v>793</v>
      </c>
      <c r="Q124" s="35" t="s">
        <v>364</v>
      </c>
    </row>
    <row r="125" spans="1:17" ht="99.95" customHeight="1" x14ac:dyDescent="0.25">
      <c r="A125" s="53" t="s">
        <v>310</v>
      </c>
      <c r="B125" s="31" t="s">
        <v>168</v>
      </c>
      <c r="C125" s="31" t="s">
        <v>132</v>
      </c>
      <c r="D125" s="30" t="s">
        <v>846</v>
      </c>
      <c r="E125" s="54" t="s">
        <v>169</v>
      </c>
      <c r="F125" s="8" t="s">
        <v>170</v>
      </c>
      <c r="G125" s="240">
        <v>78.22</v>
      </c>
      <c r="H125" s="240">
        <v>77.09</v>
      </c>
      <c r="I125" s="240">
        <v>64.23</v>
      </c>
      <c r="J125" s="240">
        <v>63.6</v>
      </c>
      <c r="K125" s="240">
        <v>61.7</v>
      </c>
      <c r="L125" s="240">
        <v>60.88</v>
      </c>
      <c r="M125" s="9">
        <v>150</v>
      </c>
      <c r="N125" s="20">
        <v>0.25</v>
      </c>
      <c r="O125" s="9" t="s">
        <v>135</v>
      </c>
      <c r="P125" s="8" t="s">
        <v>65</v>
      </c>
      <c r="Q125" s="35" t="s">
        <v>366</v>
      </c>
    </row>
    <row r="126" spans="1:17" ht="99.95" customHeight="1" x14ac:dyDescent="0.25">
      <c r="A126" s="53" t="s">
        <v>310</v>
      </c>
      <c r="B126" s="31" t="s">
        <v>168</v>
      </c>
      <c r="C126" s="31" t="s">
        <v>132</v>
      </c>
      <c r="D126" s="30" t="s">
        <v>843</v>
      </c>
      <c r="E126" s="54" t="s">
        <v>169</v>
      </c>
      <c r="F126" s="8" t="s">
        <v>170</v>
      </c>
      <c r="G126" s="240">
        <v>75.63</v>
      </c>
      <c r="H126" s="240">
        <v>74.489999999999995</v>
      </c>
      <c r="I126" s="240">
        <v>61.65</v>
      </c>
      <c r="J126" s="240">
        <v>61</v>
      </c>
      <c r="K126" s="240">
        <v>59.11</v>
      </c>
      <c r="L126" s="240">
        <v>58.29</v>
      </c>
      <c r="M126" s="9">
        <v>150</v>
      </c>
      <c r="N126" s="261">
        <v>0.26</v>
      </c>
      <c r="O126" s="9" t="s">
        <v>135</v>
      </c>
      <c r="P126" s="8" t="s">
        <v>65</v>
      </c>
      <c r="Q126" s="35" t="s">
        <v>369</v>
      </c>
    </row>
    <row r="127" spans="1:17" ht="99.95" customHeight="1" x14ac:dyDescent="0.25">
      <c r="A127" s="53" t="s">
        <v>310</v>
      </c>
      <c r="B127" s="31" t="s">
        <v>168</v>
      </c>
      <c r="C127" s="31" t="s">
        <v>132</v>
      </c>
      <c r="D127" s="30" t="s">
        <v>839</v>
      </c>
      <c r="E127" s="54" t="s">
        <v>169</v>
      </c>
      <c r="F127" s="8" t="s">
        <v>741</v>
      </c>
      <c r="G127" s="20">
        <v>101.920314</v>
      </c>
      <c r="H127" s="37">
        <v>87.604516000000018</v>
      </c>
      <c r="I127" s="37">
        <v>82.824472000000014</v>
      </c>
      <c r="J127" s="20">
        <v>79.965755999999999</v>
      </c>
      <c r="K127" s="20">
        <v>75.19735</v>
      </c>
      <c r="L127" s="20">
        <v>75.19735</v>
      </c>
      <c r="M127" s="9">
        <v>150</v>
      </c>
      <c r="N127" s="36">
        <v>0.25</v>
      </c>
      <c r="O127" s="9" t="s">
        <v>135</v>
      </c>
      <c r="P127" s="8" t="s">
        <v>770</v>
      </c>
      <c r="Q127" s="35" t="s">
        <v>367</v>
      </c>
    </row>
    <row r="128" spans="1:17" ht="99.95" customHeight="1" x14ac:dyDescent="0.25">
      <c r="A128" s="53" t="s">
        <v>310</v>
      </c>
      <c r="B128" s="31" t="s">
        <v>168</v>
      </c>
      <c r="C128" s="31" t="s">
        <v>132</v>
      </c>
      <c r="D128" s="30" t="s">
        <v>858</v>
      </c>
      <c r="E128" s="54" t="s">
        <v>169</v>
      </c>
      <c r="F128" s="8" t="s">
        <v>165</v>
      </c>
      <c r="G128" s="37">
        <v>76.86</v>
      </c>
      <c r="H128" s="37">
        <v>72.58</v>
      </c>
      <c r="I128" s="37">
        <v>69.47</v>
      </c>
      <c r="J128" s="37">
        <v>65.23</v>
      </c>
      <c r="K128" s="37">
        <v>60.3</v>
      </c>
      <c r="L128" s="37">
        <v>58.99</v>
      </c>
      <c r="M128" s="9">
        <v>150</v>
      </c>
      <c r="N128" s="36">
        <v>0.23</v>
      </c>
      <c r="O128" s="9" t="s">
        <v>135</v>
      </c>
      <c r="P128" s="8" t="s">
        <v>792</v>
      </c>
      <c r="Q128" s="35" t="s">
        <v>368</v>
      </c>
    </row>
    <row r="129" spans="1:17" ht="99.95" customHeight="1" x14ac:dyDescent="0.25">
      <c r="A129" s="53" t="s">
        <v>310</v>
      </c>
      <c r="B129" s="31" t="s">
        <v>175</v>
      </c>
      <c r="C129" s="31" t="s">
        <v>132</v>
      </c>
      <c r="D129" s="30" t="s">
        <v>846</v>
      </c>
      <c r="E129" s="54" t="s">
        <v>176</v>
      </c>
      <c r="F129" s="8" t="s">
        <v>177</v>
      </c>
      <c r="G129" s="240">
        <v>124.28</v>
      </c>
      <c r="H129" s="240">
        <v>122.3</v>
      </c>
      <c r="I129" s="240">
        <v>101.92</v>
      </c>
      <c r="J129" s="240">
        <v>100.9</v>
      </c>
      <c r="K129" s="240">
        <v>100.08</v>
      </c>
      <c r="L129" s="240">
        <v>98.45</v>
      </c>
      <c r="M129" s="9">
        <v>150</v>
      </c>
      <c r="N129" s="20">
        <v>0.36</v>
      </c>
      <c r="O129" s="9" t="s">
        <v>135</v>
      </c>
      <c r="P129" s="8" t="s">
        <v>183</v>
      </c>
      <c r="Q129" s="35" t="s">
        <v>370</v>
      </c>
    </row>
    <row r="130" spans="1:17" ht="99.95" customHeight="1" x14ac:dyDescent="0.25">
      <c r="A130" s="53" t="s">
        <v>310</v>
      </c>
      <c r="B130" s="31" t="s">
        <v>175</v>
      </c>
      <c r="C130" s="31" t="s">
        <v>132</v>
      </c>
      <c r="D130" s="30" t="s">
        <v>843</v>
      </c>
      <c r="E130" s="54" t="s">
        <v>176</v>
      </c>
      <c r="F130" s="8" t="s">
        <v>177</v>
      </c>
      <c r="G130" s="240">
        <v>121.69</v>
      </c>
      <c r="H130" s="240">
        <v>119.71</v>
      </c>
      <c r="I130" s="240">
        <v>99.33</v>
      </c>
      <c r="J130" s="240">
        <v>98.32</v>
      </c>
      <c r="K130" s="240">
        <v>95.85</v>
      </c>
      <c r="L130" s="240">
        <v>97.49</v>
      </c>
      <c r="M130" s="9">
        <v>150</v>
      </c>
      <c r="N130" s="20">
        <v>0.35</v>
      </c>
      <c r="O130" s="9" t="s">
        <v>135</v>
      </c>
      <c r="P130" s="8" t="s">
        <v>183</v>
      </c>
      <c r="Q130" s="35" t="s">
        <v>373</v>
      </c>
    </row>
    <row r="131" spans="1:17" ht="99.95" customHeight="1" x14ac:dyDescent="0.25">
      <c r="A131" s="53" t="s">
        <v>310</v>
      </c>
      <c r="B131" s="31" t="s">
        <v>175</v>
      </c>
      <c r="C131" s="31" t="s">
        <v>132</v>
      </c>
      <c r="D131" s="30" t="s">
        <v>839</v>
      </c>
      <c r="E131" s="54" t="s">
        <v>176</v>
      </c>
      <c r="F131" s="8" t="s">
        <v>742</v>
      </c>
      <c r="G131" s="20">
        <v>107.084412</v>
      </c>
      <c r="H131" s="37">
        <v>91.987809999999996</v>
      </c>
      <c r="I131" s="37">
        <v>86.960194000000001</v>
      </c>
      <c r="J131" s="20">
        <v>83.942778000000004</v>
      </c>
      <c r="K131" s="20">
        <v>78.915162000000009</v>
      </c>
      <c r="L131" s="20">
        <v>78.915162000000009</v>
      </c>
      <c r="M131" s="9">
        <v>150</v>
      </c>
      <c r="N131" s="36">
        <v>0.3</v>
      </c>
      <c r="O131" s="9" t="s">
        <v>135</v>
      </c>
      <c r="P131" s="8" t="s">
        <v>179</v>
      </c>
      <c r="Q131" s="35" t="s">
        <v>371</v>
      </c>
    </row>
    <row r="132" spans="1:17" ht="99.95" customHeight="1" x14ac:dyDescent="0.25">
      <c r="A132" s="53" t="s">
        <v>310</v>
      </c>
      <c r="B132" s="31" t="s">
        <v>175</v>
      </c>
      <c r="C132" s="31" t="s">
        <v>132</v>
      </c>
      <c r="D132" s="30" t="s">
        <v>858</v>
      </c>
      <c r="E132" s="54" t="s">
        <v>176</v>
      </c>
      <c r="F132" s="8" t="s">
        <v>181</v>
      </c>
      <c r="G132" s="37">
        <v>116.74</v>
      </c>
      <c r="H132" s="37">
        <v>109.64</v>
      </c>
      <c r="I132" s="37">
        <v>101.84</v>
      </c>
      <c r="J132" s="37">
        <v>97.38</v>
      </c>
      <c r="K132" s="37">
        <v>94.5</v>
      </c>
      <c r="L132" s="37">
        <v>87.77</v>
      </c>
      <c r="M132" s="9">
        <v>150</v>
      </c>
      <c r="N132" s="36">
        <v>0.3</v>
      </c>
      <c r="O132" s="9" t="s">
        <v>135</v>
      </c>
      <c r="P132" s="8" t="s">
        <v>802</v>
      </c>
      <c r="Q132" s="35" t="s">
        <v>372</v>
      </c>
    </row>
    <row r="133" spans="1:17" ht="99.95" customHeight="1" x14ac:dyDescent="0.25">
      <c r="A133" s="53" t="s">
        <v>310</v>
      </c>
      <c r="B133" s="31" t="s">
        <v>185</v>
      </c>
      <c r="C133" s="31" t="s">
        <v>132</v>
      </c>
      <c r="D133" s="30" t="s">
        <v>846</v>
      </c>
      <c r="E133" s="54" t="s">
        <v>186</v>
      </c>
      <c r="F133" s="8" t="s">
        <v>187</v>
      </c>
      <c r="G133" s="240">
        <v>77.72</v>
      </c>
      <c r="H133" s="240">
        <v>75.13</v>
      </c>
      <c r="I133" s="240">
        <v>62.61</v>
      </c>
      <c r="J133" s="240">
        <v>61.99</v>
      </c>
      <c r="K133" s="240">
        <v>60.48</v>
      </c>
      <c r="L133" s="240">
        <v>58.29</v>
      </c>
      <c r="M133" s="9">
        <v>150</v>
      </c>
      <c r="N133" s="20">
        <v>0.25</v>
      </c>
      <c r="O133" s="9" t="s">
        <v>135</v>
      </c>
      <c r="P133" s="8" t="s">
        <v>121</v>
      </c>
      <c r="Q133" s="35" t="s">
        <v>374</v>
      </c>
    </row>
    <row r="134" spans="1:17" ht="99.95" customHeight="1" x14ac:dyDescent="0.25">
      <c r="A134" s="53" t="s">
        <v>310</v>
      </c>
      <c r="B134" s="31" t="s">
        <v>185</v>
      </c>
      <c r="C134" s="31" t="s">
        <v>132</v>
      </c>
      <c r="D134" s="30" t="s">
        <v>843</v>
      </c>
      <c r="E134" s="54" t="s">
        <v>186</v>
      </c>
      <c r="F134" s="8" t="s">
        <v>187</v>
      </c>
      <c r="G134" s="240">
        <v>75.13</v>
      </c>
      <c r="H134" s="240">
        <v>72.540000000000006</v>
      </c>
      <c r="I134" s="240">
        <v>60.02</v>
      </c>
      <c r="J134" s="240">
        <v>59.4</v>
      </c>
      <c r="K134" s="240">
        <v>57.88</v>
      </c>
      <c r="L134" s="240">
        <v>55.69</v>
      </c>
      <c r="M134" s="9">
        <v>150</v>
      </c>
      <c r="N134" s="20">
        <v>0.31</v>
      </c>
      <c r="O134" s="9" t="s">
        <v>135</v>
      </c>
      <c r="P134" s="8" t="s">
        <v>44</v>
      </c>
      <c r="Q134" s="35" t="s">
        <v>377</v>
      </c>
    </row>
    <row r="135" spans="1:17" ht="99.95" customHeight="1" x14ac:dyDescent="0.25">
      <c r="A135" s="53" t="s">
        <v>310</v>
      </c>
      <c r="B135" s="31" t="s">
        <v>185</v>
      </c>
      <c r="C135" s="31" t="s">
        <v>132</v>
      </c>
      <c r="D135" s="30" t="s">
        <v>839</v>
      </c>
      <c r="E135" s="54" t="s">
        <v>186</v>
      </c>
      <c r="F135" s="8" t="s">
        <v>743</v>
      </c>
      <c r="G135" s="20">
        <v>78.700388000000004</v>
      </c>
      <c r="H135" s="37">
        <v>76.191870000000009</v>
      </c>
      <c r="I135" s="37">
        <v>73.581783999999999</v>
      </c>
      <c r="J135" s="20">
        <v>72.281502000000003</v>
      </c>
      <c r="K135" s="20">
        <v>67.072968000000003</v>
      </c>
      <c r="L135" s="20">
        <v>67.072968000000003</v>
      </c>
      <c r="M135" s="9">
        <v>150</v>
      </c>
      <c r="N135" s="36">
        <v>0.25</v>
      </c>
      <c r="O135" s="9" t="s">
        <v>135</v>
      </c>
      <c r="P135" s="8" t="s">
        <v>189</v>
      </c>
      <c r="Q135" s="35" t="s">
        <v>375</v>
      </c>
    </row>
    <row r="136" spans="1:17" ht="99.95" customHeight="1" x14ac:dyDescent="0.25">
      <c r="A136" s="53" t="s">
        <v>310</v>
      </c>
      <c r="B136" s="31" t="s">
        <v>185</v>
      </c>
      <c r="C136" s="31" t="s">
        <v>132</v>
      </c>
      <c r="D136" s="30" t="s">
        <v>858</v>
      </c>
      <c r="E136" s="54" t="s">
        <v>186</v>
      </c>
      <c r="F136" s="8" t="s">
        <v>191</v>
      </c>
      <c r="G136" s="37">
        <v>77.819999999999993</v>
      </c>
      <c r="H136" s="37">
        <v>73.87</v>
      </c>
      <c r="I136" s="37">
        <v>68.78</v>
      </c>
      <c r="J136" s="37">
        <v>65.7</v>
      </c>
      <c r="K136" s="37">
        <v>61.79</v>
      </c>
      <c r="L136" s="37">
        <v>57.58</v>
      </c>
      <c r="M136" s="9">
        <v>150</v>
      </c>
      <c r="N136" s="36">
        <v>0.23</v>
      </c>
      <c r="O136" s="9" t="s">
        <v>135</v>
      </c>
      <c r="P136" s="8" t="s">
        <v>798</v>
      </c>
      <c r="Q136" s="35" t="s">
        <v>376</v>
      </c>
    </row>
    <row r="137" spans="1:17" ht="99.95" customHeight="1" x14ac:dyDescent="0.25">
      <c r="A137" s="53" t="s">
        <v>310</v>
      </c>
      <c r="B137" s="31" t="s">
        <v>194</v>
      </c>
      <c r="C137" s="31" t="s">
        <v>195</v>
      </c>
      <c r="D137" s="30" t="s">
        <v>846</v>
      </c>
      <c r="E137" s="54" t="s">
        <v>196</v>
      </c>
      <c r="F137" s="8" t="s">
        <v>197</v>
      </c>
      <c r="G137" s="240">
        <v>116.1</v>
      </c>
      <c r="H137" s="240">
        <v>113.83</v>
      </c>
      <c r="I137" s="240">
        <v>92.74</v>
      </c>
      <c r="J137" s="240">
        <v>87.42</v>
      </c>
      <c r="K137" s="240">
        <v>84.2</v>
      </c>
      <c r="L137" s="240">
        <v>81.599999999999994</v>
      </c>
      <c r="M137" s="9">
        <v>100</v>
      </c>
      <c r="N137" s="20">
        <v>0.31</v>
      </c>
      <c r="O137" s="9" t="s">
        <v>135</v>
      </c>
      <c r="P137" s="8" t="s">
        <v>198</v>
      </c>
      <c r="Q137" s="35" t="s">
        <v>378</v>
      </c>
    </row>
    <row r="138" spans="1:17" ht="99.95" customHeight="1" x14ac:dyDescent="0.25">
      <c r="A138" s="53" t="s">
        <v>310</v>
      </c>
      <c r="B138" s="31" t="s">
        <v>194</v>
      </c>
      <c r="C138" s="31" t="s">
        <v>195</v>
      </c>
      <c r="D138" s="30" t="s">
        <v>843</v>
      </c>
      <c r="E138" s="54" t="s">
        <v>196</v>
      </c>
      <c r="F138" s="8" t="s">
        <v>197</v>
      </c>
      <c r="G138" s="240">
        <v>113.51</v>
      </c>
      <c r="H138" s="240">
        <v>111.25</v>
      </c>
      <c r="I138" s="240">
        <v>90.15</v>
      </c>
      <c r="J138" s="240">
        <v>84.83</v>
      </c>
      <c r="K138" s="240">
        <v>81.599999999999994</v>
      </c>
      <c r="L138" s="240">
        <v>79.010000000000005</v>
      </c>
      <c r="M138" s="9">
        <v>100</v>
      </c>
      <c r="N138" s="20">
        <v>0.31</v>
      </c>
      <c r="O138" s="9" t="s">
        <v>135</v>
      </c>
      <c r="P138" s="8" t="s">
        <v>198</v>
      </c>
      <c r="Q138" s="35" t="s">
        <v>381</v>
      </c>
    </row>
    <row r="139" spans="1:17" ht="99.95" customHeight="1" x14ac:dyDescent="0.25">
      <c r="A139" s="53" t="s">
        <v>310</v>
      </c>
      <c r="B139" s="31" t="s">
        <v>194</v>
      </c>
      <c r="C139" s="31" t="s">
        <v>195</v>
      </c>
      <c r="D139" s="30" t="s">
        <v>839</v>
      </c>
      <c r="E139" s="54" t="s">
        <v>196</v>
      </c>
      <c r="F139" s="8" t="s">
        <v>744</v>
      </c>
      <c r="G139" s="20">
        <v>92.892399999999995</v>
      </c>
      <c r="H139" s="36">
        <v>83.966054</v>
      </c>
      <c r="I139" s="36">
        <v>82.033088000000006</v>
      </c>
      <c r="J139" s="20">
        <v>78.191490000000002</v>
      </c>
      <c r="K139" s="20">
        <v>73.016812000000002</v>
      </c>
      <c r="L139" s="20">
        <v>73.016812000000002</v>
      </c>
      <c r="M139" s="9">
        <v>100</v>
      </c>
      <c r="N139" s="36">
        <v>0.25</v>
      </c>
      <c r="O139" s="9" t="s">
        <v>135</v>
      </c>
      <c r="P139" s="8" t="s">
        <v>200</v>
      </c>
      <c r="Q139" s="35" t="s">
        <v>379</v>
      </c>
    </row>
    <row r="140" spans="1:17" ht="99.95" customHeight="1" x14ac:dyDescent="0.25">
      <c r="A140" s="53" t="s">
        <v>310</v>
      </c>
      <c r="B140" s="31" t="s">
        <v>194</v>
      </c>
      <c r="C140" s="31" t="s">
        <v>195</v>
      </c>
      <c r="D140" s="30" t="s">
        <v>858</v>
      </c>
      <c r="E140" s="54" t="s">
        <v>196</v>
      </c>
      <c r="F140" s="31" t="s">
        <v>766</v>
      </c>
      <c r="G140" s="37">
        <v>98.08</v>
      </c>
      <c r="H140" s="37">
        <v>93.4</v>
      </c>
      <c r="I140" s="37">
        <v>88.18</v>
      </c>
      <c r="J140" s="37">
        <v>82.77</v>
      </c>
      <c r="K140" s="37">
        <v>78.12</v>
      </c>
      <c r="L140" s="37">
        <v>75.459999999999994</v>
      </c>
      <c r="M140" s="9">
        <v>100</v>
      </c>
      <c r="N140" s="20">
        <v>0.23</v>
      </c>
      <c r="O140" s="9" t="s">
        <v>135</v>
      </c>
      <c r="P140" s="8" t="s">
        <v>791</v>
      </c>
      <c r="Q140" s="35" t="s">
        <v>380</v>
      </c>
    </row>
    <row r="141" spans="1:17" ht="99.95" customHeight="1" x14ac:dyDescent="0.25">
      <c r="A141" s="53" t="s">
        <v>310</v>
      </c>
      <c r="B141" s="31" t="s">
        <v>204</v>
      </c>
      <c r="C141" s="31" t="s">
        <v>195</v>
      </c>
      <c r="D141" s="30" t="s">
        <v>846</v>
      </c>
      <c r="E141" s="54" t="s">
        <v>205</v>
      </c>
      <c r="F141" s="8" t="s">
        <v>206</v>
      </c>
      <c r="G141" s="240">
        <v>136.6</v>
      </c>
      <c r="H141" s="240">
        <v>135.43</v>
      </c>
      <c r="I141" s="240">
        <v>112.86</v>
      </c>
      <c r="J141" s="240">
        <v>110.11</v>
      </c>
      <c r="K141" s="240">
        <v>107.51</v>
      </c>
      <c r="L141" s="240">
        <v>104.92</v>
      </c>
      <c r="M141" s="9">
        <v>150</v>
      </c>
      <c r="N141" s="20">
        <v>0.36</v>
      </c>
      <c r="O141" s="9" t="s">
        <v>135</v>
      </c>
      <c r="P141" s="8" t="s">
        <v>141</v>
      </c>
      <c r="Q141" s="35" t="s">
        <v>382</v>
      </c>
    </row>
    <row r="142" spans="1:17" ht="99.95" customHeight="1" x14ac:dyDescent="0.25">
      <c r="A142" s="53" t="s">
        <v>310</v>
      </c>
      <c r="B142" s="31" t="s">
        <v>204</v>
      </c>
      <c r="C142" s="31" t="s">
        <v>195</v>
      </c>
      <c r="D142" s="30" t="s">
        <v>843</v>
      </c>
      <c r="E142" s="54" t="s">
        <v>205</v>
      </c>
      <c r="F142" s="8" t="s">
        <v>206</v>
      </c>
      <c r="G142" s="240">
        <v>134.01</v>
      </c>
      <c r="H142" s="240">
        <v>132.84</v>
      </c>
      <c r="I142" s="240">
        <v>110.26</v>
      </c>
      <c r="J142" s="240">
        <v>107.51</v>
      </c>
      <c r="K142" s="240">
        <v>104.92</v>
      </c>
      <c r="L142" s="240">
        <v>102.33</v>
      </c>
      <c r="M142" s="9">
        <v>150</v>
      </c>
      <c r="N142" s="20">
        <v>0.37</v>
      </c>
      <c r="O142" s="9" t="s">
        <v>135</v>
      </c>
      <c r="P142" s="8" t="s">
        <v>141</v>
      </c>
      <c r="Q142" s="35" t="s">
        <v>385</v>
      </c>
    </row>
    <row r="143" spans="1:17" ht="99.95" customHeight="1" x14ac:dyDescent="0.25">
      <c r="A143" s="53" t="s">
        <v>310</v>
      </c>
      <c r="B143" s="31" t="s">
        <v>204</v>
      </c>
      <c r="C143" s="31" t="s">
        <v>195</v>
      </c>
      <c r="D143" s="30" t="s">
        <v>839</v>
      </c>
      <c r="E143" s="54" t="s">
        <v>205</v>
      </c>
      <c r="F143" s="8" t="s">
        <v>745</v>
      </c>
      <c r="G143" s="20">
        <v>122.56401000000001</v>
      </c>
      <c r="H143" s="37">
        <v>105.15250400000001</v>
      </c>
      <c r="I143" s="37">
        <v>99.344083999999995</v>
      </c>
      <c r="J143" s="20">
        <v>95.864322000000001</v>
      </c>
      <c r="K143" s="20">
        <v>90.055902000000003</v>
      </c>
      <c r="L143" s="20">
        <v>90.055902000000003</v>
      </c>
      <c r="M143" s="9">
        <v>150</v>
      </c>
      <c r="N143" s="36">
        <v>0.3</v>
      </c>
      <c r="O143" s="9" t="s">
        <v>135</v>
      </c>
      <c r="P143" s="8" t="s">
        <v>208</v>
      </c>
      <c r="Q143" s="35" t="s">
        <v>383</v>
      </c>
    </row>
    <row r="144" spans="1:17" ht="99.95" customHeight="1" x14ac:dyDescent="0.25">
      <c r="A144" s="53" t="s">
        <v>310</v>
      </c>
      <c r="B144" s="31" t="s">
        <v>204</v>
      </c>
      <c r="C144" s="31" t="s">
        <v>195</v>
      </c>
      <c r="D144" s="30" t="s">
        <v>858</v>
      </c>
      <c r="E144" s="54" t="s">
        <v>205</v>
      </c>
      <c r="F144" s="8" t="s">
        <v>210</v>
      </c>
      <c r="G144" s="37">
        <v>126.86</v>
      </c>
      <c r="H144" s="37">
        <v>123.22</v>
      </c>
      <c r="I144" s="37">
        <v>112.95</v>
      </c>
      <c r="J144" s="37">
        <v>105.92</v>
      </c>
      <c r="K144" s="37">
        <v>100.99</v>
      </c>
      <c r="L144" s="37">
        <v>96.93</v>
      </c>
      <c r="M144" s="9">
        <v>150</v>
      </c>
      <c r="N144" s="20">
        <v>0.23</v>
      </c>
      <c r="O144" s="9" t="s">
        <v>135</v>
      </c>
      <c r="P144" s="8" t="s">
        <v>795</v>
      </c>
      <c r="Q144" s="35" t="s">
        <v>384</v>
      </c>
    </row>
    <row r="145" spans="1:17" ht="99.95" customHeight="1" x14ac:dyDescent="0.25">
      <c r="A145" s="53" t="s">
        <v>310</v>
      </c>
      <c r="B145" s="31" t="s">
        <v>213</v>
      </c>
      <c r="C145" s="31" t="s">
        <v>195</v>
      </c>
      <c r="D145" s="30" t="s">
        <v>846</v>
      </c>
      <c r="E145" s="54" t="s">
        <v>214</v>
      </c>
      <c r="F145" s="8" t="s">
        <v>215</v>
      </c>
      <c r="G145" s="240">
        <v>220.2</v>
      </c>
      <c r="H145" s="240">
        <v>217.61</v>
      </c>
      <c r="I145" s="240">
        <v>181.34</v>
      </c>
      <c r="J145" s="240">
        <v>176.16</v>
      </c>
      <c r="K145" s="240">
        <v>168.39</v>
      </c>
      <c r="L145" s="240">
        <v>165.8</v>
      </c>
      <c r="M145" s="9">
        <v>150</v>
      </c>
      <c r="N145" s="20">
        <v>0.4</v>
      </c>
      <c r="O145" s="9" t="s">
        <v>135</v>
      </c>
      <c r="P145" s="8" t="s">
        <v>97</v>
      </c>
      <c r="Q145" s="35" t="s">
        <v>386</v>
      </c>
    </row>
    <row r="146" spans="1:17" ht="99.95" customHeight="1" x14ac:dyDescent="0.25">
      <c r="A146" s="53" t="s">
        <v>310</v>
      </c>
      <c r="B146" s="31" t="s">
        <v>213</v>
      </c>
      <c r="C146" s="31" t="s">
        <v>195</v>
      </c>
      <c r="D146" s="30" t="s">
        <v>843</v>
      </c>
      <c r="E146" s="54" t="s">
        <v>214</v>
      </c>
      <c r="F146" s="8" t="s">
        <v>215</v>
      </c>
      <c r="G146" s="240">
        <v>217.61</v>
      </c>
      <c r="H146" s="240">
        <v>215.02</v>
      </c>
      <c r="I146" s="240">
        <v>178.75</v>
      </c>
      <c r="J146" s="240">
        <v>173.58</v>
      </c>
      <c r="K146" s="240">
        <v>165.8</v>
      </c>
      <c r="L146" s="240">
        <v>163.21</v>
      </c>
      <c r="M146" s="9">
        <v>150</v>
      </c>
      <c r="N146" s="20">
        <v>0.37</v>
      </c>
      <c r="O146" s="9" t="s">
        <v>135</v>
      </c>
      <c r="P146" s="8" t="s">
        <v>97</v>
      </c>
      <c r="Q146" s="35" t="s">
        <v>389</v>
      </c>
    </row>
    <row r="147" spans="1:17" ht="99.95" customHeight="1" x14ac:dyDescent="0.25">
      <c r="A147" s="53" t="s">
        <v>310</v>
      </c>
      <c r="B147" s="31" t="s">
        <v>213</v>
      </c>
      <c r="C147" s="31" t="s">
        <v>195</v>
      </c>
      <c r="D147" s="30" t="s">
        <v>839</v>
      </c>
      <c r="E147" s="54" t="s">
        <v>214</v>
      </c>
      <c r="F147" s="8" t="s">
        <v>746</v>
      </c>
      <c r="G147" s="20">
        <v>172.88143200000002</v>
      </c>
      <c r="H147" s="37">
        <v>147.92003800000001</v>
      </c>
      <c r="I147" s="37">
        <v>139.59252000000001</v>
      </c>
      <c r="J147" s="20">
        <v>134.59876</v>
      </c>
      <c r="K147" s="20">
        <v>126.28182200000001</v>
      </c>
      <c r="L147" s="20">
        <v>126.28182200000001</v>
      </c>
      <c r="M147" s="9">
        <v>150</v>
      </c>
      <c r="N147" s="36">
        <v>0.3</v>
      </c>
      <c r="O147" s="9" t="s">
        <v>135</v>
      </c>
      <c r="P147" s="8" t="s">
        <v>217</v>
      </c>
      <c r="Q147" s="35" t="s">
        <v>387</v>
      </c>
    </row>
    <row r="148" spans="1:17" ht="99.95" customHeight="1" x14ac:dyDescent="0.25">
      <c r="A148" s="53" t="s">
        <v>310</v>
      </c>
      <c r="B148" s="31" t="s">
        <v>213</v>
      </c>
      <c r="C148" s="31" t="s">
        <v>195</v>
      </c>
      <c r="D148" s="30" t="s">
        <v>858</v>
      </c>
      <c r="E148" s="54" t="s">
        <v>214</v>
      </c>
      <c r="F148" s="8" t="s">
        <v>219</v>
      </c>
      <c r="G148" s="37">
        <v>205.26</v>
      </c>
      <c r="H148" s="37">
        <v>192.92</v>
      </c>
      <c r="I148" s="37">
        <v>179.34</v>
      </c>
      <c r="J148" s="37">
        <v>171.34</v>
      </c>
      <c r="K148" s="37">
        <v>167.03</v>
      </c>
      <c r="L148" s="37">
        <v>162.68</v>
      </c>
      <c r="M148" s="9">
        <v>150</v>
      </c>
      <c r="N148" s="20">
        <v>0.3</v>
      </c>
      <c r="O148" s="9" t="s">
        <v>135</v>
      </c>
      <c r="P148" s="8" t="s">
        <v>799</v>
      </c>
      <c r="Q148" s="35" t="s">
        <v>388</v>
      </c>
    </row>
    <row r="149" spans="1:17" ht="99.95" customHeight="1" x14ac:dyDescent="0.25">
      <c r="A149" s="53" t="s">
        <v>13</v>
      </c>
      <c r="B149" s="31" t="s">
        <v>40</v>
      </c>
      <c r="C149" s="31" t="s">
        <v>15</v>
      </c>
      <c r="D149" s="30" t="s">
        <v>846</v>
      </c>
      <c r="E149" s="54" t="s">
        <v>41</v>
      </c>
      <c r="F149" s="8" t="s">
        <v>42</v>
      </c>
      <c r="G149" s="240">
        <v>53.11</v>
      </c>
      <c r="H149" s="240">
        <v>49.33</v>
      </c>
      <c r="I149" s="240">
        <v>40.549999999999997</v>
      </c>
      <c r="J149" s="240">
        <v>40.14</v>
      </c>
      <c r="K149" s="240">
        <v>39</v>
      </c>
      <c r="L149" s="240">
        <v>38.619999999999997</v>
      </c>
      <c r="M149" s="5" t="s">
        <v>19</v>
      </c>
      <c r="N149" s="37">
        <v>0</v>
      </c>
      <c r="O149" s="5" t="s">
        <v>43</v>
      </c>
      <c r="P149" s="8" t="s">
        <v>44</v>
      </c>
      <c r="Q149" s="35" t="s">
        <v>39</v>
      </c>
    </row>
    <row r="150" spans="1:17" ht="99.95" customHeight="1" x14ac:dyDescent="0.25">
      <c r="A150" s="53" t="s">
        <v>13</v>
      </c>
      <c r="B150" s="31" t="s">
        <v>40</v>
      </c>
      <c r="C150" s="31" t="s">
        <v>15</v>
      </c>
      <c r="D150" s="30" t="s">
        <v>843</v>
      </c>
      <c r="E150" s="54" t="s">
        <v>41</v>
      </c>
      <c r="F150" s="8" t="s">
        <v>42</v>
      </c>
      <c r="G150" s="240">
        <v>50.52</v>
      </c>
      <c r="H150" s="240">
        <v>46.75</v>
      </c>
      <c r="I150" s="240">
        <v>37.96</v>
      </c>
      <c r="J150" s="240">
        <v>37.549999999999997</v>
      </c>
      <c r="K150" s="240">
        <v>36.409999999999997</v>
      </c>
      <c r="L150" s="240">
        <v>36.020000000000003</v>
      </c>
      <c r="M150" s="5" t="s">
        <v>19</v>
      </c>
      <c r="N150" s="37">
        <v>0</v>
      </c>
      <c r="O150" s="5" t="s">
        <v>43</v>
      </c>
      <c r="P150" s="8" t="s">
        <v>44</v>
      </c>
      <c r="Q150" s="35" t="s">
        <v>48</v>
      </c>
    </row>
    <row r="151" spans="1:17" ht="99.95" customHeight="1" x14ac:dyDescent="0.25">
      <c r="A151" s="53" t="s">
        <v>13</v>
      </c>
      <c r="B151" s="31" t="s">
        <v>40</v>
      </c>
      <c r="C151" s="31" t="s">
        <v>15</v>
      </c>
      <c r="D151" s="30" t="s">
        <v>839</v>
      </c>
      <c r="E151" s="54" t="s">
        <v>41</v>
      </c>
      <c r="F151" s="8" t="s">
        <v>730</v>
      </c>
      <c r="G151" s="37">
        <v>50.191519999999997</v>
      </c>
      <c r="H151" s="37">
        <v>44.169384000000001</v>
      </c>
      <c r="I151" s="37">
        <v>43.073296000000006</v>
      </c>
      <c r="J151" s="37">
        <v>41.660866000000006</v>
      </c>
      <c r="K151" s="37">
        <v>38.643450000000001</v>
      </c>
      <c r="L151" s="37">
        <v>38.643450000000001</v>
      </c>
      <c r="M151" s="5" t="s">
        <v>19</v>
      </c>
      <c r="N151" s="43">
        <v>0</v>
      </c>
      <c r="O151" s="5" t="s">
        <v>43</v>
      </c>
      <c r="P151" s="8" t="s">
        <v>46</v>
      </c>
      <c r="Q151" s="35" t="s">
        <v>45</v>
      </c>
    </row>
    <row r="152" spans="1:17" ht="99.95" customHeight="1" x14ac:dyDescent="0.25">
      <c r="A152" s="53" t="s">
        <v>13</v>
      </c>
      <c r="B152" s="31" t="s">
        <v>40</v>
      </c>
      <c r="C152" s="31" t="s">
        <v>15</v>
      </c>
      <c r="D152" s="30" t="s">
        <v>858</v>
      </c>
      <c r="E152" s="53" t="s">
        <v>41</v>
      </c>
      <c r="F152" s="31" t="s">
        <v>765</v>
      </c>
      <c r="G152" s="37">
        <v>47.29</v>
      </c>
      <c r="H152" s="37">
        <v>45.46</v>
      </c>
      <c r="I152" s="37">
        <v>42.1</v>
      </c>
      <c r="J152" s="37">
        <v>38.659999999999997</v>
      </c>
      <c r="K152" s="37">
        <v>36.01</v>
      </c>
      <c r="L152" s="37">
        <v>34.409999999999997</v>
      </c>
      <c r="M152" s="31" t="s">
        <v>19</v>
      </c>
      <c r="N152" s="263">
        <v>0</v>
      </c>
      <c r="O152" s="31" t="s">
        <v>43</v>
      </c>
      <c r="P152" s="8" t="s">
        <v>102</v>
      </c>
      <c r="Q152" s="35" t="s">
        <v>47</v>
      </c>
    </row>
    <row r="153" spans="1:17" ht="99.95" customHeight="1" x14ac:dyDescent="0.25">
      <c r="A153" s="53" t="s">
        <v>13</v>
      </c>
      <c r="B153" s="31" t="s">
        <v>50</v>
      </c>
      <c r="C153" s="31" t="s">
        <v>15</v>
      </c>
      <c r="D153" s="30" t="s">
        <v>846</v>
      </c>
      <c r="E153" s="54" t="s">
        <v>51</v>
      </c>
      <c r="F153" s="8" t="s">
        <v>52</v>
      </c>
      <c r="G153" s="240">
        <v>58.29</v>
      </c>
      <c r="H153" s="240">
        <v>56.99</v>
      </c>
      <c r="I153" s="240">
        <v>44.53</v>
      </c>
      <c r="J153" s="240">
        <v>44.09</v>
      </c>
      <c r="K153" s="240">
        <v>44.07</v>
      </c>
      <c r="L153" s="240">
        <v>44.04</v>
      </c>
      <c r="M153" s="5" t="s">
        <v>19</v>
      </c>
      <c r="N153" s="37">
        <v>0</v>
      </c>
      <c r="O153" s="5" t="s">
        <v>53</v>
      </c>
      <c r="P153" s="8" t="s">
        <v>54</v>
      </c>
      <c r="Q153" s="35" t="s">
        <v>49</v>
      </c>
    </row>
    <row r="154" spans="1:17" ht="99.95" customHeight="1" x14ac:dyDescent="0.25">
      <c r="A154" s="53" t="s">
        <v>13</v>
      </c>
      <c r="B154" s="31" t="s">
        <v>50</v>
      </c>
      <c r="C154" s="31" t="s">
        <v>15</v>
      </c>
      <c r="D154" s="30" t="s">
        <v>843</v>
      </c>
      <c r="E154" s="54" t="s">
        <v>51</v>
      </c>
      <c r="F154" s="8" t="s">
        <v>52</v>
      </c>
      <c r="G154" s="240">
        <v>55.69</v>
      </c>
      <c r="H154" s="240">
        <v>54.4</v>
      </c>
      <c r="I154" s="240">
        <v>41.95</v>
      </c>
      <c r="J154" s="240">
        <v>41.49</v>
      </c>
      <c r="K154" s="240">
        <v>41.47</v>
      </c>
      <c r="L154" s="240">
        <v>41.45</v>
      </c>
      <c r="M154" s="5" t="s">
        <v>19</v>
      </c>
      <c r="N154" s="37">
        <v>0</v>
      </c>
      <c r="O154" s="5" t="s">
        <v>53</v>
      </c>
      <c r="P154" s="8" t="s">
        <v>54</v>
      </c>
      <c r="Q154" s="35" t="s">
        <v>59</v>
      </c>
    </row>
    <row r="155" spans="1:17" ht="99.95" customHeight="1" x14ac:dyDescent="0.25">
      <c r="A155" s="53" t="s">
        <v>13</v>
      </c>
      <c r="B155" s="31" t="s">
        <v>50</v>
      </c>
      <c r="C155" s="31" t="s">
        <v>15</v>
      </c>
      <c r="D155" s="30" t="s">
        <v>839</v>
      </c>
      <c r="E155" s="54" t="s">
        <v>51</v>
      </c>
      <c r="F155" s="8" t="s">
        <v>730</v>
      </c>
      <c r="G155" s="37">
        <v>53.151804000000006</v>
      </c>
      <c r="H155" s="37">
        <v>46.383778000000007</v>
      </c>
      <c r="I155" s="37">
        <v>45.231616000000002</v>
      </c>
      <c r="J155" s="37">
        <v>44.123890000000003</v>
      </c>
      <c r="K155" s="37">
        <v>40.925556000000007</v>
      </c>
      <c r="L155" s="37">
        <v>40.925556000000007</v>
      </c>
      <c r="M155" s="5" t="s">
        <v>19</v>
      </c>
      <c r="N155" s="43">
        <v>0</v>
      </c>
      <c r="O155" s="5" t="s">
        <v>53</v>
      </c>
      <c r="P155" s="8" t="s">
        <v>56</v>
      </c>
      <c r="Q155" s="35" t="s">
        <v>55</v>
      </c>
    </row>
    <row r="156" spans="1:17" ht="99.95" customHeight="1" x14ac:dyDescent="0.25">
      <c r="A156" s="53" t="s">
        <v>13</v>
      </c>
      <c r="B156" s="31" t="s">
        <v>50</v>
      </c>
      <c r="C156" s="31" t="s">
        <v>15</v>
      </c>
      <c r="D156" s="30" t="s">
        <v>858</v>
      </c>
      <c r="E156" s="54" t="s">
        <v>51</v>
      </c>
      <c r="F156" s="8" t="s">
        <v>58</v>
      </c>
      <c r="G156" s="37">
        <v>51.96</v>
      </c>
      <c r="H156" s="37">
        <v>49.27</v>
      </c>
      <c r="I156" s="37">
        <v>45.91</v>
      </c>
      <c r="J156" s="37">
        <v>43.58</v>
      </c>
      <c r="K156" s="37">
        <v>42</v>
      </c>
      <c r="L156" s="37">
        <v>38.700000000000003</v>
      </c>
      <c r="M156" s="5" t="s">
        <v>19</v>
      </c>
      <c r="N156" s="43">
        <v>0</v>
      </c>
      <c r="O156" s="5" t="s">
        <v>53</v>
      </c>
      <c r="P156" s="8" t="s">
        <v>787</v>
      </c>
      <c r="Q156" s="35" t="s">
        <v>57</v>
      </c>
    </row>
    <row r="157" spans="1:17" ht="99.95" customHeight="1" x14ac:dyDescent="0.25">
      <c r="A157" s="53" t="s">
        <v>13</v>
      </c>
      <c r="B157" s="31" t="s">
        <v>61</v>
      </c>
      <c r="C157" s="31" t="s">
        <v>15</v>
      </c>
      <c r="D157" s="30" t="s">
        <v>846</v>
      </c>
      <c r="E157" s="54" t="s">
        <v>62</v>
      </c>
      <c r="F157" s="8" t="s">
        <v>63</v>
      </c>
      <c r="G157" s="240">
        <v>69.94</v>
      </c>
      <c r="H157" s="240">
        <v>68.77</v>
      </c>
      <c r="I157" s="240">
        <v>53.5</v>
      </c>
      <c r="J157" s="240">
        <v>53.23</v>
      </c>
      <c r="K157" s="240">
        <v>53.05</v>
      </c>
      <c r="L157" s="240">
        <v>54.05</v>
      </c>
      <c r="M157" s="5" t="s">
        <v>19</v>
      </c>
      <c r="N157" s="37">
        <v>0</v>
      </c>
      <c r="O157" s="5" t="s">
        <v>64</v>
      </c>
      <c r="P157" s="8" t="s">
        <v>65</v>
      </c>
      <c r="Q157" s="35" t="s">
        <v>60</v>
      </c>
    </row>
    <row r="158" spans="1:17" ht="99.95" customHeight="1" x14ac:dyDescent="0.25">
      <c r="A158" s="53" t="s">
        <v>13</v>
      </c>
      <c r="B158" s="31" t="s">
        <v>61</v>
      </c>
      <c r="C158" s="31" t="s">
        <v>15</v>
      </c>
      <c r="D158" s="30" t="s">
        <v>843</v>
      </c>
      <c r="E158" s="54" t="s">
        <v>62</v>
      </c>
      <c r="F158" s="8" t="s">
        <v>63</v>
      </c>
      <c r="G158" s="240">
        <v>67.349999999999994</v>
      </c>
      <c r="H158" s="240">
        <v>66.180000000000007</v>
      </c>
      <c r="I158" s="240">
        <v>50.91</v>
      </c>
      <c r="J158" s="240">
        <v>50.64</v>
      </c>
      <c r="K158" s="240">
        <v>50.46</v>
      </c>
      <c r="L158" s="240">
        <v>51.46</v>
      </c>
      <c r="M158" s="5" t="s">
        <v>19</v>
      </c>
      <c r="N158" s="37">
        <v>0</v>
      </c>
      <c r="O158" s="5" t="s">
        <v>64</v>
      </c>
      <c r="P158" s="8" t="s">
        <v>65</v>
      </c>
      <c r="Q158" s="35" t="s">
        <v>70</v>
      </c>
    </row>
    <row r="159" spans="1:17" ht="99.95" customHeight="1" x14ac:dyDescent="0.25">
      <c r="A159" s="53" t="s">
        <v>13</v>
      </c>
      <c r="B159" s="31" t="s">
        <v>61</v>
      </c>
      <c r="C159" s="31" t="s">
        <v>15</v>
      </c>
      <c r="D159" s="30" t="s">
        <v>839</v>
      </c>
      <c r="E159" s="54" t="s">
        <v>62</v>
      </c>
      <c r="F159" s="8" t="s">
        <v>731</v>
      </c>
      <c r="G159" s="37">
        <v>71.083845999999994</v>
      </c>
      <c r="H159" s="37">
        <v>57.129883999999997</v>
      </c>
      <c r="I159" s="37">
        <v>55.739671999999999</v>
      </c>
      <c r="J159" s="37">
        <v>55.039276000000001</v>
      </c>
      <c r="K159" s="37">
        <v>52.926450000000003</v>
      </c>
      <c r="L159" s="37">
        <v>52.926450000000003</v>
      </c>
      <c r="M159" s="5" t="s">
        <v>19</v>
      </c>
      <c r="N159" s="43">
        <v>0</v>
      </c>
      <c r="O159" s="5" t="s">
        <v>64</v>
      </c>
      <c r="P159" s="8" t="s">
        <v>67</v>
      </c>
      <c r="Q159" s="35" t="s">
        <v>66</v>
      </c>
    </row>
    <row r="160" spans="1:17" ht="99.95" customHeight="1" x14ac:dyDescent="0.25">
      <c r="A160" s="53" t="s">
        <v>13</v>
      </c>
      <c r="B160" s="31" t="s">
        <v>61</v>
      </c>
      <c r="C160" s="31" t="s">
        <v>15</v>
      </c>
      <c r="D160" s="30" t="s">
        <v>858</v>
      </c>
      <c r="E160" s="54" t="s">
        <v>62</v>
      </c>
      <c r="F160" s="8" t="s">
        <v>69</v>
      </c>
      <c r="G160" s="37">
        <v>65.63</v>
      </c>
      <c r="H160" s="37">
        <v>63.28</v>
      </c>
      <c r="I160" s="37">
        <v>57.22</v>
      </c>
      <c r="J160" s="37">
        <v>54.57</v>
      </c>
      <c r="K160" s="37">
        <v>53.58</v>
      </c>
      <c r="L160" s="37">
        <v>51.71</v>
      </c>
      <c r="M160" s="5" t="s">
        <v>19</v>
      </c>
      <c r="N160" s="43">
        <v>0</v>
      </c>
      <c r="O160" s="5" t="s">
        <v>64</v>
      </c>
      <c r="P160" s="8" t="s">
        <v>797</v>
      </c>
      <c r="Q160" s="35" t="s">
        <v>68</v>
      </c>
    </row>
    <row r="161" spans="1:17" ht="99.95" customHeight="1" x14ac:dyDescent="0.25">
      <c r="A161" s="53" t="s">
        <v>13</v>
      </c>
      <c r="B161" s="31" t="s">
        <v>72</v>
      </c>
      <c r="C161" s="31" t="s">
        <v>15</v>
      </c>
      <c r="D161" s="30" t="s">
        <v>846</v>
      </c>
      <c r="E161" s="54" t="s">
        <v>73</v>
      </c>
      <c r="F161" s="8" t="s">
        <v>74</v>
      </c>
      <c r="G161" s="240">
        <v>61.87</v>
      </c>
      <c r="H161" s="240">
        <v>60.67</v>
      </c>
      <c r="I161" s="240">
        <v>47.29</v>
      </c>
      <c r="J161" s="240">
        <v>46.81</v>
      </c>
      <c r="K161" s="240">
        <v>46.08</v>
      </c>
      <c r="L161" s="240">
        <v>45.34</v>
      </c>
      <c r="M161" s="5" t="s">
        <v>19</v>
      </c>
      <c r="N161" s="37">
        <v>0</v>
      </c>
      <c r="O161" s="5" t="s">
        <v>75</v>
      </c>
      <c r="P161" s="8" t="s">
        <v>76</v>
      </c>
      <c r="Q161" s="35" t="s">
        <v>71</v>
      </c>
    </row>
    <row r="162" spans="1:17" ht="99.95" customHeight="1" x14ac:dyDescent="0.25">
      <c r="A162" s="53" t="s">
        <v>13</v>
      </c>
      <c r="B162" s="31" t="s">
        <v>72</v>
      </c>
      <c r="C162" s="31" t="s">
        <v>15</v>
      </c>
      <c r="D162" s="30" t="s">
        <v>843</v>
      </c>
      <c r="E162" s="54" t="s">
        <v>73</v>
      </c>
      <c r="F162" s="8" t="s">
        <v>74</v>
      </c>
      <c r="G162" s="240">
        <v>59.28</v>
      </c>
      <c r="H162" s="240">
        <v>58.07</v>
      </c>
      <c r="I162" s="240">
        <v>44.7</v>
      </c>
      <c r="J162" s="240">
        <v>44.22</v>
      </c>
      <c r="K162" s="240">
        <v>43.48</v>
      </c>
      <c r="L162" s="240">
        <v>42.74</v>
      </c>
      <c r="M162" s="5" t="s">
        <v>19</v>
      </c>
      <c r="N162" s="37">
        <v>0</v>
      </c>
      <c r="O162" s="5" t="s">
        <v>75</v>
      </c>
      <c r="P162" s="8" t="s">
        <v>76</v>
      </c>
      <c r="Q162" s="35" t="s">
        <v>81</v>
      </c>
    </row>
    <row r="163" spans="1:17" ht="99.95" customHeight="1" x14ac:dyDescent="0.25">
      <c r="A163" s="53" t="s">
        <v>13</v>
      </c>
      <c r="B163" s="31" t="s">
        <v>72</v>
      </c>
      <c r="C163" s="31" t="s">
        <v>15</v>
      </c>
      <c r="D163" s="30" t="s">
        <v>839</v>
      </c>
      <c r="E163" s="54" t="s">
        <v>73</v>
      </c>
      <c r="F163" s="8" t="s">
        <v>732</v>
      </c>
      <c r="G163" s="37">
        <v>54.315604</v>
      </c>
      <c r="H163" s="37">
        <v>48.236336000000001</v>
      </c>
      <c r="I163" s="37">
        <v>47.038680000000006</v>
      </c>
      <c r="J163" s="37">
        <v>45.072915999999999</v>
      </c>
      <c r="K163" s="37">
        <v>41.830145999999999</v>
      </c>
      <c r="L163" s="37">
        <v>41.830145999999999</v>
      </c>
      <c r="M163" s="5" t="s">
        <v>19</v>
      </c>
      <c r="N163" s="43">
        <v>0</v>
      </c>
      <c r="O163" s="5" t="s">
        <v>75</v>
      </c>
      <c r="P163" s="8" t="s">
        <v>78</v>
      </c>
      <c r="Q163" s="35" t="s">
        <v>77</v>
      </c>
    </row>
    <row r="164" spans="1:17" ht="99.95" customHeight="1" x14ac:dyDescent="0.25">
      <c r="A164" s="53" t="s">
        <v>13</v>
      </c>
      <c r="B164" s="31" t="s">
        <v>72</v>
      </c>
      <c r="C164" s="31" t="s">
        <v>15</v>
      </c>
      <c r="D164" s="30" t="s">
        <v>858</v>
      </c>
      <c r="E164" s="54" t="s">
        <v>73</v>
      </c>
      <c r="F164" s="8" t="s">
        <v>80</v>
      </c>
      <c r="G164" s="37">
        <v>54.41</v>
      </c>
      <c r="H164" s="37">
        <v>52.45</v>
      </c>
      <c r="I164" s="37">
        <v>47.4</v>
      </c>
      <c r="J164" s="37">
        <v>45.19</v>
      </c>
      <c r="K164" s="37">
        <v>44.35</v>
      </c>
      <c r="L164" s="37">
        <v>42.8</v>
      </c>
      <c r="M164" s="5" t="s">
        <v>19</v>
      </c>
      <c r="N164" s="43">
        <v>0</v>
      </c>
      <c r="O164" s="5" t="s">
        <v>75</v>
      </c>
      <c r="P164" s="8" t="s">
        <v>789</v>
      </c>
      <c r="Q164" s="35" t="s">
        <v>79</v>
      </c>
    </row>
    <row r="165" spans="1:17" ht="99.95" customHeight="1" x14ac:dyDescent="0.25">
      <c r="A165" s="53" t="s">
        <v>13</v>
      </c>
      <c r="B165" s="31" t="s">
        <v>83</v>
      </c>
      <c r="C165" s="31" t="s">
        <v>15</v>
      </c>
      <c r="D165" s="30" t="s">
        <v>846</v>
      </c>
      <c r="E165" s="54" t="s">
        <v>84</v>
      </c>
      <c r="F165" s="8" t="s">
        <v>85</v>
      </c>
      <c r="G165" s="240">
        <v>60.57</v>
      </c>
      <c r="H165" s="240">
        <v>59.37</v>
      </c>
      <c r="I165" s="240">
        <v>46.3</v>
      </c>
      <c r="J165" s="240">
        <v>45.83</v>
      </c>
      <c r="K165" s="240">
        <v>44.99</v>
      </c>
      <c r="L165" s="240">
        <v>44.14</v>
      </c>
      <c r="M165" s="5" t="s">
        <v>19</v>
      </c>
      <c r="N165" s="37">
        <v>0</v>
      </c>
      <c r="O165" s="5" t="s">
        <v>86</v>
      </c>
      <c r="P165" s="8" t="s">
        <v>87</v>
      </c>
      <c r="Q165" s="35" t="s">
        <v>82</v>
      </c>
    </row>
    <row r="166" spans="1:17" ht="99.95" customHeight="1" x14ac:dyDescent="0.25">
      <c r="A166" s="53" t="s">
        <v>13</v>
      </c>
      <c r="B166" s="31" t="s">
        <v>83</v>
      </c>
      <c r="C166" s="31" t="s">
        <v>15</v>
      </c>
      <c r="D166" s="30" t="s">
        <v>843</v>
      </c>
      <c r="E166" s="54" t="s">
        <v>84</v>
      </c>
      <c r="F166" s="8" t="s">
        <v>85</v>
      </c>
      <c r="G166" s="240">
        <v>57.98</v>
      </c>
      <c r="H166" s="240">
        <v>56.78</v>
      </c>
      <c r="I166" s="240">
        <v>43.71</v>
      </c>
      <c r="J166" s="240">
        <v>43.23</v>
      </c>
      <c r="K166" s="240">
        <v>42.39</v>
      </c>
      <c r="L166" s="240">
        <v>41.55</v>
      </c>
      <c r="M166" s="5" t="s">
        <v>19</v>
      </c>
      <c r="N166" s="37">
        <v>0</v>
      </c>
      <c r="O166" s="5" t="s">
        <v>86</v>
      </c>
      <c r="P166" s="8" t="s">
        <v>87</v>
      </c>
      <c r="Q166" s="35" t="s">
        <v>91</v>
      </c>
    </row>
    <row r="167" spans="1:17" ht="99.95" customHeight="1" x14ac:dyDescent="0.25">
      <c r="A167" s="53" t="s">
        <v>13</v>
      </c>
      <c r="B167" s="31" t="s">
        <v>83</v>
      </c>
      <c r="C167" s="31" t="s">
        <v>15</v>
      </c>
      <c r="D167" s="30" t="s">
        <v>839</v>
      </c>
      <c r="E167" s="54" t="s">
        <v>84</v>
      </c>
      <c r="F167" s="8" t="s">
        <v>733</v>
      </c>
      <c r="G167" s="37">
        <v>50.778709999999997</v>
      </c>
      <c r="H167" s="37">
        <v>44.169384000000001</v>
      </c>
      <c r="I167" s="37">
        <v>43.073296000000006</v>
      </c>
      <c r="J167" s="37">
        <v>42.146487999999998</v>
      </c>
      <c r="K167" s="37">
        <v>39.095216000000001</v>
      </c>
      <c r="L167" s="37">
        <v>39.095216000000001</v>
      </c>
      <c r="M167" s="5" t="s">
        <v>19</v>
      </c>
      <c r="N167" s="43">
        <v>0</v>
      </c>
      <c r="O167" s="5" t="s">
        <v>86</v>
      </c>
      <c r="P167" s="8" t="s">
        <v>89</v>
      </c>
      <c r="Q167" s="35" t="s">
        <v>88</v>
      </c>
    </row>
    <row r="168" spans="1:17" ht="99.95" customHeight="1" x14ac:dyDescent="0.25">
      <c r="A168" s="53" t="s">
        <v>13</v>
      </c>
      <c r="B168" s="31" t="s">
        <v>83</v>
      </c>
      <c r="C168" s="31" t="s">
        <v>15</v>
      </c>
      <c r="D168" s="30" t="s">
        <v>858</v>
      </c>
      <c r="E168" s="54" t="s">
        <v>84</v>
      </c>
      <c r="F168" s="8" t="s">
        <v>767</v>
      </c>
      <c r="G168" s="37">
        <v>52.65</v>
      </c>
      <c r="H168" s="37">
        <v>50.21</v>
      </c>
      <c r="I168" s="37">
        <v>45.49</v>
      </c>
      <c r="J168" s="37">
        <v>44.49</v>
      </c>
      <c r="K168" s="37">
        <v>42.95</v>
      </c>
      <c r="L168" s="37">
        <v>39.99</v>
      </c>
      <c r="M168" s="5" t="s">
        <v>19</v>
      </c>
      <c r="N168" s="43">
        <v>0</v>
      </c>
      <c r="O168" s="5" t="s">
        <v>86</v>
      </c>
      <c r="P168" s="8" t="s">
        <v>788</v>
      </c>
      <c r="Q168" s="35" t="s">
        <v>90</v>
      </c>
    </row>
    <row r="169" spans="1:17" ht="99.95" customHeight="1" x14ac:dyDescent="0.25">
      <c r="A169" s="53" t="s">
        <v>13</v>
      </c>
      <c r="B169" s="31" t="s">
        <v>93</v>
      </c>
      <c r="C169" s="31" t="s">
        <v>15</v>
      </c>
      <c r="D169" s="30" t="s">
        <v>846</v>
      </c>
      <c r="E169" s="54" t="s">
        <v>94</v>
      </c>
      <c r="F169" s="8" t="s">
        <v>95</v>
      </c>
      <c r="G169" s="240">
        <v>63.16</v>
      </c>
      <c r="H169" s="240">
        <v>61.97</v>
      </c>
      <c r="I169" s="240">
        <v>48.29</v>
      </c>
      <c r="J169" s="240">
        <v>47.8</v>
      </c>
      <c r="K169" s="240">
        <v>46.62</v>
      </c>
      <c r="L169" s="240">
        <v>45.43</v>
      </c>
      <c r="M169" s="5" t="s">
        <v>19</v>
      </c>
      <c r="N169" s="37">
        <v>0</v>
      </c>
      <c r="O169" s="5" t="s">
        <v>96</v>
      </c>
      <c r="P169" s="8" t="s">
        <v>97</v>
      </c>
      <c r="Q169" s="35" t="s">
        <v>92</v>
      </c>
    </row>
    <row r="170" spans="1:17" ht="99.95" customHeight="1" x14ac:dyDescent="0.25">
      <c r="A170" s="53" t="s">
        <v>13</v>
      </c>
      <c r="B170" s="31" t="s">
        <v>93</v>
      </c>
      <c r="C170" s="31" t="s">
        <v>15</v>
      </c>
      <c r="D170" s="30" t="s">
        <v>843</v>
      </c>
      <c r="E170" s="54" t="s">
        <v>94</v>
      </c>
      <c r="F170" s="8" t="s">
        <v>95</v>
      </c>
      <c r="G170" s="240">
        <v>60.57</v>
      </c>
      <c r="H170" s="240">
        <v>59.37</v>
      </c>
      <c r="I170" s="240">
        <v>45.7</v>
      </c>
      <c r="J170" s="240">
        <v>45.21</v>
      </c>
      <c r="K170" s="240">
        <v>44.02</v>
      </c>
      <c r="L170" s="240">
        <v>42.84</v>
      </c>
      <c r="M170" s="5" t="s">
        <v>19</v>
      </c>
      <c r="N170" s="37">
        <v>0</v>
      </c>
      <c r="O170" s="5" t="s">
        <v>96</v>
      </c>
      <c r="P170" s="8" t="s">
        <v>97</v>
      </c>
      <c r="Q170" s="35" t="s">
        <v>103</v>
      </c>
    </row>
    <row r="171" spans="1:17" ht="99.95" customHeight="1" x14ac:dyDescent="0.25">
      <c r="A171" s="53" t="s">
        <v>13</v>
      </c>
      <c r="B171" s="31" t="s">
        <v>93</v>
      </c>
      <c r="C171" s="31" t="s">
        <v>15</v>
      </c>
      <c r="D171" s="30" t="s">
        <v>839</v>
      </c>
      <c r="E171" s="54" t="s">
        <v>94</v>
      </c>
      <c r="F171" s="8" t="s">
        <v>734</v>
      </c>
      <c r="G171" s="37">
        <v>54.315604</v>
      </c>
      <c r="H171" s="37">
        <v>47.265092000000003</v>
      </c>
      <c r="I171" s="37">
        <v>46.089654000000003</v>
      </c>
      <c r="J171" s="37">
        <v>45.072915999999999</v>
      </c>
      <c r="K171" s="37">
        <v>41.830145999999999</v>
      </c>
      <c r="L171" s="37">
        <v>41.830145999999999</v>
      </c>
      <c r="M171" s="5" t="s">
        <v>19</v>
      </c>
      <c r="N171" s="43">
        <v>0</v>
      </c>
      <c r="O171" s="5" t="s">
        <v>96</v>
      </c>
      <c r="P171" s="8" t="s">
        <v>99</v>
      </c>
      <c r="Q171" s="35" t="s">
        <v>98</v>
      </c>
    </row>
    <row r="172" spans="1:17" ht="99.95" customHeight="1" x14ac:dyDescent="0.25">
      <c r="A172" s="53" t="s">
        <v>13</v>
      </c>
      <c r="B172" s="31" t="s">
        <v>93</v>
      </c>
      <c r="C172" s="31" t="s">
        <v>15</v>
      </c>
      <c r="D172" s="30" t="s">
        <v>858</v>
      </c>
      <c r="E172" s="54" t="s">
        <v>94</v>
      </c>
      <c r="F172" s="8" t="s">
        <v>101</v>
      </c>
      <c r="G172" s="37">
        <v>55.25</v>
      </c>
      <c r="H172" s="37">
        <v>52.03</v>
      </c>
      <c r="I172" s="37">
        <v>47.09</v>
      </c>
      <c r="J172" s="37">
        <v>45.66</v>
      </c>
      <c r="K172" s="37">
        <v>44.7</v>
      </c>
      <c r="L172" s="37">
        <v>43.4</v>
      </c>
      <c r="M172" s="5" t="s">
        <v>19</v>
      </c>
      <c r="N172" s="43">
        <v>0</v>
      </c>
      <c r="O172" s="5" t="s">
        <v>96</v>
      </c>
      <c r="P172" s="8" t="s">
        <v>790</v>
      </c>
      <c r="Q172" s="35" t="s">
        <v>100</v>
      </c>
    </row>
    <row r="173" spans="1:17" ht="99.95" customHeight="1" x14ac:dyDescent="0.25">
      <c r="A173" s="53" t="s">
        <v>13</v>
      </c>
      <c r="B173" s="31" t="s">
        <v>105</v>
      </c>
      <c r="C173" s="31" t="s">
        <v>15</v>
      </c>
      <c r="D173" s="30" t="s">
        <v>846</v>
      </c>
      <c r="E173" s="54" t="s">
        <v>106</v>
      </c>
      <c r="F173" s="8" t="s">
        <v>107</v>
      </c>
      <c r="G173" s="240">
        <v>110.48</v>
      </c>
      <c r="H173" s="240">
        <v>108.07</v>
      </c>
      <c r="I173" s="240">
        <v>84.69</v>
      </c>
      <c r="J173" s="240">
        <v>83.83</v>
      </c>
      <c r="K173" s="240">
        <v>77.14</v>
      </c>
      <c r="L173" s="240">
        <v>76.22</v>
      </c>
      <c r="M173" s="5" t="s">
        <v>19</v>
      </c>
      <c r="N173" s="37">
        <v>0</v>
      </c>
      <c r="O173" s="5" t="s">
        <v>108</v>
      </c>
      <c r="P173" s="8" t="s">
        <v>109</v>
      </c>
      <c r="Q173" s="35" t="s">
        <v>104</v>
      </c>
    </row>
    <row r="174" spans="1:17" ht="99.95" customHeight="1" x14ac:dyDescent="0.25">
      <c r="A174" s="53" t="s">
        <v>13</v>
      </c>
      <c r="B174" s="31" t="s">
        <v>105</v>
      </c>
      <c r="C174" s="31" t="s">
        <v>15</v>
      </c>
      <c r="D174" s="30" t="s">
        <v>843</v>
      </c>
      <c r="E174" s="54" t="s">
        <v>106</v>
      </c>
      <c r="F174" s="8" t="s">
        <v>107</v>
      </c>
      <c r="G174" s="240">
        <v>107.88</v>
      </c>
      <c r="H174" s="240">
        <v>105.48</v>
      </c>
      <c r="I174" s="240">
        <v>82.09</v>
      </c>
      <c r="J174" s="240">
        <v>81.239999999999995</v>
      </c>
      <c r="K174" s="240">
        <v>74.55</v>
      </c>
      <c r="L174" s="240">
        <v>73.64</v>
      </c>
      <c r="M174" s="5" t="s">
        <v>19</v>
      </c>
      <c r="N174" s="37">
        <v>0</v>
      </c>
      <c r="O174" s="5" t="s">
        <v>108</v>
      </c>
      <c r="P174" s="8" t="s">
        <v>109</v>
      </c>
      <c r="Q174" s="35" t="s">
        <v>115</v>
      </c>
    </row>
    <row r="175" spans="1:17" ht="99.95" customHeight="1" x14ac:dyDescent="0.25">
      <c r="A175" s="53" t="s">
        <v>13</v>
      </c>
      <c r="B175" s="31" t="s">
        <v>105</v>
      </c>
      <c r="C175" s="31" t="s">
        <v>15</v>
      </c>
      <c r="D175" s="30" t="s">
        <v>839</v>
      </c>
      <c r="E175" s="54" t="s">
        <v>106</v>
      </c>
      <c r="F175" s="8" t="s">
        <v>735</v>
      </c>
      <c r="G175" s="37">
        <v>66.959761999999998</v>
      </c>
      <c r="H175" s="37">
        <v>57.897992000000002</v>
      </c>
      <c r="I175" s="37">
        <v>56.462285999999999</v>
      </c>
      <c r="J175" s="37">
        <v>55.580972000000003</v>
      </c>
      <c r="K175" s="37">
        <v>51.558456</v>
      </c>
      <c r="L175" s="37">
        <v>51.558456</v>
      </c>
      <c r="M175" s="5" t="s">
        <v>19</v>
      </c>
      <c r="N175" s="43">
        <v>0</v>
      </c>
      <c r="O175" s="5" t="s">
        <v>108</v>
      </c>
      <c r="P175" s="8" t="s">
        <v>111</v>
      </c>
      <c r="Q175" s="35" t="s">
        <v>110</v>
      </c>
    </row>
    <row r="176" spans="1:17" ht="99.95" customHeight="1" x14ac:dyDescent="0.25">
      <c r="A176" s="53" t="s">
        <v>13</v>
      </c>
      <c r="B176" s="31" t="s">
        <v>105</v>
      </c>
      <c r="C176" s="31" t="s">
        <v>15</v>
      </c>
      <c r="D176" s="30" t="s">
        <v>858</v>
      </c>
      <c r="E176" s="54" t="s">
        <v>106</v>
      </c>
      <c r="F176" s="8" t="s">
        <v>113</v>
      </c>
      <c r="G176" s="37">
        <v>77.739999999999995</v>
      </c>
      <c r="H176" s="37">
        <v>73.489999999999995</v>
      </c>
      <c r="I176" s="37">
        <v>70.91</v>
      </c>
      <c r="J176" s="37">
        <v>68.349999999999994</v>
      </c>
      <c r="K176" s="37">
        <v>66.069999999999993</v>
      </c>
      <c r="L176" s="37">
        <v>63.45</v>
      </c>
      <c r="M176" s="5" t="s">
        <v>19</v>
      </c>
      <c r="N176" s="43">
        <v>0</v>
      </c>
      <c r="O176" s="5" t="s">
        <v>108</v>
      </c>
      <c r="P176" s="8" t="s">
        <v>114</v>
      </c>
      <c r="Q176" s="35" t="s">
        <v>112</v>
      </c>
    </row>
    <row r="177" spans="1:17" ht="99.95" customHeight="1" x14ac:dyDescent="0.25">
      <c r="A177" s="53" t="s">
        <v>13</v>
      </c>
      <c r="B177" s="31" t="s">
        <v>117</v>
      </c>
      <c r="C177" s="31" t="s">
        <v>15</v>
      </c>
      <c r="D177" s="30" t="s">
        <v>846</v>
      </c>
      <c r="E177" s="54" t="s">
        <v>118</v>
      </c>
      <c r="F177" s="8" t="s">
        <v>119</v>
      </c>
      <c r="G177" s="240">
        <v>104.92</v>
      </c>
      <c r="H177" s="240">
        <v>95.85</v>
      </c>
      <c r="I177" s="240">
        <v>89.38</v>
      </c>
      <c r="J177" s="240">
        <v>82.9</v>
      </c>
      <c r="K177" s="240">
        <v>80.31</v>
      </c>
      <c r="L177" s="240">
        <v>76.42</v>
      </c>
      <c r="M177" s="5" t="s">
        <v>19</v>
      </c>
      <c r="N177" s="37">
        <v>0</v>
      </c>
      <c r="O177" s="5" t="s">
        <v>120</v>
      </c>
      <c r="P177" s="8" t="s">
        <v>121</v>
      </c>
      <c r="Q177" s="35" t="s">
        <v>116</v>
      </c>
    </row>
    <row r="178" spans="1:17" ht="99.95" customHeight="1" x14ac:dyDescent="0.25">
      <c r="A178" s="53" t="s">
        <v>13</v>
      </c>
      <c r="B178" s="31" t="s">
        <v>117</v>
      </c>
      <c r="C178" s="31" t="s">
        <v>15</v>
      </c>
      <c r="D178" s="30" t="s">
        <v>843</v>
      </c>
      <c r="E178" s="54" t="s">
        <v>118</v>
      </c>
      <c r="F178" s="8" t="s">
        <v>128</v>
      </c>
      <c r="G178" s="240">
        <v>102.33</v>
      </c>
      <c r="H178" s="240">
        <v>93.26</v>
      </c>
      <c r="I178" s="240">
        <v>77.819999999999993</v>
      </c>
      <c r="J178" s="240">
        <v>77.010000000000005</v>
      </c>
      <c r="K178" s="240">
        <v>75.42</v>
      </c>
      <c r="L178" s="240">
        <v>73.84</v>
      </c>
      <c r="M178" s="5" t="s">
        <v>19</v>
      </c>
      <c r="N178" s="37">
        <v>0</v>
      </c>
      <c r="O178" s="5" t="s">
        <v>120</v>
      </c>
      <c r="P178" s="8" t="s">
        <v>129</v>
      </c>
      <c r="Q178" s="35" t="s">
        <v>127</v>
      </c>
    </row>
    <row r="179" spans="1:17" ht="99.95" customHeight="1" x14ac:dyDescent="0.25">
      <c r="A179" s="53" t="s">
        <v>13</v>
      </c>
      <c r="B179" s="31" t="s">
        <v>117</v>
      </c>
      <c r="C179" s="31" t="s">
        <v>15</v>
      </c>
      <c r="D179" s="30" t="s">
        <v>839</v>
      </c>
      <c r="E179" s="54" t="s">
        <v>118</v>
      </c>
      <c r="F179" s="8" t="s">
        <v>736</v>
      </c>
      <c r="G179" s="37">
        <v>66.959761999999998</v>
      </c>
      <c r="H179" s="37">
        <v>57.89376</v>
      </c>
      <c r="I179" s="37">
        <v>56.451706000000001</v>
      </c>
      <c r="J179" s="37">
        <v>55.580972000000003</v>
      </c>
      <c r="K179" s="37">
        <v>51.558456</v>
      </c>
      <c r="L179" s="37">
        <v>51.558456</v>
      </c>
      <c r="M179" s="5" t="s">
        <v>19</v>
      </c>
      <c r="N179" s="43">
        <v>0</v>
      </c>
      <c r="O179" s="5" t="s">
        <v>120</v>
      </c>
      <c r="P179" s="8" t="s">
        <v>123</v>
      </c>
      <c r="Q179" s="35" t="s">
        <v>122</v>
      </c>
    </row>
    <row r="180" spans="1:17" s="251" customFormat="1" ht="99.95" customHeight="1" x14ac:dyDescent="0.25">
      <c r="A180" s="246" t="s">
        <v>13</v>
      </c>
      <c r="B180" s="247" t="s">
        <v>117</v>
      </c>
      <c r="C180" s="247" t="s">
        <v>15</v>
      </c>
      <c r="D180" s="269" t="s">
        <v>858</v>
      </c>
      <c r="E180" s="246" t="s">
        <v>118</v>
      </c>
      <c r="F180" s="248" t="s">
        <v>125</v>
      </c>
      <c r="G180" s="249" t="s">
        <v>803</v>
      </c>
      <c r="H180" s="249" t="s">
        <v>803</v>
      </c>
      <c r="I180" s="249" t="s">
        <v>803</v>
      </c>
      <c r="J180" s="249" t="s">
        <v>803</v>
      </c>
      <c r="K180" s="249" t="s">
        <v>803</v>
      </c>
      <c r="L180" s="249" t="s">
        <v>803</v>
      </c>
      <c r="M180" s="247" t="s">
        <v>19</v>
      </c>
      <c r="N180" s="250">
        <v>0</v>
      </c>
      <c r="O180" s="247" t="s">
        <v>120</v>
      </c>
      <c r="P180" s="248" t="s">
        <v>126</v>
      </c>
      <c r="Q180" s="35" t="s">
        <v>124</v>
      </c>
    </row>
    <row r="181" spans="1:17" ht="99.95" customHeight="1" x14ac:dyDescent="0.25">
      <c r="A181" s="53" t="s">
        <v>13</v>
      </c>
      <c r="B181" s="31" t="s">
        <v>131</v>
      </c>
      <c r="C181" s="31" t="s">
        <v>132</v>
      </c>
      <c r="D181" s="30" t="s">
        <v>846</v>
      </c>
      <c r="E181" s="54" t="s">
        <v>133</v>
      </c>
      <c r="F181" s="8" t="s">
        <v>134</v>
      </c>
      <c r="G181" s="240">
        <v>120.38</v>
      </c>
      <c r="H181" s="240">
        <v>118.25</v>
      </c>
      <c r="I181" s="240">
        <v>105.29</v>
      </c>
      <c r="J181" s="240">
        <v>99.09</v>
      </c>
      <c r="K181" s="240">
        <v>91.39</v>
      </c>
      <c r="L181" s="240">
        <v>90.46</v>
      </c>
      <c r="M181" s="9">
        <v>200</v>
      </c>
      <c r="N181" s="261">
        <v>0.36</v>
      </c>
      <c r="O181" s="9" t="s">
        <v>135</v>
      </c>
      <c r="P181" s="8" t="s">
        <v>76</v>
      </c>
      <c r="Q181" s="35" t="s">
        <v>130</v>
      </c>
    </row>
    <row r="182" spans="1:17" ht="99.95" customHeight="1" x14ac:dyDescent="0.25">
      <c r="A182" s="53" t="s">
        <v>13</v>
      </c>
      <c r="B182" s="31" t="s">
        <v>131</v>
      </c>
      <c r="C182" s="31" t="s">
        <v>390</v>
      </c>
      <c r="D182" s="30" t="s">
        <v>846</v>
      </c>
      <c r="E182" s="54" t="s">
        <v>586</v>
      </c>
      <c r="F182" s="8" t="s">
        <v>134</v>
      </c>
      <c r="G182" s="240">
        <v>116.2</v>
      </c>
      <c r="H182" s="240">
        <v>113.61</v>
      </c>
      <c r="I182" s="240">
        <v>99.97</v>
      </c>
      <c r="J182" s="240">
        <v>97.39</v>
      </c>
      <c r="K182" s="240">
        <v>91.39</v>
      </c>
      <c r="L182" s="240">
        <v>90.47</v>
      </c>
      <c r="M182" s="5" t="s">
        <v>19</v>
      </c>
      <c r="N182" s="261">
        <v>0</v>
      </c>
      <c r="O182" s="6">
        <v>550</v>
      </c>
      <c r="P182" s="241" t="s">
        <v>141</v>
      </c>
      <c r="Q182" s="35" t="s">
        <v>574</v>
      </c>
    </row>
    <row r="183" spans="1:17" ht="99.95" customHeight="1" x14ac:dyDescent="0.25">
      <c r="A183" s="53" t="s">
        <v>13</v>
      </c>
      <c r="B183" s="31" t="s">
        <v>131</v>
      </c>
      <c r="C183" s="31" t="s">
        <v>132</v>
      </c>
      <c r="D183" s="30" t="s">
        <v>843</v>
      </c>
      <c r="E183" s="54" t="s">
        <v>133</v>
      </c>
      <c r="F183" s="8" t="s">
        <v>134</v>
      </c>
      <c r="G183" s="240">
        <v>122.14</v>
      </c>
      <c r="H183" s="240">
        <v>115.78</v>
      </c>
      <c r="I183" s="240">
        <v>102.71</v>
      </c>
      <c r="J183" s="240">
        <v>96.5</v>
      </c>
      <c r="K183" s="240">
        <v>88.8</v>
      </c>
      <c r="L183" s="240">
        <v>87.88</v>
      </c>
      <c r="M183" s="9">
        <v>200</v>
      </c>
      <c r="N183" s="261">
        <v>0.37</v>
      </c>
      <c r="O183" s="9" t="s">
        <v>135</v>
      </c>
      <c r="P183" s="8" t="s">
        <v>76</v>
      </c>
      <c r="Q183" s="35" t="s">
        <v>140</v>
      </c>
    </row>
    <row r="184" spans="1:17" ht="99.95" customHeight="1" x14ac:dyDescent="0.25">
      <c r="A184" s="53" t="s">
        <v>13</v>
      </c>
      <c r="B184" s="31" t="s">
        <v>131</v>
      </c>
      <c r="C184" s="31" t="s">
        <v>132</v>
      </c>
      <c r="D184" s="30" t="s">
        <v>839</v>
      </c>
      <c r="E184" s="54" t="s">
        <v>133</v>
      </c>
      <c r="F184" s="8" t="s">
        <v>737</v>
      </c>
      <c r="G184" s="37">
        <v>108.371998</v>
      </c>
      <c r="H184" s="37">
        <v>102.960328</v>
      </c>
      <c r="I184" s="37">
        <v>97.535961999999998</v>
      </c>
      <c r="J184" s="37">
        <v>92.112654000000006</v>
      </c>
      <c r="K184" s="37">
        <v>88.892102000000008</v>
      </c>
      <c r="L184" s="37">
        <v>88.892102000000008</v>
      </c>
      <c r="M184" s="9">
        <v>200</v>
      </c>
      <c r="N184" s="36">
        <v>0.3</v>
      </c>
      <c r="O184" s="9" t="s">
        <v>135</v>
      </c>
      <c r="P184" s="8" t="s">
        <v>137</v>
      </c>
      <c r="Q184" s="35" t="s">
        <v>136</v>
      </c>
    </row>
    <row r="185" spans="1:17" ht="99.95" customHeight="1" x14ac:dyDescent="0.25">
      <c r="A185" s="53" t="s">
        <v>13</v>
      </c>
      <c r="B185" s="31" t="s">
        <v>131</v>
      </c>
      <c r="C185" s="31" t="s">
        <v>132</v>
      </c>
      <c r="D185" s="30" t="s">
        <v>858</v>
      </c>
      <c r="E185" s="54" t="s">
        <v>133</v>
      </c>
      <c r="F185" s="8" t="s">
        <v>139</v>
      </c>
      <c r="G185" s="37">
        <v>114.81</v>
      </c>
      <c r="H185" s="37">
        <v>110.3</v>
      </c>
      <c r="I185" s="37">
        <v>105.93</v>
      </c>
      <c r="J185" s="37">
        <v>100.46</v>
      </c>
      <c r="K185" s="37">
        <v>92.66</v>
      </c>
      <c r="L185" s="37">
        <v>83.76</v>
      </c>
      <c r="M185" s="9">
        <v>200</v>
      </c>
      <c r="N185" s="36">
        <v>0.3</v>
      </c>
      <c r="O185" s="9" t="s">
        <v>135</v>
      </c>
      <c r="P185" s="8" t="s">
        <v>794</v>
      </c>
      <c r="Q185" s="35" t="s">
        <v>138</v>
      </c>
    </row>
    <row r="186" spans="1:17" ht="99.95" customHeight="1" x14ac:dyDescent="0.25">
      <c r="A186" s="53" t="s">
        <v>13</v>
      </c>
      <c r="B186" s="31" t="s">
        <v>143</v>
      </c>
      <c r="C186" s="31" t="s">
        <v>132</v>
      </c>
      <c r="D186" s="30" t="s">
        <v>846</v>
      </c>
      <c r="E186" s="54" t="s">
        <v>144</v>
      </c>
      <c r="F186" s="8" t="s">
        <v>145</v>
      </c>
      <c r="G186" s="240">
        <v>94.48</v>
      </c>
      <c r="H186" s="240">
        <v>91.2</v>
      </c>
      <c r="I186" s="240">
        <v>82.88</v>
      </c>
      <c r="J186" s="240">
        <v>77.81</v>
      </c>
      <c r="K186" s="240">
        <v>74.12</v>
      </c>
      <c r="L186" s="240">
        <v>70.28</v>
      </c>
      <c r="M186" s="9">
        <v>200</v>
      </c>
      <c r="N186" s="261">
        <v>0.36</v>
      </c>
      <c r="O186" s="9" t="s">
        <v>135</v>
      </c>
      <c r="P186" s="8" t="s">
        <v>34</v>
      </c>
      <c r="Q186" s="35" t="s">
        <v>142</v>
      </c>
    </row>
    <row r="187" spans="1:17" ht="99.95" customHeight="1" x14ac:dyDescent="0.25">
      <c r="A187" s="53" t="s">
        <v>13</v>
      </c>
      <c r="B187" s="31" t="s">
        <v>143</v>
      </c>
      <c r="C187" s="31" t="s">
        <v>132</v>
      </c>
      <c r="D187" s="30" t="s">
        <v>843</v>
      </c>
      <c r="E187" s="54" t="s">
        <v>144</v>
      </c>
      <c r="F187" s="8" t="s">
        <v>145</v>
      </c>
      <c r="G187" s="240">
        <v>91.9</v>
      </c>
      <c r="H187" s="240">
        <v>89.92</v>
      </c>
      <c r="I187" s="240">
        <v>80.3</v>
      </c>
      <c r="J187" s="240">
        <v>75.209999999999994</v>
      </c>
      <c r="K187" s="240">
        <v>71.53</v>
      </c>
      <c r="L187" s="240">
        <v>67.7</v>
      </c>
      <c r="M187" s="9">
        <v>200</v>
      </c>
      <c r="N187" s="261">
        <v>0.35</v>
      </c>
      <c r="O187" s="9" t="s">
        <v>135</v>
      </c>
      <c r="P187" s="8" t="s">
        <v>34</v>
      </c>
      <c r="Q187" s="35" t="s">
        <v>150</v>
      </c>
    </row>
    <row r="188" spans="1:17" ht="99.95" customHeight="1" x14ac:dyDescent="0.25">
      <c r="A188" s="53" t="s">
        <v>13</v>
      </c>
      <c r="B188" s="31" t="s">
        <v>143</v>
      </c>
      <c r="C188" s="31" t="s">
        <v>132</v>
      </c>
      <c r="D188" s="30" t="s">
        <v>839</v>
      </c>
      <c r="E188" s="54" t="s">
        <v>144</v>
      </c>
      <c r="F188" s="8" t="s">
        <v>738</v>
      </c>
      <c r="G188" s="37">
        <v>98.056498000000005</v>
      </c>
      <c r="H188" s="37">
        <v>93.151610000000005</v>
      </c>
      <c r="I188" s="37">
        <v>88.247780000000006</v>
      </c>
      <c r="J188" s="37">
        <v>83.343950000000007</v>
      </c>
      <c r="K188" s="37">
        <v>80.508510000000001</v>
      </c>
      <c r="L188" s="37">
        <v>80.508510000000001</v>
      </c>
      <c r="M188" s="9">
        <v>200</v>
      </c>
      <c r="N188" s="36">
        <v>0.3</v>
      </c>
      <c r="O188" s="9" t="s">
        <v>135</v>
      </c>
      <c r="P188" s="8" t="s">
        <v>768</v>
      </c>
      <c r="Q188" s="35" t="s">
        <v>146</v>
      </c>
    </row>
    <row r="189" spans="1:17" s="251" customFormat="1" ht="99.95" customHeight="1" x14ac:dyDescent="0.25">
      <c r="A189" s="246" t="s">
        <v>13</v>
      </c>
      <c r="B189" s="247" t="s">
        <v>143</v>
      </c>
      <c r="C189" s="247" t="s">
        <v>132</v>
      </c>
      <c r="D189" s="269" t="s">
        <v>858</v>
      </c>
      <c r="E189" s="246" t="s">
        <v>144</v>
      </c>
      <c r="F189" s="248" t="s">
        <v>148</v>
      </c>
      <c r="G189" s="249" t="s">
        <v>803</v>
      </c>
      <c r="H189" s="249" t="s">
        <v>803</v>
      </c>
      <c r="I189" s="249" t="s">
        <v>803</v>
      </c>
      <c r="J189" s="249" t="s">
        <v>803</v>
      </c>
      <c r="K189" s="249" t="s">
        <v>803</v>
      </c>
      <c r="L189" s="249" t="s">
        <v>803</v>
      </c>
      <c r="M189" s="247">
        <v>200</v>
      </c>
      <c r="N189" s="249">
        <v>0.3</v>
      </c>
      <c r="O189" s="247" t="s">
        <v>135</v>
      </c>
      <c r="P189" s="248" t="s">
        <v>149</v>
      </c>
      <c r="Q189" s="35" t="s">
        <v>147</v>
      </c>
    </row>
    <row r="190" spans="1:17" ht="99.95" customHeight="1" x14ac:dyDescent="0.25">
      <c r="A190" s="53" t="s">
        <v>13</v>
      </c>
      <c r="B190" s="31" t="s">
        <v>152</v>
      </c>
      <c r="C190" s="31" t="s">
        <v>132</v>
      </c>
      <c r="D190" s="30" t="s">
        <v>846</v>
      </c>
      <c r="E190" s="54" t="s">
        <v>153</v>
      </c>
      <c r="F190" s="8" t="s">
        <v>145</v>
      </c>
      <c r="G190" s="240">
        <v>104.84</v>
      </c>
      <c r="H190" s="240">
        <v>102.86</v>
      </c>
      <c r="I190" s="240">
        <v>91.18</v>
      </c>
      <c r="J190" s="240">
        <v>88.17</v>
      </c>
      <c r="K190" s="240">
        <v>84.2</v>
      </c>
      <c r="L190" s="240">
        <v>80.31</v>
      </c>
      <c r="M190" s="9">
        <v>200</v>
      </c>
      <c r="N190" s="261">
        <v>0.36</v>
      </c>
      <c r="O190" s="9" t="s">
        <v>135</v>
      </c>
      <c r="P190" s="8" t="s">
        <v>154</v>
      </c>
      <c r="Q190" s="35" t="s">
        <v>151</v>
      </c>
    </row>
    <row r="191" spans="1:17" ht="99.95" customHeight="1" x14ac:dyDescent="0.25">
      <c r="A191" s="53" t="s">
        <v>13</v>
      </c>
      <c r="B191" s="31" t="s">
        <v>152</v>
      </c>
      <c r="C191" s="31" t="s">
        <v>132</v>
      </c>
      <c r="D191" s="30" t="s">
        <v>843</v>
      </c>
      <c r="E191" s="54" t="s">
        <v>153</v>
      </c>
      <c r="F191" s="8" t="s">
        <v>145</v>
      </c>
      <c r="G191" s="240">
        <v>102.26</v>
      </c>
      <c r="H191" s="240">
        <v>100.28</v>
      </c>
      <c r="I191" s="240">
        <v>88.59</v>
      </c>
      <c r="J191" s="240">
        <v>85.58</v>
      </c>
      <c r="K191" s="240">
        <v>81.599999999999994</v>
      </c>
      <c r="L191" s="240">
        <v>77.72</v>
      </c>
      <c r="M191" s="9">
        <v>200</v>
      </c>
      <c r="N191" s="261">
        <v>0.35</v>
      </c>
      <c r="O191" s="9" t="s">
        <v>135</v>
      </c>
      <c r="P191" s="8" t="s">
        <v>54</v>
      </c>
      <c r="Q191" s="35" t="s">
        <v>157</v>
      </c>
    </row>
    <row r="192" spans="1:17" ht="99.95" customHeight="1" x14ac:dyDescent="0.25">
      <c r="A192" s="53" t="s">
        <v>13</v>
      </c>
      <c r="B192" s="31" t="s">
        <v>152</v>
      </c>
      <c r="C192" s="31" t="s">
        <v>132</v>
      </c>
      <c r="D192" s="30" t="s">
        <v>839</v>
      </c>
      <c r="E192" s="54" t="s">
        <v>153</v>
      </c>
      <c r="F192" s="8" t="s">
        <v>739</v>
      </c>
      <c r="G192" s="37">
        <v>103.20895800000001</v>
      </c>
      <c r="H192" s="37">
        <v>87.728301999999999</v>
      </c>
      <c r="I192" s="37">
        <v>82.575842000000009</v>
      </c>
      <c r="J192" s="37">
        <v>79.468496000000002</v>
      </c>
      <c r="K192" s="37">
        <v>74.316036000000011</v>
      </c>
      <c r="L192" s="37">
        <v>74.316036000000011</v>
      </c>
      <c r="M192" s="9">
        <v>200</v>
      </c>
      <c r="N192" s="36">
        <v>0.3</v>
      </c>
      <c r="O192" s="9" t="s">
        <v>135</v>
      </c>
      <c r="P192" s="8" t="s">
        <v>769</v>
      </c>
      <c r="Q192" s="35" t="s">
        <v>155</v>
      </c>
    </row>
    <row r="193" spans="1:17" ht="99.95" customHeight="1" x14ac:dyDescent="0.25">
      <c r="A193" s="53" t="s">
        <v>13</v>
      </c>
      <c r="B193" s="31" t="s">
        <v>152</v>
      </c>
      <c r="C193" s="31" t="s">
        <v>132</v>
      </c>
      <c r="D193" s="30" t="s">
        <v>858</v>
      </c>
      <c r="E193" s="54" t="s">
        <v>153</v>
      </c>
      <c r="F193" s="8" t="s">
        <v>148</v>
      </c>
      <c r="G193" s="37">
        <v>93.92</v>
      </c>
      <c r="H193" s="37">
        <v>91.21</v>
      </c>
      <c r="I193" s="37">
        <v>85.31</v>
      </c>
      <c r="J193" s="37">
        <v>82.33</v>
      </c>
      <c r="K193" s="37">
        <v>78.75</v>
      </c>
      <c r="L193" s="37">
        <v>74.489999999999995</v>
      </c>
      <c r="M193" s="9">
        <v>200</v>
      </c>
      <c r="N193" s="36">
        <v>0.3</v>
      </c>
      <c r="O193" s="9" t="s">
        <v>135</v>
      </c>
      <c r="P193" s="8" t="s">
        <v>801</v>
      </c>
      <c r="Q193" s="35" t="s">
        <v>156</v>
      </c>
    </row>
    <row r="194" spans="1:17" ht="99.95" customHeight="1" x14ac:dyDescent="0.25">
      <c r="A194" s="53" t="s">
        <v>13</v>
      </c>
      <c r="B194" s="31" t="s">
        <v>159</v>
      </c>
      <c r="C194" s="31" t="s">
        <v>132</v>
      </c>
      <c r="D194" s="30" t="s">
        <v>846</v>
      </c>
      <c r="E194" s="54" t="s">
        <v>160</v>
      </c>
      <c r="F194" s="8" t="s">
        <v>161</v>
      </c>
      <c r="G194" s="240">
        <v>58.78</v>
      </c>
      <c r="H194" s="240">
        <v>57.65</v>
      </c>
      <c r="I194" s="240">
        <v>48.28</v>
      </c>
      <c r="J194" s="240">
        <v>46.77</v>
      </c>
      <c r="K194" s="240">
        <v>42.74</v>
      </c>
      <c r="L194" s="240">
        <v>42.1</v>
      </c>
      <c r="M194" s="9">
        <v>200</v>
      </c>
      <c r="N194" s="20">
        <v>0.25</v>
      </c>
      <c r="O194" s="9" t="s">
        <v>135</v>
      </c>
      <c r="P194" s="8" t="s">
        <v>21</v>
      </c>
      <c r="Q194" s="35" t="s">
        <v>158</v>
      </c>
    </row>
    <row r="195" spans="1:17" ht="99.95" customHeight="1" x14ac:dyDescent="0.25">
      <c r="A195" s="53" t="s">
        <v>13</v>
      </c>
      <c r="B195" s="31" t="s">
        <v>159</v>
      </c>
      <c r="C195" s="31" t="s">
        <v>132</v>
      </c>
      <c r="D195" s="30" t="s">
        <v>843</v>
      </c>
      <c r="E195" s="54" t="s">
        <v>160</v>
      </c>
      <c r="F195" s="8" t="s">
        <v>161</v>
      </c>
      <c r="G195" s="240">
        <v>56.19</v>
      </c>
      <c r="H195" s="240">
        <v>55.06</v>
      </c>
      <c r="I195" s="240">
        <v>45.68</v>
      </c>
      <c r="J195" s="240">
        <v>44.18</v>
      </c>
      <c r="K195" s="240">
        <v>40.15</v>
      </c>
      <c r="L195" s="240">
        <v>39.51</v>
      </c>
      <c r="M195" s="9">
        <v>200</v>
      </c>
      <c r="N195" s="261">
        <v>0.26</v>
      </c>
      <c r="O195" s="9" t="s">
        <v>135</v>
      </c>
      <c r="P195" s="8" t="s">
        <v>21</v>
      </c>
      <c r="Q195" s="35" t="s">
        <v>166</v>
      </c>
    </row>
    <row r="196" spans="1:17" ht="99.95" customHeight="1" x14ac:dyDescent="0.25">
      <c r="A196" s="53" t="s">
        <v>13</v>
      </c>
      <c r="B196" s="31" t="s">
        <v>159</v>
      </c>
      <c r="C196" s="31" t="s">
        <v>132</v>
      </c>
      <c r="D196" s="30" t="s">
        <v>839</v>
      </c>
      <c r="E196" s="54" t="s">
        <v>160</v>
      </c>
      <c r="F196" s="8" t="s">
        <v>740</v>
      </c>
      <c r="G196" s="37">
        <v>60.631864</v>
      </c>
      <c r="H196" s="37">
        <v>51.547876000000002</v>
      </c>
      <c r="I196" s="37">
        <v>48.508241999999996</v>
      </c>
      <c r="J196" s="37">
        <v>46.688482</v>
      </c>
      <c r="K196" s="37">
        <v>43.648848000000001</v>
      </c>
      <c r="L196" s="37">
        <v>43.648848000000001</v>
      </c>
      <c r="M196" s="9">
        <v>200</v>
      </c>
      <c r="N196" s="36">
        <v>0.25</v>
      </c>
      <c r="O196" s="9" t="s">
        <v>135</v>
      </c>
      <c r="P196" s="8" t="s">
        <v>163</v>
      </c>
      <c r="Q196" s="35" t="s">
        <v>162</v>
      </c>
    </row>
    <row r="197" spans="1:17" ht="99.95" customHeight="1" x14ac:dyDescent="0.25">
      <c r="A197" s="53" t="s">
        <v>13</v>
      </c>
      <c r="B197" s="31" t="s">
        <v>159</v>
      </c>
      <c r="C197" s="31" t="s">
        <v>132</v>
      </c>
      <c r="D197" s="30" t="s">
        <v>858</v>
      </c>
      <c r="E197" s="54" t="s">
        <v>160</v>
      </c>
      <c r="F197" s="8" t="s">
        <v>165</v>
      </c>
      <c r="G197" s="37">
        <v>54.78</v>
      </c>
      <c r="H197" s="37">
        <v>51.96</v>
      </c>
      <c r="I197" s="37">
        <v>47.33</v>
      </c>
      <c r="J197" s="37">
        <v>44.87</v>
      </c>
      <c r="K197" s="37">
        <v>42.55</v>
      </c>
      <c r="L197" s="37">
        <v>42.34</v>
      </c>
      <c r="M197" s="9">
        <v>200</v>
      </c>
      <c r="N197" s="36">
        <v>0.23</v>
      </c>
      <c r="O197" s="9" t="s">
        <v>135</v>
      </c>
      <c r="P197" s="8" t="s">
        <v>793</v>
      </c>
      <c r="Q197" s="35" t="s">
        <v>164</v>
      </c>
    </row>
    <row r="198" spans="1:17" ht="99.95" customHeight="1" x14ac:dyDescent="0.25">
      <c r="A198" s="53" t="s">
        <v>13</v>
      </c>
      <c r="B198" s="31" t="s">
        <v>168</v>
      </c>
      <c r="C198" s="31" t="s">
        <v>132</v>
      </c>
      <c r="D198" s="30" t="s">
        <v>846</v>
      </c>
      <c r="E198" s="54" t="s">
        <v>169</v>
      </c>
      <c r="F198" s="8" t="s">
        <v>170</v>
      </c>
      <c r="G198" s="240">
        <v>71.73</v>
      </c>
      <c r="H198" s="240">
        <v>70.61</v>
      </c>
      <c r="I198" s="240">
        <v>62.38</v>
      </c>
      <c r="J198" s="240">
        <v>62.18</v>
      </c>
      <c r="K198" s="240">
        <v>56.99</v>
      </c>
      <c r="L198" s="240">
        <v>54.4</v>
      </c>
      <c r="M198" s="9">
        <v>200</v>
      </c>
      <c r="N198" s="20">
        <v>0.25</v>
      </c>
      <c r="O198" s="9" t="s">
        <v>135</v>
      </c>
      <c r="P198" s="8" t="s">
        <v>65</v>
      </c>
      <c r="Q198" s="35" t="s">
        <v>167</v>
      </c>
    </row>
    <row r="199" spans="1:17" ht="99.95" customHeight="1" x14ac:dyDescent="0.25">
      <c r="A199" s="53" t="s">
        <v>13</v>
      </c>
      <c r="B199" s="31" t="s">
        <v>168</v>
      </c>
      <c r="C199" s="31" t="s">
        <v>132</v>
      </c>
      <c r="D199" s="30" t="s">
        <v>843</v>
      </c>
      <c r="E199" s="54" t="s">
        <v>169</v>
      </c>
      <c r="F199" s="8" t="s">
        <v>170</v>
      </c>
      <c r="G199" s="240">
        <v>69.150000000000006</v>
      </c>
      <c r="H199" s="240">
        <v>68.02</v>
      </c>
      <c r="I199" s="240">
        <v>59.79</v>
      </c>
      <c r="J199" s="240">
        <v>59.59</v>
      </c>
      <c r="K199" s="240">
        <v>54.4</v>
      </c>
      <c r="L199" s="240">
        <v>51.81</v>
      </c>
      <c r="M199" s="9">
        <v>200</v>
      </c>
      <c r="N199" s="261">
        <v>0.26</v>
      </c>
      <c r="O199" s="9" t="s">
        <v>135</v>
      </c>
      <c r="P199" s="8" t="s">
        <v>65</v>
      </c>
      <c r="Q199" s="35" t="s">
        <v>173</v>
      </c>
    </row>
    <row r="200" spans="1:17" ht="99.95" customHeight="1" x14ac:dyDescent="0.25">
      <c r="A200" s="53" t="s">
        <v>13</v>
      </c>
      <c r="B200" s="31" t="s">
        <v>168</v>
      </c>
      <c r="C200" s="31" t="s">
        <v>132</v>
      </c>
      <c r="D200" s="30" t="s">
        <v>839</v>
      </c>
      <c r="E200" s="54" t="s">
        <v>169</v>
      </c>
      <c r="F200" s="8" t="s">
        <v>741</v>
      </c>
      <c r="G200" s="37">
        <v>95.468630000000005</v>
      </c>
      <c r="H200" s="37">
        <v>81.151774000000003</v>
      </c>
      <c r="I200" s="37">
        <v>76.372788000000014</v>
      </c>
      <c r="J200" s="37">
        <v>73.514071999999999</v>
      </c>
      <c r="K200" s="37">
        <v>68.745666000000014</v>
      </c>
      <c r="L200" s="37">
        <v>68.745666000000014</v>
      </c>
      <c r="M200" s="9">
        <v>200</v>
      </c>
      <c r="N200" s="36">
        <v>0.25</v>
      </c>
      <c r="O200" s="9" t="s">
        <v>135</v>
      </c>
      <c r="P200" s="8" t="s">
        <v>770</v>
      </c>
      <c r="Q200" s="35" t="s">
        <v>171</v>
      </c>
    </row>
    <row r="201" spans="1:17" ht="99.95" customHeight="1" x14ac:dyDescent="0.25">
      <c r="A201" s="53" t="s">
        <v>13</v>
      </c>
      <c r="B201" s="31" t="s">
        <v>168</v>
      </c>
      <c r="C201" s="31" t="s">
        <v>132</v>
      </c>
      <c r="D201" s="30" t="s">
        <v>858</v>
      </c>
      <c r="E201" s="54" t="s">
        <v>169</v>
      </c>
      <c r="F201" s="8" t="s">
        <v>165</v>
      </c>
      <c r="G201" s="37">
        <v>69.739999999999995</v>
      </c>
      <c r="H201" s="37">
        <v>65.459999999999994</v>
      </c>
      <c r="I201" s="37">
        <v>61.25</v>
      </c>
      <c r="J201" s="37">
        <v>58.11</v>
      </c>
      <c r="K201" s="37">
        <v>54.37</v>
      </c>
      <c r="L201" s="37">
        <v>51.87</v>
      </c>
      <c r="M201" s="9">
        <v>200</v>
      </c>
      <c r="N201" s="36">
        <v>0.23</v>
      </c>
      <c r="O201" s="9" t="s">
        <v>135</v>
      </c>
      <c r="P201" s="8" t="s">
        <v>792</v>
      </c>
      <c r="Q201" s="35" t="s">
        <v>172</v>
      </c>
    </row>
    <row r="202" spans="1:17" ht="99.95" customHeight="1" x14ac:dyDescent="0.25">
      <c r="A202" s="53" t="s">
        <v>13</v>
      </c>
      <c r="B202" s="31" t="s">
        <v>175</v>
      </c>
      <c r="C202" s="31" t="s">
        <v>132</v>
      </c>
      <c r="D202" s="30" t="s">
        <v>846</v>
      </c>
      <c r="E202" s="54" t="s">
        <v>176</v>
      </c>
      <c r="F202" s="8" t="s">
        <v>177</v>
      </c>
      <c r="G202" s="240">
        <v>117.79</v>
      </c>
      <c r="H202" s="240">
        <v>115.81</v>
      </c>
      <c r="I202" s="240">
        <v>102.44</v>
      </c>
      <c r="J202" s="240">
        <v>101.11</v>
      </c>
      <c r="K202" s="240">
        <v>97.44</v>
      </c>
      <c r="L202" s="240">
        <v>93.6</v>
      </c>
      <c r="M202" s="9">
        <v>200</v>
      </c>
      <c r="N202" s="261">
        <v>0.36</v>
      </c>
      <c r="O202" s="9" t="s">
        <v>135</v>
      </c>
      <c r="P202" s="8" t="s">
        <v>183</v>
      </c>
      <c r="Q202" s="35" t="s">
        <v>174</v>
      </c>
    </row>
    <row r="203" spans="1:17" ht="99.95" customHeight="1" x14ac:dyDescent="0.25">
      <c r="A203" s="53" t="s">
        <v>13</v>
      </c>
      <c r="B203" s="31" t="s">
        <v>175</v>
      </c>
      <c r="C203" s="31" t="s">
        <v>132</v>
      </c>
      <c r="D203" s="30" t="s">
        <v>843</v>
      </c>
      <c r="E203" s="54" t="s">
        <v>176</v>
      </c>
      <c r="F203" s="8" t="s">
        <v>177</v>
      </c>
      <c r="G203" s="240">
        <v>115.22</v>
      </c>
      <c r="H203" s="240">
        <v>113.24</v>
      </c>
      <c r="I203" s="240">
        <v>99.84</v>
      </c>
      <c r="J203" s="240">
        <v>98.52</v>
      </c>
      <c r="K203" s="240">
        <v>94.85</v>
      </c>
      <c r="L203" s="240">
        <v>91.01</v>
      </c>
      <c r="M203" s="9">
        <v>200</v>
      </c>
      <c r="N203" s="261">
        <v>0.35</v>
      </c>
      <c r="O203" s="9" t="s">
        <v>135</v>
      </c>
      <c r="P203" s="8" t="s">
        <v>183</v>
      </c>
      <c r="Q203" s="35" t="s">
        <v>182</v>
      </c>
    </row>
    <row r="204" spans="1:17" ht="99.95" customHeight="1" x14ac:dyDescent="0.25">
      <c r="A204" s="53" t="s">
        <v>13</v>
      </c>
      <c r="B204" s="31" t="s">
        <v>175</v>
      </c>
      <c r="C204" s="31" t="s">
        <v>132</v>
      </c>
      <c r="D204" s="30" t="s">
        <v>839</v>
      </c>
      <c r="E204" s="54" t="s">
        <v>176</v>
      </c>
      <c r="F204" s="8" t="s">
        <v>742</v>
      </c>
      <c r="G204" s="37">
        <v>100.63281264</v>
      </c>
      <c r="H204" s="37">
        <v>85.536125999999996</v>
      </c>
      <c r="I204" s="37">
        <v>80.508510000000001</v>
      </c>
      <c r="J204" s="37">
        <v>77.491094000000004</v>
      </c>
      <c r="K204" s="37">
        <v>72.462419999999995</v>
      </c>
      <c r="L204" s="37">
        <v>72.462419999999995</v>
      </c>
      <c r="M204" s="9">
        <v>200</v>
      </c>
      <c r="N204" s="36">
        <v>0.3</v>
      </c>
      <c r="O204" s="9" t="s">
        <v>135</v>
      </c>
      <c r="P204" s="8" t="s">
        <v>179</v>
      </c>
      <c r="Q204" s="35" t="s">
        <v>178</v>
      </c>
    </row>
    <row r="205" spans="1:17" ht="99.95" customHeight="1" x14ac:dyDescent="0.25">
      <c r="A205" s="53" t="s">
        <v>13</v>
      </c>
      <c r="B205" s="31" t="s">
        <v>175</v>
      </c>
      <c r="C205" s="31" t="s">
        <v>132</v>
      </c>
      <c r="D205" s="30" t="s">
        <v>858</v>
      </c>
      <c r="E205" s="54" t="s">
        <v>176</v>
      </c>
      <c r="F205" s="8" t="s">
        <v>181</v>
      </c>
      <c r="G205" s="37">
        <v>105.02</v>
      </c>
      <c r="H205" s="37">
        <v>97.69</v>
      </c>
      <c r="I205" s="37">
        <v>90.53</v>
      </c>
      <c r="J205" s="37">
        <v>86.7</v>
      </c>
      <c r="K205" s="37">
        <v>84.87</v>
      </c>
      <c r="L205" s="37">
        <v>79.98</v>
      </c>
      <c r="M205" s="9">
        <v>200</v>
      </c>
      <c r="N205" s="36">
        <v>0.3</v>
      </c>
      <c r="O205" s="9" t="s">
        <v>135</v>
      </c>
      <c r="P205" s="8" t="s">
        <v>802</v>
      </c>
      <c r="Q205" s="35" t="s">
        <v>180</v>
      </c>
    </row>
    <row r="206" spans="1:17" ht="99.95" customHeight="1" x14ac:dyDescent="0.25">
      <c r="A206" s="53" t="s">
        <v>13</v>
      </c>
      <c r="B206" s="31" t="s">
        <v>185</v>
      </c>
      <c r="C206" s="31" t="s">
        <v>132</v>
      </c>
      <c r="D206" s="30" t="s">
        <v>846</v>
      </c>
      <c r="E206" s="54" t="s">
        <v>186</v>
      </c>
      <c r="F206" s="8" t="s">
        <v>187</v>
      </c>
      <c r="G206" s="240">
        <v>58.79</v>
      </c>
      <c r="H206" s="240">
        <v>57.65</v>
      </c>
      <c r="I206" s="240">
        <v>51.81</v>
      </c>
      <c r="J206" s="240">
        <v>46.77</v>
      </c>
      <c r="K206" s="240">
        <v>42.74</v>
      </c>
      <c r="L206" s="240">
        <v>42.1</v>
      </c>
      <c r="M206" s="9">
        <v>200</v>
      </c>
      <c r="N206" s="20">
        <v>0.25</v>
      </c>
      <c r="O206" s="9" t="s">
        <v>135</v>
      </c>
      <c r="P206" s="8" t="s">
        <v>121</v>
      </c>
      <c r="Q206" s="35" t="s">
        <v>184</v>
      </c>
    </row>
    <row r="207" spans="1:17" ht="99.95" customHeight="1" x14ac:dyDescent="0.25">
      <c r="A207" s="53" t="s">
        <v>13</v>
      </c>
      <c r="B207" s="31" t="s">
        <v>185</v>
      </c>
      <c r="C207" s="31" t="s">
        <v>132</v>
      </c>
      <c r="D207" s="30" t="s">
        <v>843</v>
      </c>
      <c r="E207" s="54" t="s">
        <v>186</v>
      </c>
      <c r="F207" s="8" t="s">
        <v>187</v>
      </c>
      <c r="G207" s="240">
        <v>68.650000000000006</v>
      </c>
      <c r="H207" s="240">
        <v>66.06</v>
      </c>
      <c r="I207" s="240">
        <v>57.46</v>
      </c>
      <c r="J207" s="240">
        <v>55.69</v>
      </c>
      <c r="K207" s="240">
        <v>52.46</v>
      </c>
      <c r="L207" s="240">
        <v>49.22</v>
      </c>
      <c r="M207" s="9">
        <v>200</v>
      </c>
      <c r="N207" s="261">
        <v>0.31</v>
      </c>
      <c r="O207" s="9" t="s">
        <v>135</v>
      </c>
      <c r="P207" s="8" t="s">
        <v>44</v>
      </c>
      <c r="Q207" s="35" t="s">
        <v>192</v>
      </c>
    </row>
    <row r="208" spans="1:17" ht="99.95" customHeight="1" x14ac:dyDescent="0.25">
      <c r="A208" s="53" t="s">
        <v>13</v>
      </c>
      <c r="B208" s="31" t="s">
        <v>185</v>
      </c>
      <c r="C208" s="31" t="s">
        <v>132</v>
      </c>
      <c r="D208" s="30" t="s">
        <v>839</v>
      </c>
      <c r="E208" s="54" t="s">
        <v>186</v>
      </c>
      <c r="F208" s="8" t="s">
        <v>743</v>
      </c>
      <c r="G208" s="37">
        <v>72.247646000000003</v>
      </c>
      <c r="H208" s="37">
        <v>69.739127999999994</v>
      </c>
      <c r="I208" s="37">
        <v>67.140680000000003</v>
      </c>
      <c r="J208" s="37">
        <v>65.829818000000003</v>
      </c>
      <c r="K208" s="37">
        <v>60.621284000000003</v>
      </c>
      <c r="L208" s="37">
        <v>60.621284000000003</v>
      </c>
      <c r="M208" s="9">
        <v>200</v>
      </c>
      <c r="N208" s="36">
        <v>0.25</v>
      </c>
      <c r="O208" s="9" t="s">
        <v>135</v>
      </c>
      <c r="P208" s="8" t="s">
        <v>189</v>
      </c>
      <c r="Q208" s="35" t="s">
        <v>188</v>
      </c>
    </row>
    <row r="209" spans="1:17" ht="99.95" customHeight="1" x14ac:dyDescent="0.25">
      <c r="A209" s="53" t="s">
        <v>13</v>
      </c>
      <c r="B209" s="31" t="s">
        <v>185</v>
      </c>
      <c r="C209" s="31" t="s">
        <v>132</v>
      </c>
      <c r="D209" s="30" t="s">
        <v>858</v>
      </c>
      <c r="E209" s="54" t="s">
        <v>186</v>
      </c>
      <c r="F209" s="8" t="s">
        <v>191</v>
      </c>
      <c r="G209" s="37">
        <v>68.41</v>
      </c>
      <c r="H209" s="37">
        <v>64.44</v>
      </c>
      <c r="I209" s="37">
        <v>59.98</v>
      </c>
      <c r="J209" s="37">
        <v>56.9</v>
      </c>
      <c r="K209" s="37">
        <v>52.99</v>
      </c>
      <c r="L209" s="37">
        <v>48.54</v>
      </c>
      <c r="M209" s="9">
        <v>200</v>
      </c>
      <c r="N209" s="36">
        <v>0.23</v>
      </c>
      <c r="O209" s="9" t="s">
        <v>135</v>
      </c>
      <c r="P209" s="8" t="s">
        <v>798</v>
      </c>
      <c r="Q209" s="35" t="s">
        <v>190</v>
      </c>
    </row>
    <row r="210" spans="1:17" ht="99.95" customHeight="1" x14ac:dyDescent="0.25">
      <c r="A210" s="53" t="s">
        <v>13</v>
      </c>
      <c r="B210" s="31" t="s">
        <v>194</v>
      </c>
      <c r="C210" s="31" t="s">
        <v>195</v>
      </c>
      <c r="D210" s="30" t="s">
        <v>846</v>
      </c>
      <c r="E210" s="54" t="s">
        <v>196</v>
      </c>
      <c r="F210" s="8" t="s">
        <v>197</v>
      </c>
      <c r="G210" s="240">
        <v>93.26</v>
      </c>
      <c r="H210" s="240">
        <v>90.67</v>
      </c>
      <c r="I210" s="240">
        <v>81.760000000000005</v>
      </c>
      <c r="J210" s="240">
        <v>80.95</v>
      </c>
      <c r="K210" s="240">
        <v>75.13</v>
      </c>
      <c r="L210" s="240">
        <v>69.94</v>
      </c>
      <c r="M210" s="5" t="s">
        <v>19</v>
      </c>
      <c r="N210" s="37">
        <v>0</v>
      </c>
      <c r="O210" s="9" t="s">
        <v>135</v>
      </c>
      <c r="P210" s="8" t="s">
        <v>198</v>
      </c>
      <c r="Q210" s="35" t="s">
        <v>193</v>
      </c>
    </row>
    <row r="211" spans="1:17" ht="99.95" customHeight="1" x14ac:dyDescent="0.25">
      <c r="A211" s="53" t="s">
        <v>13</v>
      </c>
      <c r="B211" s="31" t="s">
        <v>194</v>
      </c>
      <c r="C211" s="31" t="s">
        <v>195</v>
      </c>
      <c r="D211" s="30" t="s">
        <v>843</v>
      </c>
      <c r="E211" s="54" t="s">
        <v>196</v>
      </c>
      <c r="F211" s="8" t="s">
        <v>197</v>
      </c>
      <c r="G211" s="240">
        <v>90.67</v>
      </c>
      <c r="H211" s="240">
        <v>88.08</v>
      </c>
      <c r="I211" s="240">
        <v>79.17</v>
      </c>
      <c r="J211" s="240">
        <v>78.36</v>
      </c>
      <c r="K211" s="240">
        <v>72.540000000000006</v>
      </c>
      <c r="L211" s="240">
        <v>67.349999999999994</v>
      </c>
      <c r="M211" s="5" t="s">
        <v>19</v>
      </c>
      <c r="N211" s="37">
        <v>0</v>
      </c>
      <c r="O211" s="9" t="s">
        <v>135</v>
      </c>
      <c r="P211" s="8" t="s">
        <v>198</v>
      </c>
      <c r="Q211" s="35" t="s">
        <v>202</v>
      </c>
    </row>
    <row r="212" spans="1:17" ht="99.95" customHeight="1" x14ac:dyDescent="0.25">
      <c r="A212" s="53" t="s">
        <v>13</v>
      </c>
      <c r="B212" s="31" t="s">
        <v>194</v>
      </c>
      <c r="C212" s="31" t="s">
        <v>195</v>
      </c>
      <c r="D212" s="30" t="s">
        <v>839</v>
      </c>
      <c r="E212" s="54" t="s">
        <v>196</v>
      </c>
      <c r="F212" s="8" t="s">
        <v>744</v>
      </c>
      <c r="G212" s="37">
        <v>86.440716000000009</v>
      </c>
      <c r="H212" s="37">
        <v>77.513311999999999</v>
      </c>
      <c r="I212" s="37">
        <v>75.581404000000006</v>
      </c>
      <c r="J212" s="37">
        <v>71.739806000000002</v>
      </c>
      <c r="K212" s="37">
        <v>66.564070000000001</v>
      </c>
      <c r="L212" s="37">
        <v>66.564070000000001</v>
      </c>
      <c r="M212" s="5" t="s">
        <v>19</v>
      </c>
      <c r="N212" s="43">
        <v>0</v>
      </c>
      <c r="O212" s="9" t="s">
        <v>135</v>
      </c>
      <c r="P212" s="8" t="s">
        <v>200</v>
      </c>
      <c r="Q212" s="35" t="s">
        <v>199</v>
      </c>
    </row>
    <row r="213" spans="1:17" ht="99.95" customHeight="1" x14ac:dyDescent="0.25">
      <c r="A213" s="53" t="s">
        <v>13</v>
      </c>
      <c r="B213" s="31" t="s">
        <v>194</v>
      </c>
      <c r="C213" s="31" t="s">
        <v>195</v>
      </c>
      <c r="D213" s="30" t="s">
        <v>858</v>
      </c>
      <c r="E213" s="54" t="s">
        <v>196</v>
      </c>
      <c r="F213" s="31" t="s">
        <v>766</v>
      </c>
      <c r="G213" s="37">
        <v>87.39</v>
      </c>
      <c r="H213" s="37">
        <v>82.72</v>
      </c>
      <c r="I213" s="37">
        <v>77.5</v>
      </c>
      <c r="J213" s="37">
        <v>72.08</v>
      </c>
      <c r="K213" s="37">
        <v>67.430000000000007</v>
      </c>
      <c r="L213" s="37">
        <v>64.77</v>
      </c>
      <c r="M213" s="5" t="s">
        <v>19</v>
      </c>
      <c r="N213" s="43">
        <v>0</v>
      </c>
      <c r="O213" s="9" t="s">
        <v>135</v>
      </c>
      <c r="P213" s="8" t="s">
        <v>791</v>
      </c>
      <c r="Q213" s="35" t="s">
        <v>201</v>
      </c>
    </row>
    <row r="214" spans="1:17" ht="99.95" customHeight="1" x14ac:dyDescent="0.25">
      <c r="A214" s="53" t="s">
        <v>13</v>
      </c>
      <c r="B214" s="31" t="s">
        <v>204</v>
      </c>
      <c r="C214" s="31" t="s">
        <v>195</v>
      </c>
      <c r="D214" s="30" t="s">
        <v>846</v>
      </c>
      <c r="E214" s="54" t="s">
        <v>205</v>
      </c>
      <c r="F214" s="8" t="s">
        <v>206</v>
      </c>
      <c r="G214" s="240">
        <v>123.65</v>
      </c>
      <c r="H214" s="240">
        <v>122.47</v>
      </c>
      <c r="I214" s="240">
        <v>101.68</v>
      </c>
      <c r="J214" s="240">
        <v>97.15</v>
      </c>
      <c r="K214" s="240">
        <v>95.85</v>
      </c>
      <c r="L214" s="240">
        <v>94.55</v>
      </c>
      <c r="M214" s="9">
        <v>200</v>
      </c>
      <c r="N214" s="261">
        <v>0.36</v>
      </c>
      <c r="O214" s="9" t="s">
        <v>135</v>
      </c>
      <c r="P214" s="8" t="s">
        <v>141</v>
      </c>
      <c r="Q214" s="35" t="s">
        <v>203</v>
      </c>
    </row>
    <row r="215" spans="1:17" ht="99.95" customHeight="1" x14ac:dyDescent="0.25">
      <c r="A215" s="53" t="s">
        <v>13</v>
      </c>
      <c r="B215" s="31" t="s">
        <v>204</v>
      </c>
      <c r="C215" s="31" t="s">
        <v>195</v>
      </c>
      <c r="D215" s="30" t="s">
        <v>843</v>
      </c>
      <c r="E215" s="54" t="s">
        <v>205</v>
      </c>
      <c r="F215" s="8" t="s">
        <v>206</v>
      </c>
      <c r="G215" s="240">
        <v>121.06</v>
      </c>
      <c r="H215" s="240">
        <v>119.88</v>
      </c>
      <c r="I215" s="240">
        <v>99.09</v>
      </c>
      <c r="J215" s="240">
        <v>94.55</v>
      </c>
      <c r="K215" s="240">
        <v>93.26</v>
      </c>
      <c r="L215" s="240">
        <v>91.97</v>
      </c>
      <c r="M215" s="9">
        <v>200</v>
      </c>
      <c r="N215" s="261">
        <v>0.37</v>
      </c>
      <c r="O215" s="9" t="s">
        <v>135</v>
      </c>
      <c r="P215" s="8" t="s">
        <v>141</v>
      </c>
      <c r="Q215" s="35" t="s">
        <v>211</v>
      </c>
    </row>
    <row r="216" spans="1:17" ht="99.95" customHeight="1" x14ac:dyDescent="0.25">
      <c r="A216" s="53" t="s">
        <v>13</v>
      </c>
      <c r="B216" s="31" t="s">
        <v>204</v>
      </c>
      <c r="C216" s="31" t="s">
        <v>195</v>
      </c>
      <c r="D216" s="30" t="s">
        <v>839</v>
      </c>
      <c r="E216" s="54" t="s">
        <v>205</v>
      </c>
      <c r="F216" s="8" t="s">
        <v>745</v>
      </c>
      <c r="G216" s="37">
        <v>116.11232600000001</v>
      </c>
      <c r="H216" s="37">
        <v>98.699762000000007</v>
      </c>
      <c r="I216" s="37">
        <v>92.892399999999995</v>
      </c>
      <c r="J216" s="20">
        <v>89.411580000000015</v>
      </c>
      <c r="K216" s="20">
        <v>83.604218000000003</v>
      </c>
      <c r="L216" s="20">
        <v>83.604218000000003</v>
      </c>
      <c r="M216" s="9">
        <v>200</v>
      </c>
      <c r="N216" s="36">
        <v>0.3</v>
      </c>
      <c r="O216" s="9" t="s">
        <v>135</v>
      </c>
      <c r="P216" s="8" t="s">
        <v>208</v>
      </c>
      <c r="Q216" s="35" t="s">
        <v>207</v>
      </c>
    </row>
    <row r="217" spans="1:17" ht="99.95" customHeight="1" x14ac:dyDescent="0.25">
      <c r="A217" s="53" t="s">
        <v>13</v>
      </c>
      <c r="B217" s="31" t="s">
        <v>204</v>
      </c>
      <c r="C217" s="31" t="s">
        <v>195</v>
      </c>
      <c r="D217" s="30" t="s">
        <v>858</v>
      </c>
      <c r="E217" s="54" t="s">
        <v>205</v>
      </c>
      <c r="F217" s="8" t="s">
        <v>210</v>
      </c>
      <c r="G217" s="37">
        <v>116.17</v>
      </c>
      <c r="H217" s="37">
        <v>112.54</v>
      </c>
      <c r="I217" s="37">
        <v>102.27</v>
      </c>
      <c r="J217" s="37">
        <v>95.25</v>
      </c>
      <c r="K217" s="37">
        <v>90.3</v>
      </c>
      <c r="L217" s="37">
        <v>86.25</v>
      </c>
      <c r="M217" s="9">
        <v>200</v>
      </c>
      <c r="N217" s="36">
        <v>0.23</v>
      </c>
      <c r="O217" s="9" t="s">
        <v>135</v>
      </c>
      <c r="P217" s="8" t="s">
        <v>795</v>
      </c>
      <c r="Q217" s="35" t="s">
        <v>209</v>
      </c>
    </row>
    <row r="218" spans="1:17" ht="99.95" customHeight="1" x14ac:dyDescent="0.25">
      <c r="A218" s="53" t="s">
        <v>13</v>
      </c>
      <c r="B218" s="31" t="s">
        <v>213</v>
      </c>
      <c r="C218" s="31" t="s">
        <v>195</v>
      </c>
      <c r="D218" s="30" t="s">
        <v>846</v>
      </c>
      <c r="E218" s="54" t="s">
        <v>214</v>
      </c>
      <c r="F218" s="8" t="s">
        <v>215</v>
      </c>
      <c r="G218" s="240">
        <v>207.25</v>
      </c>
      <c r="H218" s="240">
        <v>204.66</v>
      </c>
      <c r="I218" s="240">
        <v>168.39</v>
      </c>
      <c r="J218" s="240">
        <v>163.21</v>
      </c>
      <c r="K218" s="240">
        <v>155.44</v>
      </c>
      <c r="L218" s="240">
        <v>152.85</v>
      </c>
      <c r="M218" s="9">
        <v>200</v>
      </c>
      <c r="N218" s="261">
        <v>0.4</v>
      </c>
      <c r="O218" s="9" t="s">
        <v>135</v>
      </c>
      <c r="P218" s="8" t="s">
        <v>97</v>
      </c>
      <c r="Q218" s="35" t="s">
        <v>212</v>
      </c>
    </row>
    <row r="219" spans="1:17" ht="99.95" customHeight="1" x14ac:dyDescent="0.25">
      <c r="A219" s="53" t="s">
        <v>13</v>
      </c>
      <c r="B219" s="31" t="s">
        <v>213</v>
      </c>
      <c r="C219" s="31" t="s">
        <v>195</v>
      </c>
      <c r="D219" s="30" t="s">
        <v>843</v>
      </c>
      <c r="E219" s="54" t="s">
        <v>214</v>
      </c>
      <c r="F219" s="8" t="s">
        <v>215</v>
      </c>
      <c r="G219" s="240">
        <v>204.66</v>
      </c>
      <c r="H219" s="240">
        <v>202.07</v>
      </c>
      <c r="I219" s="240">
        <v>165.8</v>
      </c>
      <c r="J219" s="240">
        <v>160.61000000000001</v>
      </c>
      <c r="K219" s="240">
        <v>152.85</v>
      </c>
      <c r="L219" s="240">
        <v>150.26</v>
      </c>
      <c r="M219" s="9">
        <v>200</v>
      </c>
      <c r="N219" s="261">
        <v>0.37</v>
      </c>
      <c r="O219" s="9" t="s">
        <v>135</v>
      </c>
      <c r="P219" s="8" t="s">
        <v>97</v>
      </c>
      <c r="Q219" s="35" t="s">
        <v>220</v>
      </c>
    </row>
    <row r="220" spans="1:17" ht="99.95" customHeight="1" x14ac:dyDescent="0.25">
      <c r="A220" s="53" t="s">
        <v>13</v>
      </c>
      <c r="B220" s="31" t="s">
        <v>213</v>
      </c>
      <c r="C220" s="31" t="s">
        <v>195</v>
      </c>
      <c r="D220" s="30" t="s">
        <v>839</v>
      </c>
      <c r="E220" s="54" t="s">
        <v>214</v>
      </c>
      <c r="F220" s="8" t="s">
        <v>746</v>
      </c>
      <c r="G220" s="37">
        <v>166.42869000000002</v>
      </c>
      <c r="H220" s="37">
        <v>141.46835400000001</v>
      </c>
      <c r="I220" s="37">
        <v>133.14083600000001</v>
      </c>
      <c r="J220" s="20">
        <v>128.146018</v>
      </c>
      <c r="K220" s="20">
        <v>119.83013800000001</v>
      </c>
      <c r="L220" s="20">
        <v>119.83013800000001</v>
      </c>
      <c r="M220" s="9">
        <v>200</v>
      </c>
      <c r="N220" s="36">
        <v>0.3</v>
      </c>
      <c r="O220" s="9" t="s">
        <v>135</v>
      </c>
      <c r="P220" s="8" t="s">
        <v>217</v>
      </c>
      <c r="Q220" s="35" t="s">
        <v>216</v>
      </c>
    </row>
    <row r="221" spans="1:17" ht="99.95" customHeight="1" x14ac:dyDescent="0.25">
      <c r="A221" s="53" t="s">
        <v>13</v>
      </c>
      <c r="B221" s="31" t="s">
        <v>213</v>
      </c>
      <c r="C221" s="31" t="s">
        <v>195</v>
      </c>
      <c r="D221" s="30" t="s">
        <v>858</v>
      </c>
      <c r="E221" s="54" t="s">
        <v>214</v>
      </c>
      <c r="F221" s="8" t="s">
        <v>219</v>
      </c>
      <c r="G221" s="37">
        <v>195.83</v>
      </c>
      <c r="H221" s="37">
        <v>182.24</v>
      </c>
      <c r="I221" s="37">
        <v>168.65</v>
      </c>
      <c r="J221" s="37">
        <v>160.65</v>
      </c>
      <c r="K221" s="37">
        <v>156.34</v>
      </c>
      <c r="L221" s="37">
        <v>151.99</v>
      </c>
      <c r="M221" s="9">
        <v>200</v>
      </c>
      <c r="N221" s="36">
        <v>0.3</v>
      </c>
      <c r="O221" s="9" t="s">
        <v>135</v>
      </c>
      <c r="P221" s="8" t="s">
        <v>799</v>
      </c>
      <c r="Q221" s="35" t="s">
        <v>218</v>
      </c>
    </row>
    <row r="222" spans="1:17" ht="99.95" customHeight="1" x14ac:dyDescent="0.25">
      <c r="A222" s="53" t="s">
        <v>222</v>
      </c>
      <c r="B222" s="31" t="s">
        <v>14</v>
      </c>
      <c r="C222" s="31" t="s">
        <v>15</v>
      </c>
      <c r="D222" s="30" t="s">
        <v>846</v>
      </c>
      <c r="E222" s="54" t="s">
        <v>223</v>
      </c>
      <c r="F222" s="8" t="s">
        <v>18</v>
      </c>
      <c r="G222" s="240">
        <v>47.74</v>
      </c>
      <c r="H222" s="240">
        <v>45.14</v>
      </c>
      <c r="I222" s="240">
        <v>36.43</v>
      </c>
      <c r="J222" s="240">
        <v>36.049999999999997</v>
      </c>
      <c r="K222" s="240">
        <v>35.42</v>
      </c>
      <c r="L222" s="240">
        <v>34.79</v>
      </c>
      <c r="M222" s="9">
        <v>200</v>
      </c>
      <c r="N222" s="261">
        <v>0.25</v>
      </c>
      <c r="O222" s="5" t="s">
        <v>20</v>
      </c>
      <c r="P222" s="8" t="s">
        <v>21</v>
      </c>
      <c r="Q222" s="264" t="s">
        <v>221</v>
      </c>
    </row>
    <row r="223" spans="1:17" ht="99.95" customHeight="1" x14ac:dyDescent="0.25">
      <c r="A223" s="53" t="s">
        <v>222</v>
      </c>
      <c r="B223" s="31" t="s">
        <v>14</v>
      </c>
      <c r="C223" s="31" t="s">
        <v>15</v>
      </c>
      <c r="D223" s="30" t="s">
        <v>843</v>
      </c>
      <c r="E223" s="54" t="s">
        <v>223</v>
      </c>
      <c r="F223" s="8" t="s">
        <v>18</v>
      </c>
      <c r="G223" s="240">
        <v>45.14</v>
      </c>
      <c r="H223" s="240">
        <v>42.55</v>
      </c>
      <c r="I223" s="240">
        <v>33.83</v>
      </c>
      <c r="J223" s="240">
        <v>33.450000000000003</v>
      </c>
      <c r="K223" s="240">
        <v>32.83</v>
      </c>
      <c r="L223" s="240">
        <v>32.19</v>
      </c>
      <c r="M223" s="9">
        <v>200</v>
      </c>
      <c r="N223" s="261">
        <v>0.22</v>
      </c>
      <c r="O223" s="5" t="s">
        <v>20</v>
      </c>
      <c r="P223" s="8" t="s">
        <v>21</v>
      </c>
      <c r="Q223" s="264" t="s">
        <v>228</v>
      </c>
    </row>
    <row r="224" spans="1:17" ht="99.95" customHeight="1" x14ac:dyDescent="0.25">
      <c r="A224" s="53" t="s">
        <v>222</v>
      </c>
      <c r="B224" s="31" t="s">
        <v>14</v>
      </c>
      <c r="C224" s="31" t="s">
        <v>15</v>
      </c>
      <c r="D224" s="30" t="s">
        <v>839</v>
      </c>
      <c r="E224" s="54" t="s">
        <v>223</v>
      </c>
      <c r="F224" s="8" t="s">
        <v>728</v>
      </c>
      <c r="G224" s="37">
        <v>47.479866000000008</v>
      </c>
      <c r="H224" s="37">
        <v>41.287392000000004</v>
      </c>
      <c r="I224" s="37">
        <v>40.248436000000005</v>
      </c>
      <c r="J224" s="37">
        <v>39.400978000000002</v>
      </c>
      <c r="K224" s="37">
        <v>36.552841999999998</v>
      </c>
      <c r="L224" s="37">
        <v>36.552841999999998</v>
      </c>
      <c r="M224" s="9">
        <v>200</v>
      </c>
      <c r="N224" s="36">
        <v>0.25</v>
      </c>
      <c r="O224" s="5" t="s">
        <v>20</v>
      </c>
      <c r="P224" s="8" t="s">
        <v>225</v>
      </c>
      <c r="Q224" s="264" t="s">
        <v>224</v>
      </c>
    </row>
    <row r="225" spans="1:17" ht="99.95" customHeight="1" x14ac:dyDescent="0.25">
      <c r="A225" s="53" t="s">
        <v>222</v>
      </c>
      <c r="B225" s="31" t="s">
        <v>14</v>
      </c>
      <c r="C225" s="31" t="s">
        <v>15</v>
      </c>
      <c r="D225" s="30" t="s">
        <v>858</v>
      </c>
      <c r="E225" s="54" t="s">
        <v>223</v>
      </c>
      <c r="F225" s="8" t="s">
        <v>26</v>
      </c>
      <c r="G225" s="37">
        <v>41.9</v>
      </c>
      <c r="H225" s="37">
        <v>38.729999999999997</v>
      </c>
      <c r="I225" s="37">
        <v>35.909999999999997</v>
      </c>
      <c r="J225" s="37">
        <v>34.659999999999997</v>
      </c>
      <c r="K225" s="37">
        <v>33.479999999999997</v>
      </c>
      <c r="L225" s="37">
        <v>32.270000000000003</v>
      </c>
      <c r="M225" s="39" t="s">
        <v>227</v>
      </c>
      <c r="N225" s="44">
        <v>0</v>
      </c>
      <c r="O225" s="5" t="s">
        <v>20</v>
      </c>
      <c r="P225" s="8" t="s">
        <v>785</v>
      </c>
      <c r="Q225" s="264" t="s">
        <v>226</v>
      </c>
    </row>
    <row r="226" spans="1:17" ht="99.95" customHeight="1" x14ac:dyDescent="0.25">
      <c r="A226" s="53" t="s">
        <v>222</v>
      </c>
      <c r="B226" s="31" t="s">
        <v>30</v>
      </c>
      <c r="C226" s="31" t="s">
        <v>15</v>
      </c>
      <c r="D226" s="30" t="s">
        <v>846</v>
      </c>
      <c r="E226" s="54" t="s">
        <v>31</v>
      </c>
      <c r="F226" s="8" t="s">
        <v>32</v>
      </c>
      <c r="G226" s="240">
        <v>49.04</v>
      </c>
      <c r="H226" s="240">
        <v>46.45</v>
      </c>
      <c r="I226" s="240">
        <v>37.42</v>
      </c>
      <c r="J226" s="240">
        <v>37.03</v>
      </c>
      <c r="K226" s="240">
        <v>36.56</v>
      </c>
      <c r="L226" s="240">
        <v>36.08</v>
      </c>
      <c r="M226" s="9">
        <v>200</v>
      </c>
      <c r="N226" s="261">
        <v>0.25</v>
      </c>
      <c r="O226" s="5" t="s">
        <v>33</v>
      </c>
      <c r="P226" s="8" t="s">
        <v>34</v>
      </c>
      <c r="Q226" s="264" t="s">
        <v>229</v>
      </c>
    </row>
    <row r="227" spans="1:17" ht="99.95" customHeight="1" x14ac:dyDescent="0.25">
      <c r="A227" s="53" t="s">
        <v>222</v>
      </c>
      <c r="B227" s="31" t="s">
        <v>30</v>
      </c>
      <c r="C227" s="31" t="s">
        <v>15</v>
      </c>
      <c r="D227" s="30" t="s">
        <v>843</v>
      </c>
      <c r="E227" s="54" t="s">
        <v>31</v>
      </c>
      <c r="F227" s="8" t="s">
        <v>32</v>
      </c>
      <c r="G227" s="240">
        <v>46.45</v>
      </c>
      <c r="H227" s="240">
        <v>43.85</v>
      </c>
      <c r="I227" s="240">
        <v>34.83</v>
      </c>
      <c r="J227" s="240">
        <v>34.450000000000003</v>
      </c>
      <c r="K227" s="240">
        <v>33.97</v>
      </c>
      <c r="L227" s="240">
        <v>33.49</v>
      </c>
      <c r="M227" s="9">
        <v>200</v>
      </c>
      <c r="N227" s="261">
        <v>0.22</v>
      </c>
      <c r="O227" s="5" t="s">
        <v>33</v>
      </c>
      <c r="P227" s="8" t="s">
        <v>34</v>
      </c>
      <c r="Q227" s="264" t="s">
        <v>232</v>
      </c>
    </row>
    <row r="228" spans="1:17" ht="99.95" customHeight="1" x14ac:dyDescent="0.25">
      <c r="A228" s="53" t="s">
        <v>222</v>
      </c>
      <c r="B228" s="31" t="s">
        <v>30</v>
      </c>
      <c r="C228" s="31" t="s">
        <v>15</v>
      </c>
      <c r="D228" s="30" t="s">
        <v>839</v>
      </c>
      <c r="E228" s="54" t="s">
        <v>31</v>
      </c>
      <c r="F228" s="8" t="s">
        <v>729</v>
      </c>
      <c r="G228" s="37">
        <v>50.191519999999997</v>
      </c>
      <c r="H228" s="37">
        <v>44.169384000000001</v>
      </c>
      <c r="I228" s="37">
        <v>43.073296000000006</v>
      </c>
      <c r="J228" s="37">
        <v>41.660866000000006</v>
      </c>
      <c r="K228" s="37">
        <v>38.643450000000001</v>
      </c>
      <c r="L228" s="37">
        <v>38.643450000000001</v>
      </c>
      <c r="M228" s="9">
        <v>200</v>
      </c>
      <c r="N228" s="36">
        <v>0.25</v>
      </c>
      <c r="O228" s="5" t="s">
        <v>33</v>
      </c>
      <c r="P228" s="8" t="s">
        <v>36</v>
      </c>
      <c r="Q228" s="264" t="s">
        <v>230</v>
      </c>
    </row>
    <row r="229" spans="1:17" ht="99.95" customHeight="1" x14ac:dyDescent="0.25">
      <c r="A229" s="53" t="s">
        <v>222</v>
      </c>
      <c r="B229" s="31" t="s">
        <v>30</v>
      </c>
      <c r="C229" s="31" t="s">
        <v>15</v>
      </c>
      <c r="D229" s="30" t="s">
        <v>858</v>
      </c>
      <c r="E229" s="54" t="s">
        <v>31</v>
      </c>
      <c r="F229" s="8" t="s">
        <v>764</v>
      </c>
      <c r="G229" s="37">
        <v>42.57</v>
      </c>
      <c r="H229" s="37">
        <v>39.33</v>
      </c>
      <c r="I229" s="37">
        <v>36.46</v>
      </c>
      <c r="J229" s="37">
        <v>35.21</v>
      </c>
      <c r="K229" s="37">
        <v>34</v>
      </c>
      <c r="L229" s="37">
        <v>32.78</v>
      </c>
      <c r="M229" s="39" t="s">
        <v>227</v>
      </c>
      <c r="N229" s="44">
        <v>0</v>
      </c>
      <c r="O229" s="5" t="s">
        <v>33</v>
      </c>
      <c r="P229" s="8" t="s">
        <v>786</v>
      </c>
      <c r="Q229" s="264" t="s">
        <v>231</v>
      </c>
    </row>
    <row r="230" spans="1:17" ht="99.95" customHeight="1" x14ac:dyDescent="0.25">
      <c r="A230" s="53" t="s">
        <v>222</v>
      </c>
      <c r="B230" s="31" t="s">
        <v>40</v>
      </c>
      <c r="C230" s="31" t="s">
        <v>15</v>
      </c>
      <c r="D230" s="30" t="s">
        <v>846</v>
      </c>
      <c r="E230" s="54" t="s">
        <v>41</v>
      </c>
      <c r="F230" s="8" t="s">
        <v>42</v>
      </c>
      <c r="G230" s="240">
        <v>53.11</v>
      </c>
      <c r="H230" s="240">
        <v>49.33</v>
      </c>
      <c r="I230" s="240">
        <v>40.549999999999997</v>
      </c>
      <c r="J230" s="240">
        <v>40.14</v>
      </c>
      <c r="K230" s="240">
        <v>39</v>
      </c>
      <c r="L230" s="240">
        <v>38.619999999999997</v>
      </c>
      <c r="M230" s="9">
        <v>200</v>
      </c>
      <c r="N230" s="261">
        <v>0.26</v>
      </c>
      <c r="O230" s="5" t="s">
        <v>43</v>
      </c>
      <c r="P230" s="8" t="s">
        <v>44</v>
      </c>
      <c r="Q230" s="264" t="s">
        <v>233</v>
      </c>
    </row>
    <row r="231" spans="1:17" ht="99.95" customHeight="1" x14ac:dyDescent="0.25">
      <c r="A231" s="53" t="s">
        <v>222</v>
      </c>
      <c r="B231" s="31" t="s">
        <v>40</v>
      </c>
      <c r="C231" s="31" t="s">
        <v>15</v>
      </c>
      <c r="D231" s="30" t="s">
        <v>843</v>
      </c>
      <c r="E231" s="54" t="s">
        <v>41</v>
      </c>
      <c r="F231" s="8" t="s">
        <v>42</v>
      </c>
      <c r="G231" s="240">
        <v>50.52</v>
      </c>
      <c r="H231" s="240">
        <v>46.75</v>
      </c>
      <c r="I231" s="240">
        <v>37.96</v>
      </c>
      <c r="J231" s="240">
        <v>37.549999999999997</v>
      </c>
      <c r="K231" s="240">
        <v>36.409999999999997</v>
      </c>
      <c r="L231" s="240">
        <v>36.020000000000003</v>
      </c>
      <c r="M231" s="9">
        <v>200</v>
      </c>
      <c r="N231" s="261">
        <v>0.22</v>
      </c>
      <c r="O231" s="5" t="s">
        <v>43</v>
      </c>
      <c r="P231" s="8" t="s">
        <v>44</v>
      </c>
      <c r="Q231" s="264" t="s">
        <v>236</v>
      </c>
    </row>
    <row r="232" spans="1:17" ht="99.95" customHeight="1" x14ac:dyDescent="0.25">
      <c r="A232" s="53" t="s">
        <v>222</v>
      </c>
      <c r="B232" s="31" t="s">
        <v>40</v>
      </c>
      <c r="C232" s="31" t="s">
        <v>15</v>
      </c>
      <c r="D232" s="30" t="s">
        <v>839</v>
      </c>
      <c r="E232" s="54" t="s">
        <v>41</v>
      </c>
      <c r="F232" s="8" t="s">
        <v>730</v>
      </c>
      <c r="G232" s="37">
        <v>50.191519999999997</v>
      </c>
      <c r="H232" s="37">
        <v>44.171500000000002</v>
      </c>
      <c r="I232" s="37">
        <v>43.071180000000005</v>
      </c>
      <c r="J232" s="37">
        <v>41.664040000000007</v>
      </c>
      <c r="K232" s="37">
        <v>38.638160000000006</v>
      </c>
      <c r="L232" s="37">
        <v>38.638160000000006</v>
      </c>
      <c r="M232" s="31">
        <v>200</v>
      </c>
      <c r="N232" s="37">
        <v>0.25</v>
      </c>
      <c r="O232" s="31" t="s">
        <v>43</v>
      </c>
      <c r="P232" s="8" t="s">
        <v>46</v>
      </c>
      <c r="Q232" s="264" t="s">
        <v>234</v>
      </c>
    </row>
    <row r="233" spans="1:17" ht="99.95" customHeight="1" x14ac:dyDescent="0.25">
      <c r="A233" s="53" t="s">
        <v>222</v>
      </c>
      <c r="B233" s="31" t="s">
        <v>40</v>
      </c>
      <c r="C233" s="31" t="s">
        <v>15</v>
      </c>
      <c r="D233" s="30" t="s">
        <v>858</v>
      </c>
      <c r="E233" s="54" t="s">
        <v>41</v>
      </c>
      <c r="F233" s="31" t="s">
        <v>765</v>
      </c>
      <c r="G233" s="37">
        <v>47.29</v>
      </c>
      <c r="H233" s="37">
        <v>45.46</v>
      </c>
      <c r="I233" s="37">
        <v>42.1</v>
      </c>
      <c r="J233" s="37">
        <v>38.659999999999997</v>
      </c>
      <c r="K233" s="37">
        <v>36.01</v>
      </c>
      <c r="L233" s="37">
        <v>34.409999999999997</v>
      </c>
      <c r="M233" s="39" t="s">
        <v>227</v>
      </c>
      <c r="N233" s="44">
        <v>0</v>
      </c>
      <c r="O233" s="5" t="s">
        <v>43</v>
      </c>
      <c r="P233" s="8" t="s">
        <v>102</v>
      </c>
      <c r="Q233" s="264" t="s">
        <v>235</v>
      </c>
    </row>
    <row r="234" spans="1:17" ht="99.95" customHeight="1" x14ac:dyDescent="0.25">
      <c r="A234" s="53" t="s">
        <v>222</v>
      </c>
      <c r="B234" s="31" t="s">
        <v>50</v>
      </c>
      <c r="C234" s="31" t="s">
        <v>15</v>
      </c>
      <c r="D234" s="30" t="s">
        <v>846</v>
      </c>
      <c r="E234" s="54" t="s">
        <v>51</v>
      </c>
      <c r="F234" s="8" t="s">
        <v>52</v>
      </c>
      <c r="G234" s="240">
        <v>58.29</v>
      </c>
      <c r="H234" s="240">
        <v>56.99</v>
      </c>
      <c r="I234" s="240">
        <v>44.53</v>
      </c>
      <c r="J234" s="240">
        <v>44.09</v>
      </c>
      <c r="K234" s="240">
        <v>44.07</v>
      </c>
      <c r="L234" s="240">
        <v>44.04</v>
      </c>
      <c r="M234" s="9">
        <v>200</v>
      </c>
      <c r="N234" s="261">
        <v>0.26</v>
      </c>
      <c r="O234" s="5" t="s">
        <v>53</v>
      </c>
      <c r="P234" s="8" t="s">
        <v>54</v>
      </c>
      <c r="Q234" s="264" t="s">
        <v>237</v>
      </c>
    </row>
    <row r="235" spans="1:17" ht="99.95" customHeight="1" x14ac:dyDescent="0.25">
      <c r="A235" s="53" t="s">
        <v>222</v>
      </c>
      <c r="B235" s="31" t="s">
        <v>50</v>
      </c>
      <c r="C235" s="31" t="s">
        <v>15</v>
      </c>
      <c r="D235" s="30" t="s">
        <v>843</v>
      </c>
      <c r="E235" s="54" t="s">
        <v>51</v>
      </c>
      <c r="F235" s="8" t="s">
        <v>52</v>
      </c>
      <c r="G235" s="240">
        <v>55.69</v>
      </c>
      <c r="H235" s="240">
        <v>54.4</v>
      </c>
      <c r="I235" s="240">
        <v>41.95</v>
      </c>
      <c r="J235" s="240">
        <v>41.49</v>
      </c>
      <c r="K235" s="240">
        <v>41.47</v>
      </c>
      <c r="L235" s="240">
        <v>41.45</v>
      </c>
      <c r="M235" s="9">
        <v>200</v>
      </c>
      <c r="N235" s="261">
        <v>0.22</v>
      </c>
      <c r="O235" s="5" t="s">
        <v>53</v>
      </c>
      <c r="P235" s="8" t="s">
        <v>54</v>
      </c>
      <c r="Q235" s="264" t="s">
        <v>240</v>
      </c>
    </row>
    <row r="236" spans="1:17" ht="99.95" customHeight="1" x14ac:dyDescent="0.25">
      <c r="A236" s="53" t="s">
        <v>222</v>
      </c>
      <c r="B236" s="31" t="s">
        <v>50</v>
      </c>
      <c r="C236" s="31" t="s">
        <v>15</v>
      </c>
      <c r="D236" s="30" t="s">
        <v>839</v>
      </c>
      <c r="E236" s="54" t="s">
        <v>51</v>
      </c>
      <c r="F236" s="8" t="s">
        <v>730</v>
      </c>
      <c r="G236" s="37">
        <v>53.151804000000006</v>
      </c>
      <c r="H236" s="37">
        <v>46.383778000000007</v>
      </c>
      <c r="I236" s="37">
        <v>45.231616000000002</v>
      </c>
      <c r="J236" s="37">
        <v>44.123890000000003</v>
      </c>
      <c r="K236" s="37">
        <v>40.925556000000007</v>
      </c>
      <c r="L236" s="37">
        <v>40.925556000000007</v>
      </c>
      <c r="M236" s="9">
        <v>200</v>
      </c>
      <c r="N236" s="36">
        <v>0.25</v>
      </c>
      <c r="O236" s="5" t="s">
        <v>53</v>
      </c>
      <c r="P236" s="8" t="s">
        <v>56</v>
      </c>
      <c r="Q236" s="264" t="s">
        <v>238</v>
      </c>
    </row>
    <row r="237" spans="1:17" ht="99.95" customHeight="1" x14ac:dyDescent="0.25">
      <c r="A237" s="53" t="s">
        <v>222</v>
      </c>
      <c r="B237" s="31" t="s">
        <v>50</v>
      </c>
      <c r="C237" s="31" t="s">
        <v>15</v>
      </c>
      <c r="D237" s="30" t="s">
        <v>858</v>
      </c>
      <c r="E237" s="54" t="s">
        <v>51</v>
      </c>
      <c r="F237" s="8" t="s">
        <v>58</v>
      </c>
      <c r="G237" s="37">
        <v>51.96</v>
      </c>
      <c r="H237" s="37">
        <v>49.27</v>
      </c>
      <c r="I237" s="37">
        <v>45.91</v>
      </c>
      <c r="J237" s="37">
        <v>43.58</v>
      </c>
      <c r="K237" s="37">
        <v>42</v>
      </c>
      <c r="L237" s="37">
        <v>38.700000000000003</v>
      </c>
      <c r="M237" s="39" t="s">
        <v>227</v>
      </c>
      <c r="N237" s="44">
        <v>0</v>
      </c>
      <c r="O237" s="5" t="s">
        <v>53</v>
      </c>
      <c r="P237" s="8" t="s">
        <v>787</v>
      </c>
      <c r="Q237" s="264" t="s">
        <v>239</v>
      </c>
    </row>
    <row r="238" spans="1:17" ht="99.95" customHeight="1" x14ac:dyDescent="0.25">
      <c r="A238" s="53" t="s">
        <v>222</v>
      </c>
      <c r="B238" s="31" t="s">
        <v>61</v>
      </c>
      <c r="C238" s="31" t="s">
        <v>15</v>
      </c>
      <c r="D238" s="30" t="s">
        <v>846</v>
      </c>
      <c r="E238" s="54" t="s">
        <v>62</v>
      </c>
      <c r="F238" s="8" t="s">
        <v>63</v>
      </c>
      <c r="G238" s="240">
        <v>69.94</v>
      </c>
      <c r="H238" s="240">
        <v>68.77</v>
      </c>
      <c r="I238" s="240">
        <v>53.5</v>
      </c>
      <c r="J238" s="240">
        <v>53.23</v>
      </c>
      <c r="K238" s="240">
        <v>53.05</v>
      </c>
      <c r="L238" s="240">
        <v>54.05</v>
      </c>
      <c r="M238" s="9">
        <v>200</v>
      </c>
      <c r="N238" s="261">
        <v>0.28999999999999998</v>
      </c>
      <c r="O238" s="5" t="s">
        <v>64</v>
      </c>
      <c r="P238" s="8" t="s">
        <v>65</v>
      </c>
      <c r="Q238" s="264" t="s">
        <v>241</v>
      </c>
    </row>
    <row r="239" spans="1:17" ht="99.95" customHeight="1" x14ac:dyDescent="0.25">
      <c r="A239" s="53" t="s">
        <v>222</v>
      </c>
      <c r="B239" s="31" t="s">
        <v>61</v>
      </c>
      <c r="C239" s="31" t="s">
        <v>15</v>
      </c>
      <c r="D239" s="30" t="s">
        <v>843</v>
      </c>
      <c r="E239" s="54" t="s">
        <v>62</v>
      </c>
      <c r="F239" s="8" t="s">
        <v>63</v>
      </c>
      <c r="G239" s="240">
        <v>67.349999999999994</v>
      </c>
      <c r="H239" s="240">
        <v>66.180000000000007</v>
      </c>
      <c r="I239" s="240">
        <v>50.91</v>
      </c>
      <c r="J239" s="240">
        <v>50.64</v>
      </c>
      <c r="K239" s="240">
        <v>50.46</v>
      </c>
      <c r="L239" s="240">
        <v>51.46</v>
      </c>
      <c r="M239" s="9">
        <v>200</v>
      </c>
      <c r="N239" s="261">
        <v>0.22</v>
      </c>
      <c r="O239" s="5" t="s">
        <v>64</v>
      </c>
      <c r="P239" s="8" t="s">
        <v>65</v>
      </c>
      <c r="Q239" s="264" t="s">
        <v>244</v>
      </c>
    </row>
    <row r="240" spans="1:17" ht="99.95" customHeight="1" x14ac:dyDescent="0.25">
      <c r="A240" s="53" t="s">
        <v>222</v>
      </c>
      <c r="B240" s="31" t="s">
        <v>61</v>
      </c>
      <c r="C240" s="31" t="s">
        <v>15</v>
      </c>
      <c r="D240" s="30" t="s">
        <v>839</v>
      </c>
      <c r="E240" s="54" t="s">
        <v>62</v>
      </c>
      <c r="F240" s="8" t="s">
        <v>731</v>
      </c>
      <c r="G240" s="37">
        <v>71.083845999999994</v>
      </c>
      <c r="H240" s="37">
        <v>57.129883999999997</v>
      </c>
      <c r="I240" s="37">
        <v>55.739671999999999</v>
      </c>
      <c r="J240" s="37">
        <v>55.039276000000001</v>
      </c>
      <c r="K240" s="37">
        <v>52.926450000000003</v>
      </c>
      <c r="L240" s="37">
        <v>52.926450000000003</v>
      </c>
      <c r="M240" s="9">
        <v>200</v>
      </c>
      <c r="N240" s="36">
        <v>0.25</v>
      </c>
      <c r="O240" s="5" t="s">
        <v>64</v>
      </c>
      <c r="P240" s="8" t="s">
        <v>67</v>
      </c>
      <c r="Q240" s="264" t="s">
        <v>242</v>
      </c>
    </row>
    <row r="241" spans="1:18" ht="99.95" customHeight="1" x14ac:dyDescent="0.25">
      <c r="A241" s="53" t="s">
        <v>222</v>
      </c>
      <c r="B241" s="31" t="s">
        <v>61</v>
      </c>
      <c r="C241" s="31" t="s">
        <v>15</v>
      </c>
      <c r="D241" s="30" t="s">
        <v>858</v>
      </c>
      <c r="E241" s="54" t="s">
        <v>62</v>
      </c>
      <c r="F241" s="8" t="s">
        <v>69</v>
      </c>
      <c r="G241" s="37">
        <v>65.63</v>
      </c>
      <c r="H241" s="37">
        <v>63.28</v>
      </c>
      <c r="I241" s="37">
        <v>57.22</v>
      </c>
      <c r="J241" s="37">
        <v>54.57</v>
      </c>
      <c r="K241" s="37">
        <v>53.58</v>
      </c>
      <c r="L241" s="37">
        <v>51.71</v>
      </c>
      <c r="M241" s="39" t="s">
        <v>227</v>
      </c>
      <c r="N241" s="44">
        <v>0</v>
      </c>
      <c r="O241" s="5" t="s">
        <v>64</v>
      </c>
      <c r="P241" s="8" t="s">
        <v>797</v>
      </c>
      <c r="Q241" s="264" t="s">
        <v>243</v>
      </c>
    </row>
    <row r="242" spans="1:18" ht="99.95" customHeight="1" x14ac:dyDescent="0.25">
      <c r="A242" s="53" t="s">
        <v>222</v>
      </c>
      <c r="B242" s="31" t="s">
        <v>72</v>
      </c>
      <c r="C242" s="31" t="s">
        <v>15</v>
      </c>
      <c r="D242" s="30" t="s">
        <v>846</v>
      </c>
      <c r="E242" s="54" t="s">
        <v>73</v>
      </c>
      <c r="F242" s="8" t="s">
        <v>74</v>
      </c>
      <c r="G242" s="240">
        <v>61.87</v>
      </c>
      <c r="H242" s="240">
        <v>60.67</v>
      </c>
      <c r="I242" s="240">
        <v>47.29</v>
      </c>
      <c r="J242" s="240">
        <v>46.81</v>
      </c>
      <c r="K242" s="240">
        <v>46.08</v>
      </c>
      <c r="L242" s="240">
        <v>45.34</v>
      </c>
      <c r="M242" s="9">
        <v>200</v>
      </c>
      <c r="N242" s="261">
        <v>0.28999999999999998</v>
      </c>
      <c r="O242" s="9" t="s">
        <v>75</v>
      </c>
      <c r="P242" s="8" t="s">
        <v>76</v>
      </c>
      <c r="Q242" s="264" t="s">
        <v>245</v>
      </c>
    </row>
    <row r="243" spans="1:18" ht="99.95" customHeight="1" x14ac:dyDescent="0.25">
      <c r="A243" s="53" t="s">
        <v>222</v>
      </c>
      <c r="B243" s="31" t="s">
        <v>72</v>
      </c>
      <c r="C243" s="31" t="s">
        <v>15</v>
      </c>
      <c r="D243" s="30" t="s">
        <v>843</v>
      </c>
      <c r="E243" s="54" t="s">
        <v>73</v>
      </c>
      <c r="F243" s="8" t="s">
        <v>74</v>
      </c>
      <c r="G243" s="240">
        <v>59.28</v>
      </c>
      <c r="H243" s="240">
        <v>58.07</v>
      </c>
      <c r="I243" s="240">
        <v>44.7</v>
      </c>
      <c r="J243" s="240">
        <v>44.22</v>
      </c>
      <c r="K243" s="240">
        <v>43.48</v>
      </c>
      <c r="L243" s="240">
        <v>42.74</v>
      </c>
      <c r="M243" s="9">
        <v>200</v>
      </c>
      <c r="N243" s="261">
        <v>0.22</v>
      </c>
      <c r="O243" s="9" t="s">
        <v>75</v>
      </c>
      <c r="P243" s="8" t="s">
        <v>76</v>
      </c>
      <c r="Q243" s="264" t="s">
        <v>248</v>
      </c>
    </row>
    <row r="244" spans="1:18" ht="99.95" customHeight="1" x14ac:dyDescent="0.25">
      <c r="A244" s="53" t="s">
        <v>222</v>
      </c>
      <c r="B244" s="31" t="s">
        <v>72</v>
      </c>
      <c r="C244" s="31" t="s">
        <v>15</v>
      </c>
      <c r="D244" s="30" t="s">
        <v>839</v>
      </c>
      <c r="E244" s="54" t="s">
        <v>73</v>
      </c>
      <c r="F244" s="8" t="s">
        <v>732</v>
      </c>
      <c r="G244" s="37">
        <v>54.315604</v>
      </c>
      <c r="H244" s="37">
        <v>48.236336000000001</v>
      </c>
      <c r="I244" s="37">
        <v>47.038680000000006</v>
      </c>
      <c r="J244" s="37">
        <v>45.072915999999999</v>
      </c>
      <c r="K244" s="37">
        <v>41.830145999999999</v>
      </c>
      <c r="L244" s="37">
        <v>41.830145999999999</v>
      </c>
      <c r="M244" s="9">
        <v>200</v>
      </c>
      <c r="N244" s="36">
        <v>0.25</v>
      </c>
      <c r="O244" s="9" t="s">
        <v>75</v>
      </c>
      <c r="P244" s="8" t="s">
        <v>78</v>
      </c>
      <c r="Q244" s="264" t="s">
        <v>246</v>
      </c>
    </row>
    <row r="245" spans="1:18" ht="197.25" customHeight="1" x14ac:dyDescent="0.25">
      <c r="A245" s="53" t="s">
        <v>222</v>
      </c>
      <c r="B245" s="31" t="s">
        <v>72</v>
      </c>
      <c r="C245" s="31" t="s">
        <v>15</v>
      </c>
      <c r="D245" s="30" t="s">
        <v>858</v>
      </c>
      <c r="E245" s="54" t="s">
        <v>73</v>
      </c>
      <c r="F245" s="8" t="s">
        <v>80</v>
      </c>
      <c r="G245" s="37">
        <v>54.41</v>
      </c>
      <c r="H245" s="37">
        <v>52.45</v>
      </c>
      <c r="I245" s="37">
        <v>47.4</v>
      </c>
      <c r="J245" s="37">
        <v>45.19</v>
      </c>
      <c r="K245" s="37">
        <v>44.35</v>
      </c>
      <c r="L245" s="37">
        <v>42.8</v>
      </c>
      <c r="M245" s="39" t="s">
        <v>227</v>
      </c>
      <c r="N245" s="44">
        <v>0</v>
      </c>
      <c r="O245" s="9" t="s">
        <v>75</v>
      </c>
      <c r="P245" s="8" t="s">
        <v>789</v>
      </c>
      <c r="Q245" s="264" t="s">
        <v>247</v>
      </c>
    </row>
    <row r="246" spans="1:18" ht="197.25" customHeight="1" x14ac:dyDescent="0.25">
      <c r="A246" s="53" t="s">
        <v>13</v>
      </c>
      <c r="B246" s="2" t="s">
        <v>815</v>
      </c>
      <c r="C246" s="2" t="s">
        <v>15</v>
      </c>
      <c r="D246" s="30" t="s">
        <v>839</v>
      </c>
      <c r="E246" s="54" t="s">
        <v>62</v>
      </c>
      <c r="F246" s="2" t="s">
        <v>816</v>
      </c>
      <c r="G246" s="45">
        <v>81.465999999999994</v>
      </c>
      <c r="H246" s="45">
        <v>80.302200000000013</v>
      </c>
      <c r="I246" s="45">
        <v>79.138400000000004</v>
      </c>
      <c r="J246" s="45">
        <v>77.974600000000009</v>
      </c>
      <c r="K246" s="45">
        <v>76.8108</v>
      </c>
      <c r="L246" s="45">
        <v>76.8108</v>
      </c>
      <c r="M246" s="39" t="s">
        <v>227</v>
      </c>
      <c r="N246" s="45">
        <v>0</v>
      </c>
      <c r="O246" s="265" t="s">
        <v>817</v>
      </c>
      <c r="P246" s="2" t="s">
        <v>818</v>
      </c>
      <c r="R246" s="38"/>
    </row>
    <row r="247" spans="1:18" ht="197.25" customHeight="1" x14ac:dyDescent="0.25">
      <c r="A247" s="53" t="s">
        <v>13</v>
      </c>
      <c r="B247" s="31" t="s">
        <v>819</v>
      </c>
      <c r="C247" s="2" t="s">
        <v>15</v>
      </c>
      <c r="D247" s="30" t="s">
        <v>839</v>
      </c>
      <c r="E247" s="54" t="s">
        <v>62</v>
      </c>
      <c r="F247" s="2" t="s">
        <v>820</v>
      </c>
      <c r="G247" s="45">
        <v>48.879600000000003</v>
      </c>
      <c r="H247" s="45">
        <v>46.319240000000001</v>
      </c>
      <c r="I247" s="45">
        <v>40.965760000000003</v>
      </c>
      <c r="J247" s="45">
        <v>38.638160000000006</v>
      </c>
      <c r="K247" s="45">
        <v>36.310560000000002</v>
      </c>
      <c r="L247" s="45">
        <v>36.310560000000002</v>
      </c>
      <c r="M247" s="39" t="s">
        <v>227</v>
      </c>
      <c r="N247" s="45">
        <v>0</v>
      </c>
      <c r="O247" s="265" t="s">
        <v>821</v>
      </c>
      <c r="P247" s="2" t="s">
        <v>822</v>
      </c>
      <c r="R247" s="38"/>
    </row>
    <row r="248" spans="1:18" ht="197.25" customHeight="1" x14ac:dyDescent="0.25">
      <c r="A248" s="53" t="s">
        <v>13</v>
      </c>
      <c r="B248" s="31" t="s">
        <v>819</v>
      </c>
      <c r="C248" s="2" t="s">
        <v>15</v>
      </c>
      <c r="D248" s="30" t="s">
        <v>839</v>
      </c>
      <c r="E248" s="54" t="s">
        <v>62</v>
      </c>
      <c r="F248" s="2" t="s">
        <v>69</v>
      </c>
      <c r="G248" s="45">
        <v>53.534800000000004</v>
      </c>
      <c r="H248" s="45">
        <v>53.534800000000004</v>
      </c>
      <c r="I248" s="45">
        <v>53.534800000000004</v>
      </c>
      <c r="J248" s="45">
        <v>53.534800000000004</v>
      </c>
      <c r="K248" s="45">
        <v>53.534800000000004</v>
      </c>
      <c r="L248" s="45">
        <v>53.534800000000004</v>
      </c>
      <c r="M248" s="39" t="s">
        <v>227</v>
      </c>
      <c r="N248" s="45">
        <v>0</v>
      </c>
      <c r="O248" s="265" t="s">
        <v>797</v>
      </c>
      <c r="P248" s="2" t="s">
        <v>823</v>
      </c>
      <c r="R248" s="38"/>
    </row>
    <row r="249" spans="1:18" ht="197.25" customHeight="1" x14ac:dyDescent="0.25">
      <c r="A249" s="53" t="s">
        <v>13</v>
      </c>
      <c r="B249" s="31" t="s">
        <v>819</v>
      </c>
      <c r="C249" s="2" t="s">
        <v>15</v>
      </c>
      <c r="D249" s="30" t="s">
        <v>839</v>
      </c>
      <c r="E249" s="54" t="s">
        <v>62</v>
      </c>
      <c r="F249" s="2" t="s">
        <v>824</v>
      </c>
      <c r="G249" s="45">
        <v>71.076440000000005</v>
      </c>
      <c r="H249" s="45">
        <v>57.121420000000008</v>
      </c>
      <c r="I249" s="45">
        <v>55.724860000000007</v>
      </c>
      <c r="J249" s="45">
        <v>55.026580000000003</v>
      </c>
      <c r="K249" s="45">
        <v>52.921160000000008</v>
      </c>
      <c r="L249" s="45">
        <v>52.921160000000008</v>
      </c>
      <c r="M249" s="39" t="s">
        <v>227</v>
      </c>
      <c r="N249" s="45">
        <v>0</v>
      </c>
      <c r="O249" s="265" t="s">
        <v>825</v>
      </c>
      <c r="P249" s="2" t="s">
        <v>826</v>
      </c>
      <c r="R249" s="38"/>
    </row>
    <row r="250" spans="1:18" ht="197.25" customHeight="1" x14ac:dyDescent="0.25">
      <c r="A250" s="53" t="s">
        <v>13</v>
      </c>
      <c r="B250" s="31" t="s">
        <v>819</v>
      </c>
      <c r="C250" s="2" t="s">
        <v>15</v>
      </c>
      <c r="D250" s="30" t="s">
        <v>839</v>
      </c>
      <c r="E250" s="54" t="s">
        <v>62</v>
      </c>
      <c r="F250" s="2" t="s">
        <v>827</v>
      </c>
      <c r="G250" s="45">
        <v>70.991799999999998</v>
      </c>
      <c r="H250" s="45">
        <v>67.320540000000008</v>
      </c>
      <c r="I250" s="45">
        <v>59.988600000000005</v>
      </c>
      <c r="J250" s="45">
        <v>56.327920000000006</v>
      </c>
      <c r="K250" s="45">
        <v>56.327920000000006</v>
      </c>
      <c r="L250" s="45">
        <v>56.327920000000006</v>
      </c>
      <c r="M250" s="39" t="s">
        <v>227</v>
      </c>
      <c r="N250" s="45">
        <v>0</v>
      </c>
      <c r="O250" s="265" t="s">
        <v>828</v>
      </c>
      <c r="P250" s="2" t="s">
        <v>829</v>
      </c>
    </row>
    <row r="251" spans="1:18" ht="197.25" customHeight="1" x14ac:dyDescent="0.25">
      <c r="A251" s="53" t="s">
        <v>222</v>
      </c>
      <c r="B251" s="31" t="s">
        <v>819</v>
      </c>
      <c r="C251" s="2" t="s">
        <v>15</v>
      </c>
      <c r="D251" s="30" t="s">
        <v>839</v>
      </c>
      <c r="E251" s="54" t="s">
        <v>62</v>
      </c>
      <c r="F251" s="2" t="s">
        <v>820</v>
      </c>
      <c r="G251" s="45">
        <v>54.698600000000006</v>
      </c>
      <c r="H251" s="45">
        <v>52.138240000000003</v>
      </c>
      <c r="I251" s="45">
        <v>46.784759999999999</v>
      </c>
      <c r="J251" s="45">
        <v>44.457160000000009</v>
      </c>
      <c r="K251" s="45">
        <v>42.129560000000005</v>
      </c>
      <c r="L251" s="45">
        <v>42.129560000000005</v>
      </c>
      <c r="M251" s="265" t="s">
        <v>830</v>
      </c>
      <c r="N251" s="45">
        <v>0.33</v>
      </c>
      <c r="O251" s="265" t="s">
        <v>821</v>
      </c>
      <c r="P251" s="2" t="s">
        <v>822</v>
      </c>
    </row>
    <row r="252" spans="1:18" ht="197.25" customHeight="1" x14ac:dyDescent="0.25">
      <c r="A252" s="53" t="s">
        <v>222</v>
      </c>
      <c r="B252" s="31" t="s">
        <v>819</v>
      </c>
      <c r="C252" s="2" t="s">
        <v>15</v>
      </c>
      <c r="D252" s="30" t="s">
        <v>839</v>
      </c>
      <c r="E252" s="54" t="s">
        <v>62</v>
      </c>
      <c r="F252" s="2" t="s">
        <v>69</v>
      </c>
      <c r="G252" s="45">
        <v>59.353800000000007</v>
      </c>
      <c r="H252" s="45">
        <v>59.353800000000007</v>
      </c>
      <c r="I252" s="45">
        <v>59.353800000000007</v>
      </c>
      <c r="J252" s="45">
        <v>59.353800000000007</v>
      </c>
      <c r="K252" s="45">
        <v>59.353800000000007</v>
      </c>
      <c r="L252" s="45">
        <v>59.353800000000007</v>
      </c>
      <c r="M252" s="265" t="s">
        <v>830</v>
      </c>
      <c r="N252" s="45">
        <v>0.33</v>
      </c>
      <c r="O252" s="265" t="s">
        <v>797</v>
      </c>
      <c r="P252" s="2" t="s">
        <v>823</v>
      </c>
    </row>
    <row r="253" spans="1:18" ht="197.25" customHeight="1" x14ac:dyDescent="0.25">
      <c r="A253" s="53" t="s">
        <v>222</v>
      </c>
      <c r="B253" s="31" t="s">
        <v>819</v>
      </c>
      <c r="C253" s="2" t="s">
        <v>15</v>
      </c>
      <c r="D253" s="30" t="s">
        <v>839</v>
      </c>
      <c r="E253" s="54" t="s">
        <v>62</v>
      </c>
      <c r="F253" s="2" t="s">
        <v>824</v>
      </c>
      <c r="G253" s="45">
        <v>76.895440000000008</v>
      </c>
      <c r="H253" s="45">
        <v>62.940420000000003</v>
      </c>
      <c r="I253" s="45">
        <v>61.543860000000002</v>
      </c>
      <c r="J253" s="45">
        <v>60.845579999999998</v>
      </c>
      <c r="K253" s="45">
        <v>58.740160000000003</v>
      </c>
      <c r="L253" s="45">
        <v>58.740160000000003</v>
      </c>
      <c r="M253" s="265" t="s">
        <v>830</v>
      </c>
      <c r="N253" s="45">
        <v>0.33</v>
      </c>
      <c r="O253" s="265" t="s">
        <v>825</v>
      </c>
      <c r="P253" s="2" t="s">
        <v>826</v>
      </c>
      <c r="R253" s="38"/>
    </row>
    <row r="254" spans="1:18" ht="197.25" customHeight="1" x14ac:dyDescent="0.25">
      <c r="A254" s="53" t="s">
        <v>222</v>
      </c>
      <c r="B254" s="31" t="s">
        <v>819</v>
      </c>
      <c r="C254" s="2" t="s">
        <v>15</v>
      </c>
      <c r="D254" s="30" t="s">
        <v>839</v>
      </c>
      <c r="E254" s="54" t="s">
        <v>62</v>
      </c>
      <c r="F254" s="2" t="s">
        <v>827</v>
      </c>
      <c r="G254" s="45">
        <v>76.8108</v>
      </c>
      <c r="H254" s="45">
        <v>73.139539999999997</v>
      </c>
      <c r="I254" s="45">
        <v>65.807600000000008</v>
      </c>
      <c r="J254" s="45">
        <v>62.146920000000009</v>
      </c>
      <c r="K254" s="45">
        <v>62.146920000000009</v>
      </c>
      <c r="L254" s="45">
        <v>62.146920000000009</v>
      </c>
      <c r="M254" s="265" t="s">
        <v>830</v>
      </c>
      <c r="N254" s="45">
        <v>0.33</v>
      </c>
      <c r="O254" s="265" t="s">
        <v>828</v>
      </c>
      <c r="P254" s="2" t="s">
        <v>829</v>
      </c>
      <c r="R254" s="38"/>
    </row>
    <row r="255" spans="1:18" ht="197.25" customHeight="1" x14ac:dyDescent="0.25">
      <c r="A255" s="53" t="s">
        <v>310</v>
      </c>
      <c r="B255" s="31" t="s">
        <v>819</v>
      </c>
      <c r="C255" s="2" t="s">
        <v>15</v>
      </c>
      <c r="D255" s="30" t="s">
        <v>839</v>
      </c>
      <c r="E255" s="54" t="s">
        <v>62</v>
      </c>
      <c r="F255" s="2" t="s">
        <v>820</v>
      </c>
      <c r="G255" s="45">
        <v>60.517600000000009</v>
      </c>
      <c r="H255" s="45">
        <v>57.957240000000006</v>
      </c>
      <c r="I255" s="45">
        <v>52.603760000000001</v>
      </c>
      <c r="J255" s="45">
        <v>50.276160000000004</v>
      </c>
      <c r="K255" s="45">
        <v>47.948560000000001</v>
      </c>
      <c r="L255" s="45">
        <v>47.948560000000001</v>
      </c>
      <c r="M255" s="265" t="s">
        <v>831</v>
      </c>
      <c r="N255" s="45">
        <v>0.33</v>
      </c>
      <c r="O255" s="265" t="s">
        <v>821</v>
      </c>
      <c r="P255" s="2" t="s">
        <v>822</v>
      </c>
      <c r="R255" s="38"/>
    </row>
    <row r="256" spans="1:18" ht="197.25" customHeight="1" x14ac:dyDescent="0.25">
      <c r="A256" s="53" t="s">
        <v>310</v>
      </c>
      <c r="B256" s="31" t="s">
        <v>819</v>
      </c>
      <c r="C256" s="2" t="s">
        <v>15</v>
      </c>
      <c r="D256" s="30" t="s">
        <v>839</v>
      </c>
      <c r="E256" s="54" t="s">
        <v>62</v>
      </c>
      <c r="F256" s="2" t="s">
        <v>69</v>
      </c>
      <c r="G256" s="45">
        <v>65.172800000000009</v>
      </c>
      <c r="H256" s="45">
        <v>65.172800000000009</v>
      </c>
      <c r="I256" s="45">
        <v>65.172800000000009</v>
      </c>
      <c r="J256" s="45">
        <v>65.172800000000009</v>
      </c>
      <c r="K256" s="45">
        <v>65.172800000000009</v>
      </c>
      <c r="L256" s="45">
        <v>65.172800000000009</v>
      </c>
      <c r="M256" s="265" t="s">
        <v>831</v>
      </c>
      <c r="N256" s="45">
        <v>0.33</v>
      </c>
      <c r="O256" s="265" t="s">
        <v>797</v>
      </c>
      <c r="P256" s="2" t="s">
        <v>823</v>
      </c>
      <c r="R256" s="38"/>
    </row>
    <row r="257" spans="1:16" ht="197.25" customHeight="1" x14ac:dyDescent="0.25">
      <c r="A257" s="53" t="s">
        <v>310</v>
      </c>
      <c r="B257" s="31" t="s">
        <v>819</v>
      </c>
      <c r="C257" s="2" t="s">
        <v>15</v>
      </c>
      <c r="D257" s="30" t="s">
        <v>839</v>
      </c>
      <c r="E257" s="54" t="s">
        <v>62</v>
      </c>
      <c r="F257" s="2" t="s">
        <v>824</v>
      </c>
      <c r="G257" s="45">
        <v>82.71444000000001</v>
      </c>
      <c r="H257" s="45">
        <v>68.75942000000002</v>
      </c>
      <c r="I257" s="45">
        <v>67.362860000000012</v>
      </c>
      <c r="J257" s="45">
        <v>66.664580000000001</v>
      </c>
      <c r="K257" s="45">
        <v>64.559160000000006</v>
      </c>
      <c r="L257" s="45">
        <v>64.559160000000006</v>
      </c>
      <c r="M257" s="265" t="s">
        <v>831</v>
      </c>
      <c r="N257" s="45">
        <v>0.33</v>
      </c>
      <c r="O257" s="265" t="s">
        <v>825</v>
      </c>
      <c r="P257" s="2" t="s">
        <v>826</v>
      </c>
    </row>
    <row r="258" spans="1:16" ht="197.25" customHeight="1" x14ac:dyDescent="0.25">
      <c r="A258" s="53" t="s">
        <v>310</v>
      </c>
      <c r="B258" s="31" t="s">
        <v>819</v>
      </c>
      <c r="C258" s="2" t="s">
        <v>15</v>
      </c>
      <c r="D258" s="30" t="s">
        <v>839</v>
      </c>
      <c r="E258" s="54" t="s">
        <v>62</v>
      </c>
      <c r="F258" s="2" t="s">
        <v>827</v>
      </c>
      <c r="G258" s="45">
        <v>82.629800000000003</v>
      </c>
      <c r="H258" s="45">
        <v>78.958539999999999</v>
      </c>
      <c r="I258" s="45">
        <v>71.62660000000001</v>
      </c>
      <c r="J258" s="45">
        <v>67.965920000000011</v>
      </c>
      <c r="K258" s="45">
        <v>67.965920000000011</v>
      </c>
      <c r="L258" s="45">
        <v>67.965920000000011</v>
      </c>
      <c r="M258" s="265" t="s">
        <v>831</v>
      </c>
      <c r="N258" s="45">
        <v>0.33</v>
      </c>
      <c r="O258" s="265" t="s">
        <v>828</v>
      </c>
      <c r="P258" s="2" t="s">
        <v>829</v>
      </c>
    </row>
    <row r="259" spans="1:16" ht="197.25" customHeight="1" x14ac:dyDescent="0.25">
      <c r="A259" s="53" t="s">
        <v>13</v>
      </c>
      <c r="B259" s="2" t="s">
        <v>815</v>
      </c>
      <c r="C259" s="2" t="s">
        <v>15</v>
      </c>
      <c r="D259" s="30" t="s">
        <v>846</v>
      </c>
      <c r="E259" s="54" t="s">
        <v>840</v>
      </c>
      <c r="F259" s="2" t="s">
        <v>841</v>
      </c>
      <c r="G259" s="45">
        <v>93.5</v>
      </c>
      <c r="H259" s="45">
        <v>93.5</v>
      </c>
      <c r="I259" s="45">
        <v>91.3</v>
      </c>
      <c r="J259" s="45">
        <v>91.3</v>
      </c>
      <c r="K259" s="45">
        <v>89.1</v>
      </c>
      <c r="L259" s="45">
        <v>89.1</v>
      </c>
      <c r="M259" s="54" t="s">
        <v>19</v>
      </c>
      <c r="N259" s="263">
        <v>0</v>
      </c>
      <c r="O259" s="54" t="s">
        <v>842</v>
      </c>
      <c r="P259" s="2" t="s">
        <v>183</v>
      </c>
    </row>
    <row r="260" spans="1:16" ht="197.25" customHeight="1" x14ac:dyDescent="0.25">
      <c r="A260" s="53" t="s">
        <v>13</v>
      </c>
      <c r="B260" s="2" t="s">
        <v>815</v>
      </c>
      <c r="C260" s="2" t="s">
        <v>15</v>
      </c>
      <c r="D260" s="30" t="s">
        <v>843</v>
      </c>
      <c r="E260" s="54" t="s">
        <v>840</v>
      </c>
      <c r="F260" s="2" t="s">
        <v>844</v>
      </c>
      <c r="G260" s="45">
        <v>93.5</v>
      </c>
      <c r="H260" s="45">
        <v>93.5</v>
      </c>
      <c r="I260" s="45">
        <v>91.3</v>
      </c>
      <c r="J260" s="45">
        <v>91.3</v>
      </c>
      <c r="K260" s="45">
        <v>89.1</v>
      </c>
      <c r="L260" s="45">
        <v>89.1</v>
      </c>
      <c r="M260" s="5" t="s">
        <v>19</v>
      </c>
      <c r="N260" s="44">
        <v>0</v>
      </c>
      <c r="O260" s="9" t="s">
        <v>135</v>
      </c>
      <c r="P260" s="2" t="s">
        <v>183</v>
      </c>
    </row>
  </sheetData>
  <sortState xmlns:xlrd2="http://schemas.microsoft.com/office/spreadsheetml/2017/richdata2" ref="A3:R260">
    <sortCondition ref="Q3:Q260"/>
  </sortState>
  <mergeCells count="1">
    <mergeCell ref="A1:E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51E72-25CA-4560-AD23-D4EC118AB563}">
  <dimension ref="A1:AA260"/>
  <sheetViews>
    <sheetView zoomScale="70" zoomScaleNormal="70" workbookViewId="0">
      <selection activeCell="R24" sqref="R1:R1048576"/>
    </sheetView>
  </sheetViews>
  <sheetFormatPr defaultColWidth="118.42578125" defaultRowHeight="99.95" customHeight="1" x14ac:dyDescent="0.25"/>
  <cols>
    <col min="1" max="1" width="25.85546875" style="2" customWidth="1"/>
    <col min="2" max="2" width="19.140625" style="31" customWidth="1"/>
    <col min="3" max="3" width="19.28515625" style="2" customWidth="1"/>
    <col min="4" max="4" width="40" style="31" customWidth="1"/>
    <col min="5" max="5" width="46" style="2" customWidth="1"/>
    <col min="6" max="6" width="30.28515625" style="2" customWidth="1"/>
    <col min="7" max="7" width="19.140625" style="42" customWidth="1"/>
    <col min="8" max="8" width="19.140625" style="45" customWidth="1"/>
    <col min="9" max="12" width="19.28515625" style="45" customWidth="1"/>
    <col min="13" max="13" width="18.7109375" style="2" customWidth="1"/>
    <col min="14" max="14" width="19.140625" style="45" customWidth="1"/>
    <col min="15" max="15" width="19.140625" style="2" customWidth="1"/>
    <col min="16" max="16" width="17.7109375" style="2" customWidth="1"/>
    <col min="17" max="17" width="18.7109375" style="2" customWidth="1"/>
    <col min="18" max="18" width="16.85546875" style="2" hidden="1" customWidth="1"/>
    <col min="19" max="20" width="30.7109375" style="2" customWidth="1"/>
    <col min="21" max="16384" width="118.42578125" style="2"/>
  </cols>
  <sheetData>
    <row r="1" spans="1:24" s="60" customFormat="1" ht="186.75" customHeight="1" x14ac:dyDescent="0.25">
      <c r="A1" s="310" t="s">
        <v>659</v>
      </c>
      <c r="B1" s="310"/>
      <c r="C1" s="310"/>
      <c r="D1" s="310"/>
      <c r="E1" s="310"/>
      <c r="F1" s="310"/>
      <c r="G1" s="61"/>
      <c r="H1" s="62"/>
      <c r="I1" s="62"/>
      <c r="J1" s="62"/>
      <c r="K1" s="62"/>
      <c r="L1" s="62"/>
      <c r="N1" s="62"/>
      <c r="T1" s="63"/>
    </row>
    <row r="2" spans="1:24" s="33" customFormat="1" ht="109.5" customHeight="1" thickBot="1" x14ac:dyDescent="0.3">
      <c r="A2" s="58" t="s">
        <v>0</v>
      </c>
      <c r="B2" s="58" t="s">
        <v>1</v>
      </c>
      <c r="C2" s="58" t="s">
        <v>2</v>
      </c>
      <c r="D2" s="58" t="s">
        <v>3</v>
      </c>
      <c r="E2" s="58" t="s">
        <v>4</v>
      </c>
      <c r="F2" s="58" t="s">
        <v>5</v>
      </c>
      <c r="G2" s="59" t="s">
        <v>753</v>
      </c>
      <c r="H2" s="59" t="s">
        <v>754</v>
      </c>
      <c r="I2" s="59" t="s">
        <v>755</v>
      </c>
      <c r="J2" s="59" t="s">
        <v>756</v>
      </c>
      <c r="K2" s="59" t="s">
        <v>757</v>
      </c>
      <c r="L2" s="59" t="s">
        <v>758</v>
      </c>
      <c r="M2" s="58" t="s">
        <v>6</v>
      </c>
      <c r="N2" s="59" t="s">
        <v>7</v>
      </c>
      <c r="O2" s="58" t="s">
        <v>8</v>
      </c>
      <c r="P2" s="58" t="s">
        <v>9</v>
      </c>
      <c r="Q2" s="58" t="s">
        <v>10</v>
      </c>
      <c r="R2" s="64" t="s">
        <v>11</v>
      </c>
    </row>
    <row r="3" spans="1:24" ht="99.95" customHeight="1" x14ac:dyDescent="0.25">
      <c r="A3" s="214" t="s">
        <v>13</v>
      </c>
      <c r="B3" s="57" t="s">
        <v>14</v>
      </c>
      <c r="C3" s="33" t="s">
        <v>15</v>
      </c>
      <c r="D3" s="245" t="s">
        <v>847</v>
      </c>
      <c r="E3" s="34" t="s">
        <v>17</v>
      </c>
      <c r="F3" s="57" t="s">
        <v>18</v>
      </c>
      <c r="G3" s="236">
        <v>46.927272727272722</v>
      </c>
      <c r="H3" s="236">
        <v>44.581818181818186</v>
      </c>
      <c r="I3" s="236">
        <v>36.645454545454548</v>
      </c>
      <c r="J3" s="236">
        <v>36.299999999999997</v>
      </c>
      <c r="K3" s="236">
        <v>35.727272727272727</v>
      </c>
      <c r="L3" s="236">
        <v>35.154545454545456</v>
      </c>
      <c r="M3" s="237" t="s">
        <v>19</v>
      </c>
      <c r="N3" s="236">
        <f>('Contractor Insured Rate Inc GST'!N3/110)*100</f>
        <v>0</v>
      </c>
      <c r="O3" s="236">
        <f>('Contractor Insured Rate Inc GST'!O3/110)*100</f>
        <v>1500</v>
      </c>
      <c r="P3" s="237" t="s">
        <v>20</v>
      </c>
      <c r="Q3" s="33" t="s">
        <v>21</v>
      </c>
      <c r="R3" s="32" t="s">
        <v>12</v>
      </c>
    </row>
    <row r="4" spans="1:24" ht="99.95" customHeight="1" x14ac:dyDescent="0.25">
      <c r="A4" s="215" t="s">
        <v>13</v>
      </c>
      <c r="B4" s="31" t="s">
        <v>30</v>
      </c>
      <c r="C4" s="2" t="s">
        <v>15</v>
      </c>
      <c r="D4" s="30" t="s">
        <v>847</v>
      </c>
      <c r="E4" s="3" t="s">
        <v>31</v>
      </c>
      <c r="F4" s="31" t="s">
        <v>32</v>
      </c>
      <c r="G4" s="236">
        <v>48.109090909090909</v>
      </c>
      <c r="H4" s="236">
        <v>45.75454545454545</v>
      </c>
      <c r="I4" s="236">
        <v>37.54545454545454</v>
      </c>
      <c r="J4" s="236">
        <v>37.200000000000003</v>
      </c>
      <c r="K4" s="236">
        <v>36.772727272727273</v>
      </c>
      <c r="L4" s="236">
        <v>36.336363636363636</v>
      </c>
      <c r="M4" s="5" t="s">
        <v>19</v>
      </c>
      <c r="N4" s="236">
        <f>('Contractor Insured Rate Inc GST'!N4/110)*100</f>
        <v>0</v>
      </c>
      <c r="O4" s="236">
        <f>('Contractor Insured Rate Inc GST'!O4/110)*100</f>
        <v>1500</v>
      </c>
      <c r="P4" s="5" t="s">
        <v>33</v>
      </c>
      <c r="Q4" s="2" t="s">
        <v>34</v>
      </c>
      <c r="R4" s="29" t="s">
        <v>27</v>
      </c>
    </row>
    <row r="5" spans="1:24" ht="99.95" customHeight="1" x14ac:dyDescent="0.25">
      <c r="A5" s="215" t="s">
        <v>13</v>
      </c>
      <c r="B5" s="31" t="s">
        <v>14</v>
      </c>
      <c r="C5" s="2" t="s">
        <v>15</v>
      </c>
      <c r="D5" s="30" t="s">
        <v>839</v>
      </c>
      <c r="E5" s="3" t="s">
        <v>17</v>
      </c>
      <c r="F5" s="8" t="s">
        <v>728</v>
      </c>
      <c r="G5" s="236">
        <v>44.327272727272728</v>
      </c>
      <c r="H5" s="236">
        <v>38.700000000000003</v>
      </c>
      <c r="I5" s="236">
        <v>37.772727272727266</v>
      </c>
      <c r="J5" s="236">
        <v>36.990909090909092</v>
      </c>
      <c r="K5" s="236">
        <v>34.409090909090914</v>
      </c>
      <c r="L5" s="236">
        <v>34.409090909090914</v>
      </c>
      <c r="M5" s="5" t="s">
        <v>19</v>
      </c>
      <c r="N5" s="236">
        <f>('Contractor Insured Rate Inc GST'!N5/110)*100</f>
        <v>0</v>
      </c>
      <c r="O5" s="236">
        <f>('Contractor Insured Rate Inc GST'!O5/110)*100</f>
        <v>1500</v>
      </c>
      <c r="P5" s="5" t="s">
        <v>20</v>
      </c>
      <c r="Q5" s="4" t="s">
        <v>24</v>
      </c>
      <c r="R5" s="29" t="s">
        <v>22</v>
      </c>
    </row>
    <row r="6" spans="1:24" ht="78.75" x14ac:dyDescent="0.25">
      <c r="A6" s="215" t="s">
        <v>13</v>
      </c>
      <c r="B6" s="31" t="s">
        <v>14</v>
      </c>
      <c r="C6" s="2" t="s">
        <v>15</v>
      </c>
      <c r="D6" s="30" t="s">
        <v>858</v>
      </c>
      <c r="E6" s="3" t="s">
        <v>17</v>
      </c>
      <c r="F6" s="8" t="s">
        <v>26</v>
      </c>
      <c r="G6" s="236">
        <v>39.645454545454541</v>
      </c>
      <c r="H6" s="236">
        <v>36.772727272727273</v>
      </c>
      <c r="I6" s="236">
        <v>34.199999999999996</v>
      </c>
      <c r="J6" s="236">
        <v>33.063636363636355</v>
      </c>
      <c r="K6" s="236">
        <v>31.981818181818181</v>
      </c>
      <c r="L6" s="236">
        <v>30.890909090909087</v>
      </c>
      <c r="M6" s="5" t="s">
        <v>19</v>
      </c>
      <c r="N6" s="236">
        <f>('Contractor Insured Rate Inc GST'!N6/110)*100</f>
        <v>0</v>
      </c>
      <c r="O6" s="236">
        <f>('Contractor Insured Rate Inc GST'!O6/110)*100</f>
        <v>500</v>
      </c>
      <c r="P6" s="5" t="s">
        <v>20</v>
      </c>
      <c r="Q6" s="4" t="s">
        <v>785</v>
      </c>
      <c r="R6" s="29" t="s">
        <v>25</v>
      </c>
      <c r="S6" s="45"/>
      <c r="T6" s="45"/>
      <c r="U6" s="45"/>
      <c r="V6" s="45"/>
      <c r="W6" s="45"/>
      <c r="X6" s="45"/>
    </row>
    <row r="7" spans="1:24" ht="99.95" customHeight="1" x14ac:dyDescent="0.25">
      <c r="A7" s="215" t="s">
        <v>310</v>
      </c>
      <c r="B7" s="31" t="s">
        <v>131</v>
      </c>
      <c r="C7" s="2" t="s">
        <v>132</v>
      </c>
      <c r="D7" s="30" t="s">
        <v>847</v>
      </c>
      <c r="E7" s="3" t="s">
        <v>268</v>
      </c>
      <c r="F7" s="31" t="s">
        <v>134</v>
      </c>
      <c r="G7" s="236">
        <v>127.51818181818182</v>
      </c>
      <c r="H7" s="236">
        <v>122.80909090909091</v>
      </c>
      <c r="I7" s="236">
        <v>102.72727272727273</v>
      </c>
      <c r="J7" s="236">
        <v>101.74545454545454</v>
      </c>
      <c r="K7" s="236">
        <v>99.309090909090898</v>
      </c>
      <c r="L7" s="236">
        <v>91.663636363636357</v>
      </c>
      <c r="M7" s="9">
        <v>150</v>
      </c>
      <c r="N7" s="236">
        <f>('Contractor Insured Rate Inc GST'!N7/110)*100</f>
        <v>0.32727272727272727</v>
      </c>
      <c r="O7" s="236">
        <f>('Contractor Insured Rate Inc GST'!O7/110)*100</f>
        <v>2000</v>
      </c>
      <c r="P7" s="9" t="s">
        <v>135</v>
      </c>
      <c r="Q7" s="2" t="s">
        <v>76</v>
      </c>
      <c r="R7" s="29" t="s">
        <v>249</v>
      </c>
    </row>
    <row r="8" spans="1:24" ht="99.95" customHeight="1" x14ac:dyDescent="0.25">
      <c r="A8" s="215" t="s">
        <v>310</v>
      </c>
      <c r="B8" s="31" t="s">
        <v>143</v>
      </c>
      <c r="C8" s="2" t="s">
        <v>132</v>
      </c>
      <c r="D8" s="30" t="s">
        <v>847</v>
      </c>
      <c r="E8" s="3" t="s">
        <v>144</v>
      </c>
      <c r="F8" s="31" t="s">
        <v>145</v>
      </c>
      <c r="G8" s="236">
        <v>88.236363636363635</v>
      </c>
      <c r="H8" s="236">
        <v>86.436363636363637</v>
      </c>
      <c r="I8" s="236">
        <v>77.718181818181804</v>
      </c>
      <c r="J8" s="236">
        <v>73.099999999999994</v>
      </c>
      <c r="K8" s="236">
        <v>69.74545454545455</v>
      </c>
      <c r="L8" s="236">
        <v>66.263636363636365</v>
      </c>
      <c r="M8" s="9">
        <v>150</v>
      </c>
      <c r="N8" s="236">
        <f>('Contractor Insured Rate Inc GST'!N8/110)*100</f>
        <v>0.32727272727272727</v>
      </c>
      <c r="O8" s="236">
        <f>('Contractor Insured Rate Inc GST'!O8/110)*100</f>
        <v>2000</v>
      </c>
      <c r="P8" s="9" t="s">
        <v>135</v>
      </c>
      <c r="Q8" s="2" t="s">
        <v>34</v>
      </c>
      <c r="R8" s="29" t="s">
        <v>253</v>
      </c>
    </row>
    <row r="9" spans="1:24" ht="99.95" customHeight="1" x14ac:dyDescent="0.25">
      <c r="A9" s="215" t="s">
        <v>222</v>
      </c>
      <c r="B9" s="31" t="s">
        <v>83</v>
      </c>
      <c r="C9" s="2" t="s">
        <v>15</v>
      </c>
      <c r="D9" s="30" t="s">
        <v>839</v>
      </c>
      <c r="E9" s="3" t="s">
        <v>84</v>
      </c>
      <c r="F9" s="8" t="s">
        <v>733</v>
      </c>
      <c r="G9" s="236">
        <v>47.336363636363636</v>
      </c>
      <c r="H9" s="236">
        <v>41.327272727272728</v>
      </c>
      <c r="I9" s="236">
        <v>40.327272727272728</v>
      </c>
      <c r="J9" s="236">
        <v>39.481818181818177</v>
      </c>
      <c r="K9" s="236">
        <v>36.709090909090911</v>
      </c>
      <c r="L9" s="236">
        <v>36.709090909090911</v>
      </c>
      <c r="M9" s="9">
        <v>200</v>
      </c>
      <c r="N9" s="236">
        <f>('Contractor Insured Rate Inc GST'!N9/110)*100</f>
        <v>0.22727272727272727</v>
      </c>
      <c r="O9" s="236">
        <f>('Contractor Insured Rate Inc GST'!O9/110)*100</f>
        <v>1500</v>
      </c>
      <c r="P9" s="5" t="s">
        <v>86</v>
      </c>
      <c r="Q9" s="4" t="s">
        <v>251</v>
      </c>
      <c r="R9" s="29" t="s">
        <v>250</v>
      </c>
    </row>
    <row r="10" spans="1:24" ht="94.5" x14ac:dyDescent="0.25">
      <c r="A10" s="215" t="s">
        <v>222</v>
      </c>
      <c r="B10" s="31" t="s">
        <v>83</v>
      </c>
      <c r="C10" s="2" t="s">
        <v>15</v>
      </c>
      <c r="D10" s="30" t="s">
        <v>858</v>
      </c>
      <c r="E10" s="3" t="s">
        <v>84</v>
      </c>
      <c r="F10" s="8" t="s">
        <v>767</v>
      </c>
      <c r="G10" s="236">
        <v>49.418181818181814</v>
      </c>
      <c r="H10" s="236">
        <v>47.199999999999996</v>
      </c>
      <c r="I10" s="236">
        <v>42.845454545454544</v>
      </c>
      <c r="J10" s="236">
        <v>41.936363636363637</v>
      </c>
      <c r="K10" s="236">
        <v>40.599999999999994</v>
      </c>
      <c r="L10" s="236">
        <v>37.899999999999991</v>
      </c>
      <c r="M10" s="9" t="s">
        <v>227</v>
      </c>
      <c r="N10" s="236">
        <f>('Contractor Insured Rate Inc GST'!N10/110)*100</f>
        <v>0</v>
      </c>
      <c r="O10" s="236">
        <f>('Contractor Insured Rate Inc GST'!O10/110)*100</f>
        <v>500</v>
      </c>
      <c r="P10" s="5" t="s">
        <v>86</v>
      </c>
      <c r="Q10" s="4" t="s">
        <v>788</v>
      </c>
      <c r="R10" s="29" t="s">
        <v>252</v>
      </c>
      <c r="S10" s="45"/>
      <c r="T10" s="45"/>
      <c r="U10" s="45"/>
      <c r="V10" s="45"/>
      <c r="W10" s="45"/>
      <c r="X10" s="45"/>
    </row>
    <row r="11" spans="1:24" ht="99.95" customHeight="1" x14ac:dyDescent="0.25">
      <c r="A11" s="215" t="s">
        <v>310</v>
      </c>
      <c r="B11" s="31" t="s">
        <v>152</v>
      </c>
      <c r="C11" s="2" t="s">
        <v>132</v>
      </c>
      <c r="D11" s="30" t="s">
        <v>847</v>
      </c>
      <c r="E11" s="3" t="s">
        <v>153</v>
      </c>
      <c r="F11" s="31" t="s">
        <v>145</v>
      </c>
      <c r="G11" s="236">
        <v>111.46363636363637</v>
      </c>
      <c r="H11" s="236">
        <v>105.22727272727272</v>
      </c>
      <c r="I11" s="236">
        <v>88.081818181818178</v>
      </c>
      <c r="J11" s="236">
        <v>87.227272727272734</v>
      </c>
      <c r="K11" s="236">
        <v>85.163636363636371</v>
      </c>
      <c r="L11" s="236">
        <v>82.672727272727272</v>
      </c>
      <c r="M11" s="9">
        <v>150</v>
      </c>
      <c r="N11" s="236">
        <f>('Contractor Insured Rate Inc GST'!N11/110)*100</f>
        <v>0.32727272727272727</v>
      </c>
      <c r="O11" s="236">
        <f>('Contractor Insured Rate Inc GST'!O11/110)*100</f>
        <v>2000</v>
      </c>
      <c r="P11" s="9" t="s">
        <v>135</v>
      </c>
      <c r="Q11" s="2" t="s">
        <v>154</v>
      </c>
      <c r="R11" s="29" t="s">
        <v>254</v>
      </c>
    </row>
    <row r="12" spans="1:24" ht="99.95" customHeight="1" x14ac:dyDescent="0.25">
      <c r="A12" s="215" t="s">
        <v>310</v>
      </c>
      <c r="B12" s="31" t="s">
        <v>159</v>
      </c>
      <c r="C12" s="2" t="s">
        <v>132</v>
      </c>
      <c r="D12" s="30" t="s">
        <v>847</v>
      </c>
      <c r="E12" s="3" t="s">
        <v>160</v>
      </c>
      <c r="F12" s="31" t="s">
        <v>161</v>
      </c>
      <c r="G12" s="236">
        <v>61.68181818181818</v>
      </c>
      <c r="H12" s="236">
        <v>60.654545454545449</v>
      </c>
      <c r="I12" s="236">
        <v>50.936363636363637</v>
      </c>
      <c r="J12" s="236">
        <v>50.454545454545453</v>
      </c>
      <c r="K12" s="236">
        <v>46.672727272727279</v>
      </c>
      <c r="L12" s="236">
        <v>45.927272727272729</v>
      </c>
      <c r="M12" s="9">
        <v>150</v>
      </c>
      <c r="N12" s="236">
        <f>('Contractor Insured Rate Inc GST'!N12/110)*100</f>
        <v>0.22727272727272727</v>
      </c>
      <c r="O12" s="236">
        <f>('Contractor Insured Rate Inc GST'!O12/110)*100</f>
        <v>2000</v>
      </c>
      <c r="P12" s="9" t="s">
        <v>135</v>
      </c>
      <c r="Q12" s="2" t="s">
        <v>21</v>
      </c>
      <c r="R12" s="29" t="s">
        <v>258</v>
      </c>
    </row>
    <row r="13" spans="1:24" ht="116.25" customHeight="1" x14ac:dyDescent="0.25">
      <c r="A13" s="215" t="s">
        <v>222</v>
      </c>
      <c r="B13" s="31" t="s">
        <v>93</v>
      </c>
      <c r="C13" s="2" t="s">
        <v>15</v>
      </c>
      <c r="D13" s="30" t="s">
        <v>839</v>
      </c>
      <c r="E13" s="3" t="s">
        <v>255</v>
      </c>
      <c r="F13" s="8" t="s">
        <v>734</v>
      </c>
      <c r="G13" s="236">
        <v>50.545454545454547</v>
      </c>
      <c r="H13" s="236">
        <v>44.136363636363633</v>
      </c>
      <c r="I13" s="236">
        <v>43.081818181818186</v>
      </c>
      <c r="J13" s="236">
        <v>42.145454545454548</v>
      </c>
      <c r="K13" s="236">
        <v>39.199999999999996</v>
      </c>
      <c r="L13" s="236">
        <v>39.199999999999996</v>
      </c>
      <c r="M13" s="9">
        <v>200</v>
      </c>
      <c r="N13" s="236">
        <f>('Contractor Insured Rate Inc GST'!N13/110)*100</f>
        <v>0.22727272727272727</v>
      </c>
      <c r="O13" s="236">
        <f>('Contractor Insured Rate Inc GST'!O13/110)*100</f>
        <v>1500</v>
      </c>
      <c r="P13" s="5" t="s">
        <v>96</v>
      </c>
      <c r="Q13" s="4" t="s">
        <v>99</v>
      </c>
      <c r="R13" s="29" t="s">
        <v>256</v>
      </c>
    </row>
    <row r="14" spans="1:24" ht="78.75" x14ac:dyDescent="0.25">
      <c r="A14" s="215" t="s">
        <v>222</v>
      </c>
      <c r="B14" s="31" t="s">
        <v>93</v>
      </c>
      <c r="C14" s="2" t="s">
        <v>15</v>
      </c>
      <c r="D14" s="30" t="s">
        <v>858</v>
      </c>
      <c r="E14" s="3" t="s">
        <v>255</v>
      </c>
      <c r="F14" s="8" t="s">
        <v>101</v>
      </c>
      <c r="G14" s="236">
        <v>51.781818181818181</v>
      </c>
      <c r="H14" s="236">
        <v>48.854545454545452</v>
      </c>
      <c r="I14" s="236">
        <v>44.290909090909089</v>
      </c>
      <c r="J14" s="236">
        <v>43.009090909090908</v>
      </c>
      <c r="K14" s="236">
        <v>42.18181818181818</v>
      </c>
      <c r="L14" s="236">
        <v>41.009090909090908</v>
      </c>
      <c r="M14" s="9" t="s">
        <v>227</v>
      </c>
      <c r="N14" s="236">
        <f>('Contractor Insured Rate Inc GST'!N14/110)*100</f>
        <v>0</v>
      </c>
      <c r="O14" s="236">
        <f>('Contractor Insured Rate Inc GST'!O14/110)*100</f>
        <v>500</v>
      </c>
      <c r="P14" s="5" t="s">
        <v>96</v>
      </c>
      <c r="Q14" s="4" t="s">
        <v>790</v>
      </c>
      <c r="R14" s="29" t="s">
        <v>257</v>
      </c>
      <c r="S14" s="45"/>
      <c r="T14" s="45"/>
      <c r="U14" s="45"/>
      <c r="V14" s="45"/>
      <c r="W14" s="45"/>
      <c r="X14" s="45"/>
    </row>
    <row r="15" spans="1:24" ht="99.95" customHeight="1" x14ac:dyDescent="0.25">
      <c r="A15" s="215" t="s">
        <v>310</v>
      </c>
      <c r="B15" s="31" t="s">
        <v>168</v>
      </c>
      <c r="C15" s="2" t="s">
        <v>132</v>
      </c>
      <c r="D15" s="30" t="s">
        <v>847</v>
      </c>
      <c r="E15" s="3" t="s">
        <v>169</v>
      </c>
      <c r="F15" s="31" t="s">
        <v>170</v>
      </c>
      <c r="G15" s="236">
        <v>73.454545454545453</v>
      </c>
      <c r="H15" s="236">
        <v>72.436363636363637</v>
      </c>
      <c r="I15" s="236">
        <v>60.745454545454535</v>
      </c>
      <c r="J15" s="236">
        <v>60.172727272727265</v>
      </c>
      <c r="K15" s="236">
        <v>58.445454545454552</v>
      </c>
      <c r="L15" s="236">
        <v>57.699999999999996</v>
      </c>
      <c r="M15" s="9">
        <v>150</v>
      </c>
      <c r="N15" s="236">
        <f>('Contractor Insured Rate Inc GST'!N15/110)*100</f>
        <v>0.22727272727272727</v>
      </c>
      <c r="O15" s="236">
        <f>('Contractor Insured Rate Inc GST'!O15/110)*100</f>
        <v>2000</v>
      </c>
      <c r="P15" s="9" t="s">
        <v>135</v>
      </c>
      <c r="Q15" s="2" t="s">
        <v>65</v>
      </c>
      <c r="R15" s="29" t="s">
        <v>259</v>
      </c>
    </row>
    <row r="16" spans="1:24" ht="99.95" customHeight="1" x14ac:dyDescent="0.25">
      <c r="A16" s="215" t="s">
        <v>310</v>
      </c>
      <c r="B16" s="31" t="s">
        <v>175</v>
      </c>
      <c r="C16" s="2" t="s">
        <v>132</v>
      </c>
      <c r="D16" s="30" t="s">
        <v>847</v>
      </c>
      <c r="E16" s="3" t="s">
        <v>176</v>
      </c>
      <c r="F16" s="31" t="s">
        <v>177</v>
      </c>
      <c r="G16" s="236">
        <v>115.32727272727273</v>
      </c>
      <c r="H16" s="236">
        <v>113.53636363636363</v>
      </c>
      <c r="I16" s="236">
        <v>95.009090909090915</v>
      </c>
      <c r="J16" s="236">
        <v>94.081818181818178</v>
      </c>
      <c r="K16" s="236">
        <v>91.854545454545459</v>
      </c>
      <c r="L16" s="236">
        <v>91.209090909090904</v>
      </c>
      <c r="M16" s="9">
        <v>150</v>
      </c>
      <c r="N16" s="236">
        <f>('Contractor Insured Rate Inc GST'!N16/110)*100</f>
        <v>0.32727272727272727</v>
      </c>
      <c r="O16" s="236">
        <f>('Contractor Insured Rate Inc GST'!O16/110)*100</f>
        <v>2000</v>
      </c>
      <c r="P16" s="9" t="s">
        <v>135</v>
      </c>
      <c r="Q16" s="2" t="s">
        <v>183</v>
      </c>
      <c r="R16" s="29" t="s">
        <v>262</v>
      </c>
    </row>
    <row r="17" spans="1:24" ht="116.25" customHeight="1" x14ac:dyDescent="0.25">
      <c r="A17" s="215" t="s">
        <v>222</v>
      </c>
      <c r="B17" s="31" t="s">
        <v>105</v>
      </c>
      <c r="C17" s="2" t="s">
        <v>15</v>
      </c>
      <c r="D17" s="30" t="s">
        <v>839</v>
      </c>
      <c r="E17" s="3" t="s">
        <v>106</v>
      </c>
      <c r="F17" s="8" t="s">
        <v>735</v>
      </c>
      <c r="G17" s="236">
        <v>62.045454545454547</v>
      </c>
      <c r="H17" s="236">
        <v>53.809090909090905</v>
      </c>
      <c r="I17" s="236">
        <v>52.490909090909085</v>
      </c>
      <c r="J17" s="236">
        <v>51.7</v>
      </c>
      <c r="K17" s="236">
        <v>48.045454545454547</v>
      </c>
      <c r="L17" s="236">
        <v>48.045454545454547</v>
      </c>
      <c r="M17" s="9">
        <v>200</v>
      </c>
      <c r="N17" s="236">
        <f>('Contractor Insured Rate Inc GST'!N17/110)*100</f>
        <v>0.22727272727272727</v>
      </c>
      <c r="O17" s="236">
        <f>('Contractor Insured Rate Inc GST'!O17/110)*100</f>
        <v>1500</v>
      </c>
      <c r="P17" s="5" t="s">
        <v>108</v>
      </c>
      <c r="Q17" s="4" t="s">
        <v>111</v>
      </c>
      <c r="R17" s="29" t="s">
        <v>260</v>
      </c>
    </row>
    <row r="18" spans="1:24" ht="63" x14ac:dyDescent="0.25">
      <c r="A18" s="215" t="s">
        <v>222</v>
      </c>
      <c r="B18" s="31" t="s">
        <v>105</v>
      </c>
      <c r="C18" s="2" t="s">
        <v>15</v>
      </c>
      <c r="D18" s="30" t="s">
        <v>858</v>
      </c>
      <c r="E18" s="3" t="s">
        <v>106</v>
      </c>
      <c r="F18" s="8" t="s">
        <v>113</v>
      </c>
      <c r="G18" s="236">
        <v>72.23636363636362</v>
      </c>
      <c r="H18" s="236">
        <v>68.36363636363636</v>
      </c>
      <c r="I18" s="236">
        <v>66.027272727272717</v>
      </c>
      <c r="J18" s="236">
        <v>63.690909090909088</v>
      </c>
      <c r="K18" s="236">
        <v>61.618181818181817</v>
      </c>
      <c r="L18" s="236">
        <v>59.236363636363627</v>
      </c>
      <c r="M18" s="9" t="s">
        <v>227</v>
      </c>
      <c r="N18" s="236">
        <f>('Contractor Insured Rate Inc GST'!N18/110)*100</f>
        <v>0</v>
      </c>
      <c r="O18" s="236">
        <f>('Contractor Insured Rate Inc GST'!O18/110)*100</f>
        <v>500</v>
      </c>
      <c r="P18" s="5" t="s">
        <v>108</v>
      </c>
      <c r="Q18" s="4" t="s">
        <v>114</v>
      </c>
      <c r="R18" s="29" t="s">
        <v>261</v>
      </c>
      <c r="S18" s="45"/>
      <c r="T18" s="45"/>
      <c r="U18" s="45"/>
      <c r="V18" s="45"/>
      <c r="W18" s="45"/>
      <c r="X18" s="45"/>
    </row>
    <row r="19" spans="1:24" ht="99.95" customHeight="1" x14ac:dyDescent="0.25">
      <c r="A19" s="215" t="s">
        <v>310</v>
      </c>
      <c r="B19" s="31" t="s">
        <v>185</v>
      </c>
      <c r="C19" s="2" t="s">
        <v>132</v>
      </c>
      <c r="D19" s="30" t="s">
        <v>847</v>
      </c>
      <c r="E19" s="3" t="s">
        <v>186</v>
      </c>
      <c r="F19" s="31" t="s">
        <v>187</v>
      </c>
      <c r="G19" s="236">
        <v>73.009090909090915</v>
      </c>
      <c r="H19" s="236">
        <v>70.654545454545456</v>
      </c>
      <c r="I19" s="236">
        <v>59.27272727272728</v>
      </c>
      <c r="J19" s="236">
        <v>58.709090909090911</v>
      </c>
      <c r="K19" s="236">
        <v>57.336363636363643</v>
      </c>
      <c r="L19" s="236">
        <v>55.345454545454551</v>
      </c>
      <c r="M19" s="9">
        <v>150</v>
      </c>
      <c r="N19" s="236">
        <f>('Contractor Insured Rate Inc GST'!N19/110)*100</f>
        <v>0.22727272727272727</v>
      </c>
      <c r="O19" s="236">
        <f>('Contractor Insured Rate Inc GST'!O19/110)*100</f>
        <v>2000</v>
      </c>
      <c r="P19" s="9" t="s">
        <v>135</v>
      </c>
      <c r="Q19" s="2" t="s">
        <v>121</v>
      </c>
      <c r="R19" s="29" t="s">
        <v>263</v>
      </c>
    </row>
    <row r="20" spans="1:24" ht="99.95" customHeight="1" x14ac:dyDescent="0.25">
      <c r="A20" s="215" t="s">
        <v>310</v>
      </c>
      <c r="B20" s="31" t="s">
        <v>194</v>
      </c>
      <c r="C20" s="2" t="s">
        <v>195</v>
      </c>
      <c r="D20" s="30" t="s">
        <v>847</v>
      </c>
      <c r="E20" s="3" t="s">
        <v>196</v>
      </c>
      <c r="F20" s="31" t="s">
        <v>197</v>
      </c>
      <c r="G20" s="236">
        <v>109.08181818181816</v>
      </c>
      <c r="H20" s="236">
        <v>107.01818181818182</v>
      </c>
      <c r="I20" s="236">
        <v>87.845454545454544</v>
      </c>
      <c r="J20" s="236">
        <v>83.009090909090915</v>
      </c>
      <c r="K20" s="236">
        <v>80.072727272727278</v>
      </c>
      <c r="L20" s="236">
        <v>77.718181818181804</v>
      </c>
      <c r="M20" s="9">
        <v>100</v>
      </c>
      <c r="N20" s="236">
        <f>('Contractor Insured Rate Inc GST'!N20/110)*100</f>
        <v>0.2818181818181818</v>
      </c>
      <c r="O20" s="236">
        <f>('Contractor Insured Rate Inc GST'!O20/110)*100</f>
        <v>1500</v>
      </c>
      <c r="P20" s="9" t="s">
        <v>135</v>
      </c>
      <c r="Q20" s="2" t="s">
        <v>198</v>
      </c>
      <c r="R20" s="29" t="s">
        <v>266</v>
      </c>
    </row>
    <row r="21" spans="1:24" ht="99.95" customHeight="1" x14ac:dyDescent="0.25">
      <c r="A21" s="215" t="s">
        <v>222</v>
      </c>
      <c r="B21" s="31" t="s">
        <v>117</v>
      </c>
      <c r="C21" s="2" t="s">
        <v>15</v>
      </c>
      <c r="D21" s="30" t="s">
        <v>839</v>
      </c>
      <c r="E21" s="3" t="s">
        <v>118</v>
      </c>
      <c r="F21" s="8" t="s">
        <v>759</v>
      </c>
      <c r="G21" s="236">
        <v>62.045454545454547</v>
      </c>
      <c r="H21" s="236">
        <v>53.809090909090905</v>
      </c>
      <c r="I21" s="236">
        <v>52.490909090909085</v>
      </c>
      <c r="J21" s="236">
        <v>51.7</v>
      </c>
      <c r="K21" s="236">
        <v>48.045454545454547</v>
      </c>
      <c r="L21" s="236">
        <v>48.045454545454547</v>
      </c>
      <c r="M21" s="9">
        <v>200</v>
      </c>
      <c r="N21" s="236">
        <f>('Contractor Insured Rate Inc GST'!N21/110)*100</f>
        <v>0.22727272727272727</v>
      </c>
      <c r="O21" s="236">
        <f>('Contractor Insured Rate Inc GST'!O21/110)*100</f>
        <v>1500</v>
      </c>
      <c r="P21" s="5" t="s">
        <v>120</v>
      </c>
      <c r="Q21" s="4" t="s">
        <v>123</v>
      </c>
      <c r="R21" s="29" t="s">
        <v>264</v>
      </c>
    </row>
    <row r="22" spans="1:24" s="254" customFormat="1" ht="78.75" x14ac:dyDescent="0.25">
      <c r="A22" s="253" t="s">
        <v>222</v>
      </c>
      <c r="B22" s="247" t="s">
        <v>117</v>
      </c>
      <c r="C22" s="254" t="s">
        <v>15</v>
      </c>
      <c r="D22" s="273" t="s">
        <v>858</v>
      </c>
      <c r="E22" s="246" t="s">
        <v>118</v>
      </c>
      <c r="F22" s="248" t="s">
        <v>125</v>
      </c>
      <c r="G22" s="249" t="s">
        <v>803</v>
      </c>
      <c r="H22" s="249" t="s">
        <v>803</v>
      </c>
      <c r="I22" s="249" t="s">
        <v>803</v>
      </c>
      <c r="J22" s="249" t="s">
        <v>803</v>
      </c>
      <c r="K22" s="249" t="s">
        <v>803</v>
      </c>
      <c r="L22" s="249" t="s">
        <v>803</v>
      </c>
      <c r="M22" s="247" t="s">
        <v>227</v>
      </c>
      <c r="N22" s="236">
        <f>('Contractor Insured Rate Inc GST'!N22/110)*100</f>
        <v>0</v>
      </c>
      <c r="O22" s="236">
        <f>('Contractor Insured Rate Inc GST'!O22/110)*100</f>
        <v>500</v>
      </c>
      <c r="P22" s="247" t="s">
        <v>120</v>
      </c>
      <c r="Q22" s="257" t="s">
        <v>126</v>
      </c>
      <c r="R22" s="29" t="s">
        <v>265</v>
      </c>
    </row>
    <row r="23" spans="1:24" ht="99.95" customHeight="1" x14ac:dyDescent="0.25">
      <c r="A23" s="215" t="s">
        <v>310</v>
      </c>
      <c r="B23" s="31" t="s">
        <v>213</v>
      </c>
      <c r="C23" s="2" t="s">
        <v>195</v>
      </c>
      <c r="D23" s="30" t="s">
        <v>847</v>
      </c>
      <c r="E23" s="3" t="s">
        <v>214</v>
      </c>
      <c r="F23" s="31" t="s">
        <v>215</v>
      </c>
      <c r="G23" s="236">
        <v>202.53636363636366</v>
      </c>
      <c r="H23" s="236">
        <v>200.18181818181816</v>
      </c>
      <c r="I23" s="236">
        <v>167.20909090909092</v>
      </c>
      <c r="J23" s="236">
        <v>162.5</v>
      </c>
      <c r="K23" s="236">
        <v>155.43636363636361</v>
      </c>
      <c r="L23" s="236">
        <v>153.08181818181816</v>
      </c>
      <c r="M23" s="9">
        <v>150</v>
      </c>
      <c r="N23" s="236">
        <f>('Contractor Insured Rate Inc GST'!N23/110)*100</f>
        <v>0.36363636363636365</v>
      </c>
      <c r="O23" s="236">
        <f>('Contractor Insured Rate Inc GST'!O23/110)*100</f>
        <v>2000</v>
      </c>
      <c r="P23" s="9" t="s">
        <v>135</v>
      </c>
      <c r="Q23" s="2" t="s">
        <v>97</v>
      </c>
      <c r="R23" s="29" t="s">
        <v>267</v>
      </c>
    </row>
    <row r="24" spans="1:24" ht="99.95" customHeight="1" x14ac:dyDescent="0.25">
      <c r="A24" s="215" t="s">
        <v>310</v>
      </c>
      <c r="B24" s="31" t="s">
        <v>204</v>
      </c>
      <c r="C24" s="2" t="s">
        <v>195</v>
      </c>
      <c r="D24" s="30" t="s">
        <v>847</v>
      </c>
      <c r="E24" s="3" t="s">
        <v>205</v>
      </c>
      <c r="F24" s="31" t="s">
        <v>206</v>
      </c>
      <c r="G24" s="236">
        <v>126.53636363636363</v>
      </c>
      <c r="H24" s="236">
        <v>125.4727272727273</v>
      </c>
      <c r="I24" s="236">
        <v>104.95454545454545</v>
      </c>
      <c r="J24" s="236">
        <v>102.44545454545455</v>
      </c>
      <c r="K24" s="236">
        <v>100.1</v>
      </c>
      <c r="L24" s="236">
        <v>97.736363636363649</v>
      </c>
      <c r="M24" s="9">
        <v>150</v>
      </c>
      <c r="N24" s="236">
        <f>('Contractor Insured Rate Inc GST'!N24/110)*100</f>
        <v>0.32727272727272727</v>
      </c>
      <c r="O24" s="236">
        <f>('Contractor Insured Rate Inc GST'!O24/110)*100</f>
        <v>2000</v>
      </c>
      <c r="P24" s="9" t="s">
        <v>135</v>
      </c>
      <c r="Q24" s="2" t="s">
        <v>141</v>
      </c>
      <c r="R24" s="29" t="s">
        <v>575</v>
      </c>
    </row>
    <row r="25" spans="1:24" ht="99.95" customHeight="1" x14ac:dyDescent="0.25">
      <c r="A25" s="215" t="s">
        <v>13</v>
      </c>
      <c r="B25" s="31" t="s">
        <v>14</v>
      </c>
      <c r="C25" s="2" t="s">
        <v>15</v>
      </c>
      <c r="D25" s="30" t="s">
        <v>843</v>
      </c>
      <c r="E25" s="3" t="s">
        <v>17</v>
      </c>
      <c r="F25" s="31" t="s">
        <v>18</v>
      </c>
      <c r="G25" s="236">
        <v>44.581818181818186</v>
      </c>
      <c r="H25" s="236">
        <v>42.227272727272727</v>
      </c>
      <c r="I25" s="236">
        <v>34.290909090909089</v>
      </c>
      <c r="J25" s="236">
        <v>33.954545454545453</v>
      </c>
      <c r="K25" s="236">
        <v>33.372727272727275</v>
      </c>
      <c r="L25" s="236">
        <v>32.799999999999997</v>
      </c>
      <c r="M25" s="5" t="s">
        <v>19</v>
      </c>
      <c r="N25" s="236">
        <f>('Contractor Insured Rate Inc GST'!N25/110)*100</f>
        <v>0</v>
      </c>
      <c r="O25" s="236">
        <f>('Contractor Insured Rate Inc GST'!O25/110)*100</f>
        <v>1500</v>
      </c>
      <c r="P25" s="5" t="s">
        <v>20</v>
      </c>
      <c r="Q25" s="2" t="s">
        <v>21</v>
      </c>
      <c r="R25" s="29" t="s">
        <v>271</v>
      </c>
    </row>
    <row r="26" spans="1:24" ht="99.95" customHeight="1" x14ac:dyDescent="0.25">
      <c r="A26" s="215" t="s">
        <v>222</v>
      </c>
      <c r="B26" s="31" t="s">
        <v>131</v>
      </c>
      <c r="C26" s="2" t="s">
        <v>132</v>
      </c>
      <c r="D26" s="30" t="s">
        <v>839</v>
      </c>
      <c r="E26" s="3" t="s">
        <v>268</v>
      </c>
      <c r="F26" s="8" t="s">
        <v>737</v>
      </c>
      <c r="G26" s="236">
        <v>99.690909090909088</v>
      </c>
      <c r="H26" s="236">
        <v>94.77272727272728</v>
      </c>
      <c r="I26" s="236">
        <v>89.836363636363629</v>
      </c>
      <c r="J26" s="236">
        <v>84.918181818181822</v>
      </c>
      <c r="K26" s="236">
        <v>81.981818181818184</v>
      </c>
      <c r="L26" s="236">
        <v>81.981818181818184</v>
      </c>
      <c r="M26" s="9">
        <v>150</v>
      </c>
      <c r="N26" s="236">
        <f>('Contractor Insured Rate Inc GST'!N26/110)*100</f>
        <v>0.27272727272727271</v>
      </c>
      <c r="O26" s="236">
        <f>('Contractor Insured Rate Inc GST'!O26/110)*100</f>
        <v>2000</v>
      </c>
      <c r="P26" s="9" t="s">
        <v>135</v>
      </c>
      <c r="Q26" s="4" t="s">
        <v>137</v>
      </c>
      <c r="R26" s="29" t="s">
        <v>269</v>
      </c>
    </row>
    <row r="27" spans="1:24" ht="94.5" x14ac:dyDescent="0.25">
      <c r="A27" s="215" t="s">
        <v>222</v>
      </c>
      <c r="B27" s="31" t="s">
        <v>131</v>
      </c>
      <c r="C27" s="2" t="s">
        <v>132</v>
      </c>
      <c r="D27" s="30" t="s">
        <v>858</v>
      </c>
      <c r="E27" s="3" t="s">
        <v>268</v>
      </c>
      <c r="F27" s="8" t="s">
        <v>139</v>
      </c>
      <c r="G27" s="236">
        <v>105.93636363636362</v>
      </c>
      <c r="H27" s="236">
        <v>101.82727272727273</v>
      </c>
      <c r="I27" s="236">
        <v>97.86363636363636</v>
      </c>
      <c r="J27" s="236">
        <v>92.890909090909091</v>
      </c>
      <c r="K27" s="236">
        <v>85.790909090909082</v>
      </c>
      <c r="L27" s="236">
        <v>77.709090909090904</v>
      </c>
      <c r="M27" s="9">
        <v>150</v>
      </c>
      <c r="N27" s="236">
        <f>('Contractor Insured Rate Inc GST'!N27/110)*100</f>
        <v>0.27272727272727271</v>
      </c>
      <c r="O27" s="236">
        <f>('Contractor Insured Rate Inc GST'!O27/110)*100</f>
        <v>1000</v>
      </c>
      <c r="P27" s="9" t="s">
        <v>135</v>
      </c>
      <c r="Q27" s="4" t="s">
        <v>794</v>
      </c>
      <c r="R27" s="29" t="s">
        <v>270</v>
      </c>
      <c r="S27" s="45"/>
      <c r="T27" s="45"/>
      <c r="U27" s="45"/>
      <c r="V27" s="45"/>
      <c r="W27" s="45"/>
      <c r="X27" s="45"/>
    </row>
    <row r="28" spans="1:24" ht="99.95" customHeight="1" x14ac:dyDescent="0.25">
      <c r="A28" s="215" t="s">
        <v>13</v>
      </c>
      <c r="B28" s="31" t="s">
        <v>30</v>
      </c>
      <c r="C28" s="2" t="s">
        <v>15</v>
      </c>
      <c r="D28" s="30" t="s">
        <v>843</v>
      </c>
      <c r="E28" s="3" t="s">
        <v>31</v>
      </c>
      <c r="F28" s="31" t="s">
        <v>32</v>
      </c>
      <c r="G28" s="236">
        <v>45.75454545454545</v>
      </c>
      <c r="H28" s="236">
        <v>43.4</v>
      </c>
      <c r="I28" s="236">
        <v>35.190909090909088</v>
      </c>
      <c r="J28" s="236">
        <v>34.845454545454544</v>
      </c>
      <c r="K28" s="236">
        <v>34.418181818181822</v>
      </c>
      <c r="L28" s="236">
        <v>33.981818181818184</v>
      </c>
      <c r="M28" s="5" t="s">
        <v>19</v>
      </c>
      <c r="N28" s="236">
        <f>('Contractor Insured Rate Inc GST'!N28/110)*100</f>
        <v>0</v>
      </c>
      <c r="O28" s="236">
        <f>('Contractor Insured Rate Inc GST'!O28/110)*100</f>
        <v>1500</v>
      </c>
      <c r="P28" s="5" t="s">
        <v>33</v>
      </c>
      <c r="Q28" s="2" t="s">
        <v>34</v>
      </c>
      <c r="R28" s="29" t="s">
        <v>272</v>
      </c>
    </row>
    <row r="29" spans="1:24" ht="99.95" customHeight="1" x14ac:dyDescent="0.25">
      <c r="A29" s="215" t="s">
        <v>13</v>
      </c>
      <c r="B29" s="31" t="s">
        <v>40</v>
      </c>
      <c r="C29" s="2" t="s">
        <v>15</v>
      </c>
      <c r="D29" s="30" t="s">
        <v>843</v>
      </c>
      <c r="E29" s="3" t="s">
        <v>41</v>
      </c>
      <c r="F29" s="31" t="s">
        <v>42</v>
      </c>
      <c r="G29" s="236">
        <v>49.454545454545453</v>
      </c>
      <c r="H29" s="236">
        <v>46.036363636363639</v>
      </c>
      <c r="I29" s="236">
        <v>38.036363636363639</v>
      </c>
      <c r="J29" s="236">
        <v>37.663636363636364</v>
      </c>
      <c r="K29" s="236">
        <v>36.636363636363633</v>
      </c>
      <c r="L29" s="236">
        <v>36.281818181818174</v>
      </c>
      <c r="M29" s="5" t="s">
        <v>19</v>
      </c>
      <c r="N29" s="236">
        <f>('Contractor Insured Rate Inc GST'!N29/110)*100</f>
        <v>0</v>
      </c>
      <c r="O29" s="236">
        <f>('Contractor Insured Rate Inc GST'!O29/110)*100</f>
        <v>1500</v>
      </c>
      <c r="P29" s="5" t="s">
        <v>43</v>
      </c>
      <c r="Q29" s="2" t="s">
        <v>44</v>
      </c>
      <c r="R29" s="29" t="s">
        <v>275</v>
      </c>
    </row>
    <row r="30" spans="1:24" ht="99.95" customHeight="1" x14ac:dyDescent="0.25">
      <c r="A30" s="215" t="s">
        <v>222</v>
      </c>
      <c r="B30" s="31" t="s">
        <v>143</v>
      </c>
      <c r="C30" s="2" t="s">
        <v>132</v>
      </c>
      <c r="D30" s="30" t="s">
        <v>839</v>
      </c>
      <c r="E30" s="3" t="s">
        <v>144</v>
      </c>
      <c r="F30" s="8" t="s">
        <v>738</v>
      </c>
      <c r="G30" s="236">
        <v>90.309090909090912</v>
      </c>
      <c r="H30" s="236">
        <v>85.854545454545445</v>
      </c>
      <c r="I30" s="236">
        <v>81.400000000000006</v>
      </c>
      <c r="J30" s="236">
        <v>76.936363636363637</v>
      </c>
      <c r="K30" s="236">
        <v>74.36363636363636</v>
      </c>
      <c r="L30" s="236">
        <v>74.36363636363636</v>
      </c>
      <c r="M30" s="9">
        <v>150</v>
      </c>
      <c r="N30" s="236">
        <f>('Contractor Insured Rate Inc GST'!N30/110)*100</f>
        <v>0.27272727272727271</v>
      </c>
      <c r="O30" s="236">
        <f>('Contractor Insured Rate Inc GST'!O30/110)*100</f>
        <v>2000</v>
      </c>
      <c r="P30" s="9" t="s">
        <v>135</v>
      </c>
      <c r="Q30" s="4" t="s">
        <v>768</v>
      </c>
      <c r="R30" s="29" t="s">
        <v>273</v>
      </c>
    </row>
    <row r="31" spans="1:24" s="254" customFormat="1" ht="94.5" x14ac:dyDescent="0.25">
      <c r="A31" s="253" t="s">
        <v>222</v>
      </c>
      <c r="B31" s="247" t="s">
        <v>143</v>
      </c>
      <c r="C31" s="254" t="s">
        <v>132</v>
      </c>
      <c r="D31" s="273" t="s">
        <v>858</v>
      </c>
      <c r="E31" s="246" t="s">
        <v>144</v>
      </c>
      <c r="F31" s="248" t="s">
        <v>148</v>
      </c>
      <c r="G31" s="249" t="s">
        <v>803</v>
      </c>
      <c r="H31" s="249" t="s">
        <v>803</v>
      </c>
      <c r="I31" s="249" t="s">
        <v>803</v>
      </c>
      <c r="J31" s="249" t="s">
        <v>803</v>
      </c>
      <c r="K31" s="249" t="s">
        <v>803</v>
      </c>
      <c r="L31" s="249" t="s">
        <v>803</v>
      </c>
      <c r="M31" s="247">
        <v>150</v>
      </c>
      <c r="N31" s="236">
        <f>('Contractor Insured Rate Inc GST'!N31/110)*100</f>
        <v>0.27272727272727271</v>
      </c>
      <c r="O31" s="236">
        <f>('Contractor Insured Rate Inc GST'!O31/110)*100</f>
        <v>1000</v>
      </c>
      <c r="P31" s="247" t="s">
        <v>135</v>
      </c>
      <c r="Q31" s="257" t="s">
        <v>149</v>
      </c>
      <c r="R31" s="29" t="s">
        <v>274</v>
      </c>
    </row>
    <row r="32" spans="1:24" ht="99.95" customHeight="1" x14ac:dyDescent="0.25">
      <c r="A32" s="215" t="s">
        <v>13</v>
      </c>
      <c r="B32" s="31" t="s">
        <v>50</v>
      </c>
      <c r="C32" s="2" t="s">
        <v>15</v>
      </c>
      <c r="D32" s="30" t="s">
        <v>843</v>
      </c>
      <c r="E32" s="3" t="s">
        <v>51</v>
      </c>
      <c r="F32" s="31" t="s">
        <v>52</v>
      </c>
      <c r="G32" s="236">
        <v>54.172727272727272</v>
      </c>
      <c r="H32" s="236">
        <v>52.990909090909085</v>
      </c>
      <c r="I32" s="236">
        <v>41.663636363636364</v>
      </c>
      <c r="J32" s="236">
        <v>41.254545454545458</v>
      </c>
      <c r="K32" s="236">
        <v>41.236363636363635</v>
      </c>
      <c r="L32" s="236">
        <v>41.218181818181819</v>
      </c>
      <c r="M32" s="5" t="s">
        <v>19</v>
      </c>
      <c r="N32" s="236">
        <f>('Contractor Insured Rate Inc GST'!N32/110)*100</f>
        <v>0</v>
      </c>
      <c r="O32" s="236">
        <f>('Contractor Insured Rate Inc GST'!O32/110)*100</f>
        <v>1500</v>
      </c>
      <c r="P32" s="5" t="s">
        <v>53</v>
      </c>
      <c r="Q32" s="2" t="s">
        <v>54</v>
      </c>
      <c r="R32" s="29" t="s">
        <v>276</v>
      </c>
    </row>
    <row r="33" spans="1:24" ht="99.95" customHeight="1" x14ac:dyDescent="0.25">
      <c r="A33" s="215" t="s">
        <v>13</v>
      </c>
      <c r="B33" s="31" t="s">
        <v>61</v>
      </c>
      <c r="C33" s="2" t="s">
        <v>15</v>
      </c>
      <c r="D33" s="30" t="s">
        <v>843</v>
      </c>
      <c r="E33" s="3" t="s">
        <v>62</v>
      </c>
      <c r="F33" s="31" t="s">
        <v>63</v>
      </c>
      <c r="G33" s="236">
        <v>64.772727272727266</v>
      </c>
      <c r="H33" s="236">
        <v>63.690909090909095</v>
      </c>
      <c r="I33" s="236">
        <v>49.81818181818182</v>
      </c>
      <c r="J33" s="236">
        <v>49.563636363636363</v>
      </c>
      <c r="K33" s="236">
        <v>49.400000000000006</v>
      </c>
      <c r="L33" s="236">
        <v>49.24545454545455</v>
      </c>
      <c r="M33" s="5" t="s">
        <v>19</v>
      </c>
      <c r="N33" s="236">
        <f>('Contractor Insured Rate Inc GST'!N33/110)*100</f>
        <v>0</v>
      </c>
      <c r="O33" s="236">
        <f>('Contractor Insured Rate Inc GST'!O33/110)*100</f>
        <v>1500</v>
      </c>
      <c r="P33" s="5" t="s">
        <v>64</v>
      </c>
      <c r="Q33" s="2" t="s">
        <v>65</v>
      </c>
      <c r="R33" s="29" t="s">
        <v>279</v>
      </c>
    </row>
    <row r="34" spans="1:24" ht="99.95" customHeight="1" x14ac:dyDescent="0.25">
      <c r="A34" s="215" t="s">
        <v>222</v>
      </c>
      <c r="B34" s="31" t="s">
        <v>152</v>
      </c>
      <c r="C34" s="2" t="s">
        <v>132</v>
      </c>
      <c r="D34" s="30" t="s">
        <v>839</v>
      </c>
      <c r="E34" s="3" t="s">
        <v>153</v>
      </c>
      <c r="F34" s="8" t="s">
        <v>739</v>
      </c>
      <c r="G34" s="236">
        <v>95.009090909090915</v>
      </c>
      <c r="H34" s="236">
        <v>80.927272727272722</v>
      </c>
      <c r="I34" s="236">
        <v>76.236363636363635</v>
      </c>
      <c r="J34" s="236">
        <v>73.427272727272722</v>
      </c>
      <c r="K34" s="236">
        <v>68.72727272727272</v>
      </c>
      <c r="L34" s="236">
        <v>68.72727272727272</v>
      </c>
      <c r="M34" s="9">
        <v>150</v>
      </c>
      <c r="N34" s="236">
        <f>('Contractor Insured Rate Inc GST'!N34/110)*100</f>
        <v>0.27272727272727271</v>
      </c>
      <c r="O34" s="236">
        <f>('Contractor Insured Rate Inc GST'!O34/110)*100</f>
        <v>2000</v>
      </c>
      <c r="P34" s="9" t="s">
        <v>135</v>
      </c>
      <c r="Q34" s="4" t="s">
        <v>769</v>
      </c>
      <c r="R34" s="29" t="s">
        <v>277</v>
      </c>
    </row>
    <row r="35" spans="1:24" ht="110.25" x14ac:dyDescent="0.25">
      <c r="A35" s="215" t="s">
        <v>222</v>
      </c>
      <c r="B35" s="31" t="s">
        <v>152</v>
      </c>
      <c r="C35" s="2" t="s">
        <v>132</v>
      </c>
      <c r="D35" s="30" t="s">
        <v>858</v>
      </c>
      <c r="E35" s="3" t="s">
        <v>153</v>
      </c>
      <c r="F35" s="8" t="s">
        <v>148</v>
      </c>
      <c r="G35" s="236">
        <v>86.936363636363623</v>
      </c>
      <c r="H35" s="236">
        <v>84.472727272727269</v>
      </c>
      <c r="I35" s="236">
        <v>80.445454545454538</v>
      </c>
      <c r="J35" s="236">
        <v>77.454545454545453</v>
      </c>
      <c r="K35" s="236">
        <v>73.75454545454545</v>
      </c>
      <c r="L35" s="236">
        <v>70.499999999999986</v>
      </c>
      <c r="M35" s="9">
        <v>150</v>
      </c>
      <c r="N35" s="236">
        <f>('Contractor Insured Rate Inc GST'!N35/110)*100</f>
        <v>0.27272727272727271</v>
      </c>
      <c r="O35" s="236">
        <f>('Contractor Insured Rate Inc GST'!O35/110)*100</f>
        <v>1000</v>
      </c>
      <c r="P35" s="9" t="s">
        <v>135</v>
      </c>
      <c r="Q35" s="4" t="s">
        <v>801</v>
      </c>
      <c r="R35" s="29" t="s">
        <v>278</v>
      </c>
      <c r="S35" s="45"/>
      <c r="T35" s="45"/>
      <c r="U35" s="45"/>
      <c r="V35" s="45"/>
      <c r="W35" s="45"/>
      <c r="X35" s="45"/>
    </row>
    <row r="36" spans="1:24" ht="99.95" customHeight="1" x14ac:dyDescent="0.25">
      <c r="A36" s="215" t="s">
        <v>13</v>
      </c>
      <c r="B36" s="31" t="s">
        <v>72</v>
      </c>
      <c r="C36" s="2" t="s">
        <v>15</v>
      </c>
      <c r="D36" s="30" t="s">
        <v>843</v>
      </c>
      <c r="E36" s="3" t="s">
        <v>73</v>
      </c>
      <c r="F36" s="31" t="s">
        <v>74</v>
      </c>
      <c r="G36" s="236">
        <v>57.418181818181814</v>
      </c>
      <c r="H36" s="236">
        <v>56.336363636363643</v>
      </c>
      <c r="I36" s="236">
        <v>44.163636363636357</v>
      </c>
      <c r="J36" s="236">
        <v>43.736363636363635</v>
      </c>
      <c r="K36" s="236">
        <v>43.063636363636363</v>
      </c>
      <c r="L36" s="236">
        <v>42.390909090909098</v>
      </c>
      <c r="M36" s="5" t="s">
        <v>19</v>
      </c>
      <c r="N36" s="236">
        <f>('Contractor Insured Rate Inc GST'!N36/110)*100</f>
        <v>0</v>
      </c>
      <c r="O36" s="236">
        <f>('Contractor Insured Rate Inc GST'!O36/110)*100</f>
        <v>1500</v>
      </c>
      <c r="P36" s="5" t="s">
        <v>75</v>
      </c>
      <c r="Q36" s="2" t="s">
        <v>76</v>
      </c>
      <c r="R36" s="29" t="s">
        <v>280</v>
      </c>
    </row>
    <row r="37" spans="1:24" ht="99.95" customHeight="1" x14ac:dyDescent="0.25">
      <c r="A37" s="215" t="s">
        <v>13</v>
      </c>
      <c r="B37" s="31" t="s">
        <v>83</v>
      </c>
      <c r="C37" s="2" t="s">
        <v>15</v>
      </c>
      <c r="D37" s="30" t="s">
        <v>843</v>
      </c>
      <c r="E37" s="3" t="s">
        <v>84</v>
      </c>
      <c r="F37" s="31" t="s">
        <v>85</v>
      </c>
      <c r="G37" s="236">
        <v>56.245454545454542</v>
      </c>
      <c r="H37" s="236">
        <v>55.154545454545456</v>
      </c>
      <c r="I37" s="236">
        <v>43.263636363636365</v>
      </c>
      <c r="J37" s="236">
        <v>42.836363636363636</v>
      </c>
      <c r="K37" s="236">
        <v>42.072727272727271</v>
      </c>
      <c r="L37" s="236">
        <v>41.3</v>
      </c>
      <c r="M37" s="5" t="s">
        <v>19</v>
      </c>
      <c r="N37" s="236">
        <f>('Contractor Insured Rate Inc GST'!N37/110)*100</f>
        <v>0</v>
      </c>
      <c r="O37" s="236">
        <f>('Contractor Insured Rate Inc GST'!O37/110)*100</f>
        <v>1500</v>
      </c>
      <c r="P37" s="5" t="s">
        <v>86</v>
      </c>
      <c r="Q37" s="2" t="s">
        <v>87</v>
      </c>
      <c r="R37" s="29" t="s">
        <v>284</v>
      </c>
    </row>
    <row r="38" spans="1:24" ht="99.95" customHeight="1" x14ac:dyDescent="0.25">
      <c r="A38" s="215" t="s">
        <v>222</v>
      </c>
      <c r="B38" s="31" t="s">
        <v>159</v>
      </c>
      <c r="C38" s="2" t="s">
        <v>132</v>
      </c>
      <c r="D38" s="30" t="s">
        <v>839</v>
      </c>
      <c r="E38" s="3" t="s">
        <v>281</v>
      </c>
      <c r="F38" s="8" t="s">
        <v>740</v>
      </c>
      <c r="G38" s="236">
        <v>56.3</v>
      </c>
      <c r="H38" s="236">
        <v>48.036363636363639</v>
      </c>
      <c r="I38" s="236">
        <v>45.272727272727273</v>
      </c>
      <c r="J38" s="236">
        <v>43.618181818181817</v>
      </c>
      <c r="K38" s="236">
        <v>40.863636363636367</v>
      </c>
      <c r="L38" s="236">
        <v>40.863636363636367</v>
      </c>
      <c r="M38" s="9">
        <v>150</v>
      </c>
      <c r="N38" s="236">
        <f>('Contractor Insured Rate Inc GST'!N38/110)*100</f>
        <v>0.22727272727272727</v>
      </c>
      <c r="O38" s="236">
        <f>('Contractor Insured Rate Inc GST'!O38/110)*100</f>
        <v>2000</v>
      </c>
      <c r="P38" s="9" t="s">
        <v>135</v>
      </c>
      <c r="Q38" s="4" t="s">
        <v>163</v>
      </c>
      <c r="R38" s="29" t="s">
        <v>282</v>
      </c>
    </row>
    <row r="39" spans="1:24" ht="94.5" x14ac:dyDescent="0.25">
      <c r="A39" s="215" t="s">
        <v>222</v>
      </c>
      <c r="B39" s="31" t="s">
        <v>159</v>
      </c>
      <c r="C39" s="2" t="s">
        <v>132</v>
      </c>
      <c r="D39" s="30" t="s">
        <v>858</v>
      </c>
      <c r="E39" s="3" t="s">
        <v>281</v>
      </c>
      <c r="F39" s="8" t="s">
        <v>165</v>
      </c>
      <c r="G39" s="236">
        <v>51.36363636363636</v>
      </c>
      <c r="H39" s="236">
        <v>48.8</v>
      </c>
      <c r="I39" s="236">
        <v>44.590909090909086</v>
      </c>
      <c r="J39" s="236">
        <v>42.36363636363636</v>
      </c>
      <c r="K39" s="236">
        <v>40.236363636363635</v>
      </c>
      <c r="L39" s="236">
        <v>40.04545454545454</v>
      </c>
      <c r="M39" s="9">
        <v>150</v>
      </c>
      <c r="N39" s="236">
        <f>('Contractor Insured Rate Inc GST'!N39/110)*100</f>
        <v>0.20909090909090911</v>
      </c>
      <c r="O39" s="236">
        <f>('Contractor Insured Rate Inc GST'!O39/110)*100</f>
        <v>500</v>
      </c>
      <c r="P39" s="9" t="s">
        <v>135</v>
      </c>
      <c r="Q39" s="4" t="s">
        <v>793</v>
      </c>
      <c r="R39" s="29" t="s">
        <v>283</v>
      </c>
      <c r="S39" s="45"/>
      <c r="T39" s="45"/>
      <c r="U39" s="45"/>
      <c r="V39" s="45"/>
      <c r="W39" s="45"/>
      <c r="X39" s="45"/>
    </row>
    <row r="40" spans="1:24" ht="99.95" customHeight="1" x14ac:dyDescent="0.25">
      <c r="A40" s="215" t="s">
        <v>13</v>
      </c>
      <c r="B40" s="31" t="s">
        <v>93</v>
      </c>
      <c r="C40" s="2" t="s">
        <v>15</v>
      </c>
      <c r="D40" s="30" t="s">
        <v>843</v>
      </c>
      <c r="E40" s="3" t="s">
        <v>94</v>
      </c>
      <c r="F40" s="31" t="s">
        <v>95</v>
      </c>
      <c r="G40" s="236">
        <v>58.599999999999994</v>
      </c>
      <c r="H40" s="236">
        <v>57.509090909090908</v>
      </c>
      <c r="I40" s="236">
        <v>45.081818181818186</v>
      </c>
      <c r="J40" s="236">
        <v>44.627272727272732</v>
      </c>
      <c r="K40" s="236">
        <v>43.554545454545455</v>
      </c>
      <c r="L40" s="236">
        <v>42.472727272727276</v>
      </c>
      <c r="M40" s="5" t="s">
        <v>19</v>
      </c>
      <c r="N40" s="236">
        <f>('Contractor Insured Rate Inc GST'!N40/110)*100</f>
        <v>0</v>
      </c>
      <c r="O40" s="236">
        <f>('Contractor Insured Rate Inc GST'!O40/110)*100</f>
        <v>1500</v>
      </c>
      <c r="P40" s="5" t="s">
        <v>96</v>
      </c>
      <c r="Q40" s="2" t="s">
        <v>97</v>
      </c>
      <c r="R40" s="29" t="s">
        <v>285</v>
      </c>
    </row>
    <row r="41" spans="1:24" ht="99.95" customHeight="1" x14ac:dyDescent="0.25">
      <c r="A41" s="215" t="s">
        <v>13</v>
      </c>
      <c r="B41" s="31" t="s">
        <v>105</v>
      </c>
      <c r="C41" s="2" t="s">
        <v>15</v>
      </c>
      <c r="D41" s="30" t="s">
        <v>843</v>
      </c>
      <c r="E41" s="3" t="s">
        <v>106</v>
      </c>
      <c r="F41" s="31" t="s">
        <v>107</v>
      </c>
      <c r="G41" s="236">
        <v>101.61818181818182</v>
      </c>
      <c r="H41" s="236">
        <v>99.436363636363637</v>
      </c>
      <c r="I41" s="236">
        <v>78.163636363636371</v>
      </c>
      <c r="J41" s="236">
        <v>77.390909090909091</v>
      </c>
      <c r="K41" s="236">
        <v>71.309090909090912</v>
      </c>
      <c r="L41" s="236">
        <v>70.472727272727269</v>
      </c>
      <c r="M41" s="5" t="s">
        <v>19</v>
      </c>
      <c r="N41" s="236">
        <f>('Contractor Insured Rate Inc GST'!N41/110)*100</f>
        <v>0</v>
      </c>
      <c r="O41" s="236">
        <f>('Contractor Insured Rate Inc GST'!O41/110)*100</f>
        <v>1500</v>
      </c>
      <c r="P41" s="5" t="s">
        <v>108</v>
      </c>
      <c r="Q41" s="2" t="s">
        <v>109</v>
      </c>
      <c r="R41" s="29" t="s">
        <v>288</v>
      </c>
    </row>
    <row r="42" spans="1:24" ht="99.95" customHeight="1" x14ac:dyDescent="0.25">
      <c r="A42" s="215" t="s">
        <v>222</v>
      </c>
      <c r="B42" s="31" t="s">
        <v>168</v>
      </c>
      <c r="C42" s="2" t="s">
        <v>132</v>
      </c>
      <c r="D42" s="30" t="s">
        <v>839</v>
      </c>
      <c r="E42" s="3" t="s">
        <v>169</v>
      </c>
      <c r="F42" s="8" t="s">
        <v>741</v>
      </c>
      <c r="G42" s="236">
        <v>87.972727272727269</v>
      </c>
      <c r="H42" s="236">
        <v>74.945454545454552</v>
      </c>
      <c r="I42" s="236">
        <v>70.609090909090909</v>
      </c>
      <c r="J42" s="236">
        <v>68</v>
      </c>
      <c r="K42" s="236">
        <v>63.663636363636364</v>
      </c>
      <c r="L42" s="236">
        <v>63.663636363636364</v>
      </c>
      <c r="M42" s="9">
        <v>150</v>
      </c>
      <c r="N42" s="236">
        <f>('Contractor Insured Rate Inc GST'!N42/110)*100</f>
        <v>0.22727272727272727</v>
      </c>
      <c r="O42" s="236">
        <f>('Contractor Insured Rate Inc GST'!O42/110)*100</f>
        <v>2000</v>
      </c>
      <c r="P42" s="9" t="s">
        <v>135</v>
      </c>
      <c r="Q42" s="4" t="s">
        <v>771</v>
      </c>
      <c r="R42" s="29" t="s">
        <v>286</v>
      </c>
    </row>
    <row r="43" spans="1:24" ht="126" x14ac:dyDescent="0.25">
      <c r="A43" s="215" t="s">
        <v>222</v>
      </c>
      <c r="B43" s="31" t="s">
        <v>168</v>
      </c>
      <c r="C43" s="2" t="s">
        <v>132</v>
      </c>
      <c r="D43" s="30" t="s">
        <v>858</v>
      </c>
      <c r="E43" s="3" t="s">
        <v>169</v>
      </c>
      <c r="F43" s="8" t="s">
        <v>165</v>
      </c>
      <c r="G43" s="236">
        <v>64.954545454545453</v>
      </c>
      <c r="H43" s="236">
        <v>61.063636363636363</v>
      </c>
      <c r="I43" s="236">
        <v>57.236363636363635</v>
      </c>
      <c r="J43" s="236">
        <v>54.381818181818176</v>
      </c>
      <c r="K43" s="236">
        <v>50.981818181818177</v>
      </c>
      <c r="L43" s="236">
        <v>48.718181818181819</v>
      </c>
      <c r="M43" s="9">
        <v>150</v>
      </c>
      <c r="N43" s="236">
        <f>('Contractor Insured Rate Inc GST'!N43/110)*100</f>
        <v>0.20909090909090911</v>
      </c>
      <c r="O43" s="236">
        <f>('Contractor Insured Rate Inc GST'!O43/110)*100</f>
        <v>500</v>
      </c>
      <c r="P43" s="9" t="s">
        <v>135</v>
      </c>
      <c r="Q43" s="4" t="s">
        <v>792</v>
      </c>
      <c r="R43" s="29" t="s">
        <v>287</v>
      </c>
      <c r="S43" s="45"/>
      <c r="T43" s="45"/>
      <c r="U43" s="45"/>
      <c r="V43" s="45"/>
      <c r="W43" s="45"/>
      <c r="X43" s="45"/>
    </row>
    <row r="44" spans="1:24" ht="99.95" customHeight="1" x14ac:dyDescent="0.25">
      <c r="A44" s="215" t="s">
        <v>13</v>
      </c>
      <c r="B44" s="31" t="s">
        <v>117</v>
      </c>
      <c r="C44" s="2" t="s">
        <v>15</v>
      </c>
      <c r="D44" s="30" t="s">
        <v>843</v>
      </c>
      <c r="E44" s="3" t="s">
        <v>118</v>
      </c>
      <c r="F44" s="31" t="s">
        <v>128</v>
      </c>
      <c r="G44" s="236">
        <v>96.554545454545448</v>
      </c>
      <c r="H44" s="236">
        <v>88.318181818181813</v>
      </c>
      <c r="I44" s="236">
        <v>74.281818181818167</v>
      </c>
      <c r="J44" s="236">
        <v>73.536363636363632</v>
      </c>
      <c r="K44" s="236">
        <v>72.099999999999994</v>
      </c>
      <c r="L44" s="236">
        <v>70.654545454545456</v>
      </c>
      <c r="M44" s="5" t="s">
        <v>19</v>
      </c>
      <c r="N44" s="236">
        <f>('Contractor Insured Rate Inc GST'!N44/110)*100</f>
        <v>0</v>
      </c>
      <c r="O44" s="236">
        <f>('Contractor Insured Rate Inc GST'!O44/110)*100</f>
        <v>1500</v>
      </c>
      <c r="P44" s="5" t="s">
        <v>120</v>
      </c>
      <c r="Q44" s="2" t="s">
        <v>129</v>
      </c>
      <c r="R44" s="29" t="s">
        <v>289</v>
      </c>
    </row>
    <row r="45" spans="1:24" ht="99.95" customHeight="1" x14ac:dyDescent="0.25">
      <c r="A45" s="215" t="s">
        <v>13</v>
      </c>
      <c r="B45" s="31" t="s">
        <v>131</v>
      </c>
      <c r="C45" s="2" t="s">
        <v>132</v>
      </c>
      <c r="D45" s="30" t="s">
        <v>843</v>
      </c>
      <c r="E45" s="3" t="s">
        <v>133</v>
      </c>
      <c r="F45" s="31" t="s">
        <v>134</v>
      </c>
      <c r="G45" s="236">
        <v>113.3909090909091</v>
      </c>
      <c r="H45" s="236">
        <v>107.60909090909092</v>
      </c>
      <c r="I45" s="236">
        <v>95.718181818181819</v>
      </c>
      <c r="J45" s="236">
        <v>90.081818181818178</v>
      </c>
      <c r="K45" s="236">
        <v>83.081818181818178</v>
      </c>
      <c r="L45" s="236">
        <v>82.24545454545455</v>
      </c>
      <c r="M45" s="9">
        <v>200</v>
      </c>
      <c r="N45" s="236">
        <f>('Contractor Insured Rate Inc GST'!N45/110)*100</f>
        <v>0.33636363636363636</v>
      </c>
      <c r="O45" s="236">
        <f>('Contractor Insured Rate Inc GST'!O45/110)*100</f>
        <v>2000</v>
      </c>
      <c r="P45" s="9" t="s">
        <v>135</v>
      </c>
      <c r="Q45" s="2" t="s">
        <v>76</v>
      </c>
      <c r="R45" s="29" t="s">
        <v>292</v>
      </c>
    </row>
    <row r="46" spans="1:24" ht="99.95" customHeight="1" x14ac:dyDescent="0.25">
      <c r="A46" s="215" t="s">
        <v>222</v>
      </c>
      <c r="B46" s="31" t="s">
        <v>175</v>
      </c>
      <c r="C46" s="2" t="s">
        <v>132</v>
      </c>
      <c r="D46" s="30" t="s">
        <v>839</v>
      </c>
      <c r="E46" s="3" t="s">
        <v>176</v>
      </c>
      <c r="F46" s="8" t="s">
        <v>742</v>
      </c>
      <c r="G46" s="236">
        <v>92.654545454545456</v>
      </c>
      <c r="H46" s="236">
        <v>78.927272727272722</v>
      </c>
      <c r="I46" s="236">
        <v>74.36363636363636</v>
      </c>
      <c r="J46" s="236">
        <v>71.61818181818181</v>
      </c>
      <c r="K46" s="236">
        <v>67.045454545454547</v>
      </c>
      <c r="L46" s="236">
        <v>67.045454545454547</v>
      </c>
      <c r="M46" s="9">
        <v>150</v>
      </c>
      <c r="N46" s="236">
        <f>('Contractor Insured Rate Inc GST'!N46/110)*100</f>
        <v>0.27272727272727271</v>
      </c>
      <c r="O46" s="236">
        <f>('Contractor Insured Rate Inc GST'!O46/110)*100</f>
        <v>2000</v>
      </c>
      <c r="P46" s="9" t="s">
        <v>135</v>
      </c>
      <c r="Q46" s="4" t="s">
        <v>179</v>
      </c>
      <c r="R46" s="29" t="s">
        <v>290</v>
      </c>
    </row>
    <row r="47" spans="1:24" ht="63" x14ac:dyDescent="0.25">
      <c r="A47" s="215" t="s">
        <v>222</v>
      </c>
      <c r="B47" s="31" t="s">
        <v>175</v>
      </c>
      <c r="C47" s="2" t="s">
        <v>132</v>
      </c>
      <c r="D47" s="30" t="s">
        <v>858</v>
      </c>
      <c r="E47" s="3" t="s">
        <v>176</v>
      </c>
      <c r="F47" s="8" t="s">
        <v>181</v>
      </c>
      <c r="G47" s="236">
        <v>97.027272727272717</v>
      </c>
      <c r="H47" s="236">
        <v>90.381818181818176</v>
      </c>
      <c r="I47" s="236">
        <v>83.86363636363636</v>
      </c>
      <c r="J47" s="236">
        <v>80.372727272727261</v>
      </c>
      <c r="K47" s="236">
        <v>78.72727272727272</v>
      </c>
      <c r="L47" s="236">
        <v>74.263636363636351</v>
      </c>
      <c r="M47" s="9">
        <v>150</v>
      </c>
      <c r="N47" s="236">
        <f>('Contractor Insured Rate Inc GST'!N47/110)*100</f>
        <v>0.27272727272727271</v>
      </c>
      <c r="O47" s="236">
        <f>('Contractor Insured Rate Inc GST'!O47/110)*100</f>
        <v>1000</v>
      </c>
      <c r="P47" s="9" t="s">
        <v>135</v>
      </c>
      <c r="Q47" s="4" t="s">
        <v>802</v>
      </c>
      <c r="R47" s="29" t="s">
        <v>291</v>
      </c>
      <c r="S47" s="45"/>
      <c r="T47" s="45"/>
      <c r="U47" s="45"/>
      <c r="V47" s="45"/>
      <c r="W47" s="45"/>
      <c r="X47" s="45"/>
    </row>
    <row r="48" spans="1:24" ht="99.95" customHeight="1" x14ac:dyDescent="0.25">
      <c r="A48" s="215" t="s">
        <v>13</v>
      </c>
      <c r="B48" s="31" t="s">
        <v>143</v>
      </c>
      <c r="C48" s="2" t="s">
        <v>132</v>
      </c>
      <c r="D48" s="30" t="s">
        <v>843</v>
      </c>
      <c r="E48" s="3" t="s">
        <v>144</v>
      </c>
      <c r="F48" s="31" t="s">
        <v>145</v>
      </c>
      <c r="G48" s="236">
        <v>85.9</v>
      </c>
      <c r="H48" s="236">
        <v>84.100000000000009</v>
      </c>
      <c r="I48" s="236">
        <v>75.345454545454544</v>
      </c>
      <c r="J48" s="236">
        <v>70.736363636363649</v>
      </c>
      <c r="K48" s="236">
        <v>67.38181818181819</v>
      </c>
      <c r="L48" s="236">
        <v>63.890909090909091</v>
      </c>
      <c r="M48" s="9">
        <v>200</v>
      </c>
      <c r="N48" s="236">
        <f>('Contractor Insured Rate Inc GST'!N48/110)*100</f>
        <v>0.31818181818181812</v>
      </c>
      <c r="O48" s="236">
        <f>('Contractor Insured Rate Inc GST'!O48/110)*100</f>
        <v>2000</v>
      </c>
      <c r="P48" s="9" t="s">
        <v>135</v>
      </c>
      <c r="Q48" s="2" t="s">
        <v>34</v>
      </c>
      <c r="R48" s="29" t="s">
        <v>293</v>
      </c>
    </row>
    <row r="49" spans="1:24" ht="99.95" customHeight="1" x14ac:dyDescent="0.25">
      <c r="A49" s="215" t="s">
        <v>13</v>
      </c>
      <c r="B49" s="31" t="s">
        <v>152</v>
      </c>
      <c r="C49" s="2" t="s">
        <v>132</v>
      </c>
      <c r="D49" s="30" t="s">
        <v>843</v>
      </c>
      <c r="E49" s="3" t="s">
        <v>153</v>
      </c>
      <c r="F49" s="31" t="s">
        <v>145</v>
      </c>
      <c r="G49" s="236">
        <v>95.318181818181813</v>
      </c>
      <c r="H49" s="236">
        <v>93.518181818181816</v>
      </c>
      <c r="I49" s="236">
        <v>82.890909090909091</v>
      </c>
      <c r="J49" s="236">
        <v>80.154545454545456</v>
      </c>
      <c r="K49" s="236">
        <v>76.545454545454547</v>
      </c>
      <c r="L49" s="236">
        <v>73.009090909090915</v>
      </c>
      <c r="M49" s="9">
        <v>200</v>
      </c>
      <c r="N49" s="236">
        <f>('Contractor Insured Rate Inc GST'!N49/110)*100</f>
        <v>0.31818181818181812</v>
      </c>
      <c r="O49" s="236">
        <f>('Contractor Insured Rate Inc GST'!O49/110)*100</f>
        <v>2000</v>
      </c>
      <c r="P49" s="9" t="s">
        <v>135</v>
      </c>
      <c r="Q49" s="2" t="s">
        <v>54</v>
      </c>
      <c r="R49" s="29" t="s">
        <v>296</v>
      </c>
    </row>
    <row r="50" spans="1:24" ht="99.95" customHeight="1" x14ac:dyDescent="0.25">
      <c r="A50" s="215" t="s">
        <v>222</v>
      </c>
      <c r="B50" s="31" t="s">
        <v>185</v>
      </c>
      <c r="C50" s="2" t="s">
        <v>132</v>
      </c>
      <c r="D50" s="30" t="s">
        <v>839</v>
      </c>
      <c r="E50" s="3" t="s">
        <v>186</v>
      </c>
      <c r="F50" s="8" t="s">
        <v>743</v>
      </c>
      <c r="G50" s="236">
        <v>66.854545454545459</v>
      </c>
      <c r="H50" s="236">
        <v>64.572727272727263</v>
      </c>
      <c r="I50" s="236">
        <v>62.209090909090911</v>
      </c>
      <c r="J50" s="236">
        <v>61.01818181818183</v>
      </c>
      <c r="K50" s="236">
        <v>56.290909090909089</v>
      </c>
      <c r="L50" s="236">
        <v>56.290909090909089</v>
      </c>
      <c r="M50" s="9">
        <v>150</v>
      </c>
      <c r="N50" s="236">
        <f>('Contractor Insured Rate Inc GST'!N50/110)*100</f>
        <v>0.22727272727272727</v>
      </c>
      <c r="O50" s="236">
        <f>('Contractor Insured Rate Inc GST'!O50/110)*100</f>
        <v>2000</v>
      </c>
      <c r="P50" s="9" t="s">
        <v>135</v>
      </c>
      <c r="Q50" s="4" t="s">
        <v>189</v>
      </c>
      <c r="R50" s="29" t="s">
        <v>294</v>
      </c>
    </row>
    <row r="51" spans="1:24" ht="63" x14ac:dyDescent="0.25">
      <c r="A51" s="215" t="s">
        <v>222</v>
      </c>
      <c r="B51" s="31" t="s">
        <v>185</v>
      </c>
      <c r="C51" s="2" t="s">
        <v>132</v>
      </c>
      <c r="D51" s="30" t="s">
        <v>858</v>
      </c>
      <c r="E51" s="3" t="s">
        <v>186</v>
      </c>
      <c r="F51" s="8" t="s">
        <v>191</v>
      </c>
      <c r="G51" s="236">
        <v>63.745454545454542</v>
      </c>
      <c r="H51" s="236">
        <v>60.136363636363633</v>
      </c>
      <c r="I51" s="236">
        <v>56.090909090909086</v>
      </c>
      <c r="J51" s="236">
        <v>53.281818181818174</v>
      </c>
      <c r="K51" s="236">
        <v>49.727272727272727</v>
      </c>
      <c r="L51" s="236">
        <v>45.68181818181818</v>
      </c>
      <c r="M51" s="9">
        <v>150</v>
      </c>
      <c r="N51" s="236">
        <f>('Contractor Insured Rate Inc GST'!N51/110)*100</f>
        <v>0.20909090909090911</v>
      </c>
      <c r="O51" s="236">
        <f>('Contractor Insured Rate Inc GST'!O51/110)*100</f>
        <v>1000</v>
      </c>
      <c r="P51" s="9" t="s">
        <v>135</v>
      </c>
      <c r="Q51" s="4" t="s">
        <v>798</v>
      </c>
      <c r="R51" s="29" t="s">
        <v>295</v>
      </c>
      <c r="S51" s="45"/>
      <c r="T51" s="45"/>
      <c r="U51" s="45"/>
      <c r="V51" s="45"/>
      <c r="W51" s="45"/>
      <c r="X51" s="45"/>
    </row>
    <row r="52" spans="1:24" ht="99.95" customHeight="1" x14ac:dyDescent="0.25">
      <c r="A52" s="215" t="s">
        <v>13</v>
      </c>
      <c r="B52" s="31" t="s">
        <v>159</v>
      </c>
      <c r="C52" s="2" t="s">
        <v>132</v>
      </c>
      <c r="D52" s="30" t="s">
        <v>843</v>
      </c>
      <c r="E52" s="3" t="s">
        <v>160</v>
      </c>
      <c r="F52" s="31" t="s">
        <v>161</v>
      </c>
      <c r="G52" s="236">
        <v>53.436363636363637</v>
      </c>
      <c r="H52" s="236">
        <v>52.409090909090907</v>
      </c>
      <c r="I52" s="236">
        <v>43.890909090909091</v>
      </c>
      <c r="J52" s="236">
        <v>42.518181818181823</v>
      </c>
      <c r="K52" s="236">
        <v>38.854545454545459</v>
      </c>
      <c r="L52" s="236">
        <v>38.272727272727273</v>
      </c>
      <c r="M52" s="9">
        <v>200</v>
      </c>
      <c r="N52" s="236">
        <f>('Contractor Insured Rate Inc GST'!N52/110)*100</f>
        <v>0.23636363636363639</v>
      </c>
      <c r="O52" s="236">
        <f>('Contractor Insured Rate Inc GST'!O52/110)*100</f>
        <v>2000</v>
      </c>
      <c r="P52" s="9" t="s">
        <v>135</v>
      </c>
      <c r="Q52" s="2" t="s">
        <v>21</v>
      </c>
      <c r="R52" s="29" t="s">
        <v>297</v>
      </c>
    </row>
    <row r="53" spans="1:24" ht="99.95" customHeight="1" x14ac:dyDescent="0.25">
      <c r="A53" s="215" t="s">
        <v>13</v>
      </c>
      <c r="B53" s="31" t="s">
        <v>168</v>
      </c>
      <c r="C53" s="2" t="s">
        <v>132</v>
      </c>
      <c r="D53" s="30" t="s">
        <v>843</v>
      </c>
      <c r="E53" s="3" t="s">
        <v>169</v>
      </c>
      <c r="F53" s="31" t="s">
        <v>170</v>
      </c>
      <c r="G53" s="236">
        <v>65.209090909090918</v>
      </c>
      <c r="H53" s="236">
        <v>64.190909090909088</v>
      </c>
      <c r="I53" s="236">
        <v>56.709090909090911</v>
      </c>
      <c r="J53" s="236">
        <v>56.527272727272724</v>
      </c>
      <c r="K53" s="236">
        <v>51.809090909090912</v>
      </c>
      <c r="L53" s="236">
        <v>49.454545454545453</v>
      </c>
      <c r="M53" s="9">
        <v>200</v>
      </c>
      <c r="N53" s="236">
        <f>('Contractor Insured Rate Inc GST'!N53/110)*100</f>
        <v>0.23636363636363639</v>
      </c>
      <c r="O53" s="236">
        <f>('Contractor Insured Rate Inc GST'!O53/110)*100</f>
        <v>2000</v>
      </c>
      <c r="P53" s="9" t="s">
        <v>135</v>
      </c>
      <c r="Q53" s="2" t="s">
        <v>65</v>
      </c>
      <c r="R53" s="29" t="s">
        <v>300</v>
      </c>
    </row>
    <row r="54" spans="1:24" ht="99.95" customHeight="1" x14ac:dyDescent="0.25">
      <c r="A54" s="215" t="s">
        <v>222</v>
      </c>
      <c r="B54" s="31" t="s">
        <v>194</v>
      </c>
      <c r="C54" s="2" t="s">
        <v>195</v>
      </c>
      <c r="D54" s="30" t="s">
        <v>839</v>
      </c>
      <c r="E54" s="3" t="s">
        <v>196</v>
      </c>
      <c r="F54" s="8" t="s">
        <v>760</v>
      </c>
      <c r="G54" s="236">
        <v>79.75454545454545</v>
      </c>
      <c r="H54" s="236">
        <v>71.636363636363626</v>
      </c>
      <c r="I54" s="236">
        <v>69.88181818181819</v>
      </c>
      <c r="J54" s="236">
        <v>66.400000000000006</v>
      </c>
      <c r="K54" s="236">
        <v>61.68181818181818</v>
      </c>
      <c r="L54" s="236">
        <v>61.68181818181818</v>
      </c>
      <c r="M54" s="9">
        <v>200</v>
      </c>
      <c r="N54" s="236">
        <f>('Contractor Insured Rate Inc GST'!N54/110)*100</f>
        <v>0.22727272727272727</v>
      </c>
      <c r="O54" s="236">
        <f>('Contractor Insured Rate Inc GST'!O54/110)*100</f>
        <v>1500</v>
      </c>
      <c r="P54" s="5" t="s">
        <v>135</v>
      </c>
      <c r="Q54" s="4" t="s">
        <v>200</v>
      </c>
      <c r="R54" s="29" t="s">
        <v>298</v>
      </c>
    </row>
    <row r="55" spans="1:24" ht="63" x14ac:dyDescent="0.25">
      <c r="A55" s="215" t="s">
        <v>222</v>
      </c>
      <c r="B55" s="31" t="s">
        <v>194</v>
      </c>
      <c r="C55" s="2" t="s">
        <v>195</v>
      </c>
      <c r="D55" s="30" t="s">
        <v>858</v>
      </c>
      <c r="E55" s="3" t="s">
        <v>196</v>
      </c>
      <c r="F55" s="8" t="s">
        <v>766</v>
      </c>
      <c r="G55" s="236">
        <v>80.999999999999986</v>
      </c>
      <c r="H55" s="236">
        <v>76.75454545454545</v>
      </c>
      <c r="I55" s="236">
        <v>72.009090909090901</v>
      </c>
      <c r="J55" s="236">
        <v>67.090909090909079</v>
      </c>
      <c r="K55" s="236">
        <v>62.854545454545452</v>
      </c>
      <c r="L55" s="236">
        <v>60.445454545454538</v>
      </c>
      <c r="M55" s="9" t="s">
        <v>227</v>
      </c>
      <c r="N55" s="236">
        <f>('Contractor Insured Rate Inc GST'!N55/110)*100</f>
        <v>0</v>
      </c>
      <c r="O55" s="236">
        <f>('Contractor Insured Rate Inc GST'!O55/110)*100</f>
        <v>1000</v>
      </c>
      <c r="P55" s="5" t="s">
        <v>135</v>
      </c>
      <c r="Q55" s="4" t="s">
        <v>791</v>
      </c>
      <c r="R55" s="29" t="s">
        <v>299</v>
      </c>
      <c r="S55" s="45"/>
      <c r="T55" s="45"/>
      <c r="U55" s="45"/>
      <c r="V55" s="45"/>
      <c r="W55" s="45"/>
      <c r="X55" s="45"/>
    </row>
    <row r="56" spans="1:24" ht="99.95" customHeight="1" x14ac:dyDescent="0.25">
      <c r="A56" s="215" t="s">
        <v>13</v>
      </c>
      <c r="B56" s="31" t="s">
        <v>175</v>
      </c>
      <c r="C56" s="2" t="s">
        <v>132</v>
      </c>
      <c r="D56" s="30" t="s">
        <v>843</v>
      </c>
      <c r="E56" s="3" t="s">
        <v>176</v>
      </c>
      <c r="F56" s="31" t="s">
        <v>177</v>
      </c>
      <c r="G56" s="236">
        <v>107.09090909090908</v>
      </c>
      <c r="H56" s="236">
        <v>105.29090909090908</v>
      </c>
      <c r="I56" s="236">
        <v>93.127272727272725</v>
      </c>
      <c r="J56" s="236">
        <v>91.918181818181822</v>
      </c>
      <c r="K56" s="236">
        <v>88.581818181818178</v>
      </c>
      <c r="L56" s="236">
        <v>85.090909090909079</v>
      </c>
      <c r="M56" s="9">
        <v>200</v>
      </c>
      <c r="N56" s="236">
        <f>('Contractor Insured Rate Inc GST'!N56/110)*100</f>
        <v>0.31818181818181812</v>
      </c>
      <c r="O56" s="236">
        <f>('Contractor Insured Rate Inc GST'!O56/110)*100</f>
        <v>2000</v>
      </c>
      <c r="P56" s="9" t="s">
        <v>135</v>
      </c>
      <c r="Q56" s="2" t="s">
        <v>183</v>
      </c>
      <c r="R56" s="29" t="s">
        <v>301</v>
      </c>
    </row>
    <row r="57" spans="1:24" ht="18" customHeight="1" x14ac:dyDescent="0.25">
      <c r="A57" s="215" t="s">
        <v>13</v>
      </c>
      <c r="B57" s="31" t="s">
        <v>185</v>
      </c>
      <c r="C57" s="2" t="s">
        <v>132</v>
      </c>
      <c r="D57" s="30" t="s">
        <v>843</v>
      </c>
      <c r="E57" s="3" t="s">
        <v>186</v>
      </c>
      <c r="F57" s="31" t="s">
        <v>187</v>
      </c>
      <c r="G57" s="236">
        <v>64.772727272727266</v>
      </c>
      <c r="H57" s="236">
        <v>62.409090909090914</v>
      </c>
      <c r="I57" s="236">
        <v>54.590909090909093</v>
      </c>
      <c r="J57" s="236">
        <v>52.990909090909085</v>
      </c>
      <c r="K57" s="236">
        <v>50.04545454545454</v>
      </c>
      <c r="L57" s="236">
        <v>47.1</v>
      </c>
      <c r="M57" s="9">
        <v>200</v>
      </c>
      <c r="N57" s="236">
        <f>('Contractor Insured Rate Inc GST'!N57/110)*100</f>
        <v>0.2818181818181818</v>
      </c>
      <c r="O57" s="236">
        <f>('Contractor Insured Rate Inc GST'!O57/110)*100</f>
        <v>2000</v>
      </c>
      <c r="P57" s="9" t="s">
        <v>135</v>
      </c>
      <c r="Q57" s="2" t="s">
        <v>44</v>
      </c>
      <c r="R57" s="29" t="s">
        <v>304</v>
      </c>
    </row>
    <row r="58" spans="1:24" ht="99.95" customHeight="1" x14ac:dyDescent="0.25">
      <c r="A58" s="215" t="s">
        <v>222</v>
      </c>
      <c r="B58" s="31" t="s">
        <v>204</v>
      </c>
      <c r="C58" s="2" t="s">
        <v>195</v>
      </c>
      <c r="D58" s="30" t="s">
        <v>839</v>
      </c>
      <c r="E58" s="3" t="s">
        <v>205</v>
      </c>
      <c r="F58" s="8" t="s">
        <v>745</v>
      </c>
      <c r="G58" s="236">
        <v>106.72727272727273</v>
      </c>
      <c r="H58" s="236">
        <v>90.899999999999991</v>
      </c>
      <c r="I58" s="236">
        <v>85.618181818181824</v>
      </c>
      <c r="J58" s="236">
        <v>82.454545454545453</v>
      </c>
      <c r="K58" s="236">
        <v>77.172727272727272</v>
      </c>
      <c r="L58" s="236">
        <v>77.172727272727272</v>
      </c>
      <c r="M58" s="9">
        <v>150</v>
      </c>
      <c r="N58" s="236">
        <f>('Contractor Insured Rate Inc GST'!N58/110)*100</f>
        <v>0.27272727272727271</v>
      </c>
      <c r="O58" s="236">
        <f>('Contractor Insured Rate Inc GST'!O58/110)*100</f>
        <v>2000</v>
      </c>
      <c r="P58" s="5" t="s">
        <v>135</v>
      </c>
      <c r="Q58" s="4" t="s">
        <v>208</v>
      </c>
      <c r="R58" s="29" t="s">
        <v>302</v>
      </c>
    </row>
    <row r="59" spans="1:24" ht="63" x14ac:dyDescent="0.25">
      <c r="A59" s="215" t="s">
        <v>222</v>
      </c>
      <c r="B59" s="31" t="s">
        <v>204</v>
      </c>
      <c r="C59" s="2" t="s">
        <v>195</v>
      </c>
      <c r="D59" s="30" t="s">
        <v>858</v>
      </c>
      <c r="E59" s="3" t="s">
        <v>205</v>
      </c>
      <c r="F59" s="8" t="s">
        <v>210</v>
      </c>
      <c r="G59" s="236">
        <v>107.17272727272726</v>
      </c>
      <c r="H59" s="236">
        <v>103.86363636363636</v>
      </c>
      <c r="I59" s="236">
        <v>94.536363636363618</v>
      </c>
      <c r="J59" s="236">
        <v>88.145454545454527</v>
      </c>
      <c r="K59" s="236">
        <v>83.654545454545442</v>
      </c>
      <c r="L59" s="236">
        <v>79.972727272727269</v>
      </c>
      <c r="M59" s="9">
        <v>150</v>
      </c>
      <c r="N59" s="236">
        <f>('Contractor Insured Rate Inc GST'!N59/110)*100</f>
        <v>0.20909090909090911</v>
      </c>
      <c r="O59" s="236">
        <f>('Contractor Insured Rate Inc GST'!O59/110)*100</f>
        <v>1000</v>
      </c>
      <c r="P59" s="5" t="s">
        <v>135</v>
      </c>
      <c r="Q59" s="4" t="s">
        <v>795</v>
      </c>
      <c r="R59" s="29" t="s">
        <v>303</v>
      </c>
      <c r="S59" s="45"/>
      <c r="T59" s="45"/>
      <c r="U59" s="45"/>
      <c r="V59" s="45"/>
      <c r="W59" s="45"/>
      <c r="X59" s="45"/>
    </row>
    <row r="60" spans="1:24" ht="99.95" customHeight="1" x14ac:dyDescent="0.25">
      <c r="A60" s="215" t="s">
        <v>13</v>
      </c>
      <c r="B60" s="31" t="s">
        <v>194</v>
      </c>
      <c r="C60" s="2" t="s">
        <v>195</v>
      </c>
      <c r="D60" s="30" t="s">
        <v>843</v>
      </c>
      <c r="E60" s="3" t="s">
        <v>196</v>
      </c>
      <c r="F60" s="31" t="s">
        <v>197</v>
      </c>
      <c r="G60" s="236">
        <v>85.954545454545453</v>
      </c>
      <c r="H60" s="236">
        <v>83.609090909090909</v>
      </c>
      <c r="I60" s="236">
        <v>75.5</v>
      </c>
      <c r="J60" s="236">
        <v>74.763636363636351</v>
      </c>
      <c r="K60" s="236">
        <v>69.472727272727269</v>
      </c>
      <c r="L60" s="236">
        <v>64.772727272727266</v>
      </c>
      <c r="M60" s="5" t="s">
        <v>19</v>
      </c>
      <c r="N60" s="236">
        <f>('Contractor Insured Rate Inc GST'!N60/110)*100</f>
        <v>0</v>
      </c>
      <c r="O60" s="236">
        <f>('Contractor Insured Rate Inc GST'!O60/110)*100</f>
        <v>1500</v>
      </c>
      <c r="P60" s="9" t="s">
        <v>135</v>
      </c>
      <c r="Q60" s="2" t="s">
        <v>198</v>
      </c>
      <c r="R60" s="29" t="s">
        <v>305</v>
      </c>
    </row>
    <row r="61" spans="1:24" ht="99.95" customHeight="1" x14ac:dyDescent="0.25">
      <c r="A61" s="215" t="s">
        <v>13</v>
      </c>
      <c r="B61" s="31" t="s">
        <v>204</v>
      </c>
      <c r="C61" s="2" t="s">
        <v>195</v>
      </c>
      <c r="D61" s="30" t="s">
        <v>843</v>
      </c>
      <c r="E61" s="3" t="s">
        <v>205</v>
      </c>
      <c r="F61" s="31" t="s">
        <v>206</v>
      </c>
      <c r="G61" s="236">
        <v>112.40909090909092</v>
      </c>
      <c r="H61" s="236">
        <v>111.33636363636363</v>
      </c>
      <c r="I61" s="236">
        <v>92.436363636363637</v>
      </c>
      <c r="J61" s="236">
        <v>88.318181818181813</v>
      </c>
      <c r="K61" s="236">
        <v>87.13636363636364</v>
      </c>
      <c r="L61" s="236">
        <v>85.954545454545453</v>
      </c>
      <c r="M61" s="9">
        <v>200</v>
      </c>
      <c r="N61" s="236">
        <f>('Contractor Insured Rate Inc GST'!N61/110)*100</f>
        <v>0.33636363636363636</v>
      </c>
      <c r="O61" s="236">
        <f>('Contractor Insured Rate Inc GST'!O61/110)*100</f>
        <v>2000</v>
      </c>
      <c r="P61" s="9" t="s">
        <v>135</v>
      </c>
      <c r="Q61" s="2" t="s">
        <v>141</v>
      </c>
      <c r="R61" s="29" t="s">
        <v>308</v>
      </c>
    </row>
    <row r="62" spans="1:24" ht="99.95" customHeight="1" x14ac:dyDescent="0.25">
      <c r="A62" s="215" t="s">
        <v>222</v>
      </c>
      <c r="B62" s="31" t="s">
        <v>213</v>
      </c>
      <c r="C62" s="2" t="s">
        <v>195</v>
      </c>
      <c r="D62" s="30" t="s">
        <v>839</v>
      </c>
      <c r="E62" s="3" t="s">
        <v>214</v>
      </c>
      <c r="F62" s="8" t="s">
        <v>746</v>
      </c>
      <c r="G62" s="236">
        <v>152.47272727272727</v>
      </c>
      <c r="H62" s="236">
        <v>129.79090909090908</v>
      </c>
      <c r="I62" s="236">
        <v>122.21818181818182</v>
      </c>
      <c r="J62" s="236">
        <v>117.66363636363637</v>
      </c>
      <c r="K62" s="236">
        <v>110.10909090909091</v>
      </c>
      <c r="L62" s="236">
        <v>110.10909090909091</v>
      </c>
      <c r="M62" s="9">
        <v>150</v>
      </c>
      <c r="N62" s="236">
        <f>('Contractor Insured Rate Inc GST'!N62/110)*100</f>
        <v>0.27272727272727271</v>
      </c>
      <c r="O62" s="236">
        <f>('Contractor Insured Rate Inc GST'!O62/110)*100</f>
        <v>2000</v>
      </c>
      <c r="P62" s="9" t="s">
        <v>135</v>
      </c>
      <c r="Q62" s="4" t="s">
        <v>217</v>
      </c>
      <c r="R62" s="29" t="s">
        <v>306</v>
      </c>
    </row>
    <row r="63" spans="1:24" ht="63" x14ac:dyDescent="0.25">
      <c r="A63" s="215" t="s">
        <v>222</v>
      </c>
      <c r="B63" s="31" t="s">
        <v>213</v>
      </c>
      <c r="C63" s="2" t="s">
        <v>195</v>
      </c>
      <c r="D63" s="30" t="s">
        <v>858</v>
      </c>
      <c r="E63" s="3" t="s">
        <v>214</v>
      </c>
      <c r="F63" s="8" t="s">
        <v>219</v>
      </c>
      <c r="G63" s="236">
        <v>179.58181818181816</v>
      </c>
      <c r="H63" s="236">
        <v>167.22727272727269</v>
      </c>
      <c r="I63" s="236">
        <v>154.87272727272727</v>
      </c>
      <c r="J63" s="236">
        <v>147.6090909090909</v>
      </c>
      <c r="K63" s="236">
        <v>143.69090909090909</v>
      </c>
      <c r="L63" s="236">
        <v>139.73636363636362</v>
      </c>
      <c r="M63" s="9">
        <v>150</v>
      </c>
      <c r="N63" s="236">
        <f>('Contractor Insured Rate Inc GST'!N63/110)*100</f>
        <v>0.27272727272727271</v>
      </c>
      <c r="O63" s="236">
        <f>('Contractor Insured Rate Inc GST'!O63/110)*100</f>
        <v>1000</v>
      </c>
      <c r="P63" s="9" t="s">
        <v>135</v>
      </c>
      <c r="Q63" s="4" t="s">
        <v>799</v>
      </c>
      <c r="R63" s="29" t="s">
        <v>307</v>
      </c>
      <c r="S63" s="45"/>
      <c r="T63" s="45"/>
      <c r="U63" s="45"/>
      <c r="V63" s="45"/>
      <c r="W63" s="45"/>
      <c r="X63" s="45"/>
    </row>
    <row r="64" spans="1:24" ht="99.95" customHeight="1" x14ac:dyDescent="0.25">
      <c r="A64" s="215" t="s">
        <v>13</v>
      </c>
      <c r="B64" s="31" t="s">
        <v>213</v>
      </c>
      <c r="C64" s="2" t="s">
        <v>195</v>
      </c>
      <c r="D64" s="30" t="s">
        <v>843</v>
      </c>
      <c r="E64" s="3" t="s">
        <v>214</v>
      </c>
      <c r="F64" s="31" t="s">
        <v>215</v>
      </c>
      <c r="G64" s="236">
        <v>188.40909090909091</v>
      </c>
      <c r="H64" s="236">
        <v>186.05454545454546</v>
      </c>
      <c r="I64" s="236">
        <v>153.08181818181816</v>
      </c>
      <c r="J64" s="236">
        <v>148.37272727272727</v>
      </c>
      <c r="K64" s="236">
        <v>141.30909090909091</v>
      </c>
      <c r="L64" s="236">
        <v>138.95454545454544</v>
      </c>
      <c r="M64" s="9">
        <v>200</v>
      </c>
      <c r="N64" s="236">
        <f>('Contractor Insured Rate Inc GST'!N64/110)*100</f>
        <v>0.33636363636363636</v>
      </c>
      <c r="O64" s="236">
        <f>('Contractor Insured Rate Inc GST'!O64/110)*100</f>
        <v>2000</v>
      </c>
      <c r="P64" s="9" t="s">
        <v>135</v>
      </c>
      <c r="Q64" s="2" t="s">
        <v>97</v>
      </c>
      <c r="R64" s="29" t="s">
        <v>309</v>
      </c>
    </row>
    <row r="65" spans="1:24" ht="99.95" customHeight="1" x14ac:dyDescent="0.25">
      <c r="A65" s="215" t="s">
        <v>222</v>
      </c>
      <c r="B65" s="31" t="s">
        <v>14</v>
      </c>
      <c r="C65" s="2" t="s">
        <v>15</v>
      </c>
      <c r="D65" s="30" t="s">
        <v>843</v>
      </c>
      <c r="E65" s="3" t="s">
        <v>223</v>
      </c>
      <c r="F65" s="31" t="s">
        <v>18</v>
      </c>
      <c r="G65" s="236">
        <v>44.581818181818186</v>
      </c>
      <c r="H65" s="236">
        <v>42.227272727272727</v>
      </c>
      <c r="I65" s="236">
        <v>34.290909090909089</v>
      </c>
      <c r="J65" s="236">
        <v>33.954545454545453</v>
      </c>
      <c r="K65" s="236">
        <v>33.372727272727275</v>
      </c>
      <c r="L65" s="236">
        <v>32.799999999999997</v>
      </c>
      <c r="M65" s="9">
        <v>200</v>
      </c>
      <c r="N65" s="236">
        <f>('Contractor Insured Rate Inc GST'!N65/110)*100</f>
        <v>0.2</v>
      </c>
      <c r="O65" s="236">
        <f>('Contractor Insured Rate Inc GST'!O65/110)*100</f>
        <v>1500</v>
      </c>
      <c r="P65" s="5" t="s">
        <v>20</v>
      </c>
      <c r="Q65" s="2" t="s">
        <v>21</v>
      </c>
      <c r="R65" s="29" t="s">
        <v>313</v>
      </c>
    </row>
    <row r="66" spans="1:24" ht="99.95" customHeight="1" x14ac:dyDescent="0.25">
      <c r="A66" s="215" t="s">
        <v>310</v>
      </c>
      <c r="B66" s="31" t="s">
        <v>14</v>
      </c>
      <c r="C66" s="2" t="s">
        <v>15</v>
      </c>
      <c r="D66" s="30" t="s">
        <v>839</v>
      </c>
      <c r="E66" s="3" t="s">
        <v>17</v>
      </c>
      <c r="F66" s="8" t="s">
        <v>728</v>
      </c>
      <c r="G66" s="236">
        <v>50.2</v>
      </c>
      <c r="H66" s="236">
        <v>44.572727272727278</v>
      </c>
      <c r="I66" s="236">
        <v>43.627272727272732</v>
      </c>
      <c r="J66" s="236">
        <v>42.854545454545459</v>
      </c>
      <c r="K66" s="236">
        <v>40.272727272727273</v>
      </c>
      <c r="L66" s="236">
        <v>40.272727272727273</v>
      </c>
      <c r="M66" s="31">
        <v>100</v>
      </c>
      <c r="N66" s="236">
        <f>('Contractor Insured Rate Inc GST'!N66/110)*100</f>
        <v>0.22727272727272727</v>
      </c>
      <c r="O66" s="236">
        <f>('Contractor Insured Rate Inc GST'!O66/110)*100</f>
        <v>1500</v>
      </c>
      <c r="P66" s="31" t="s">
        <v>20</v>
      </c>
      <c r="Q66" s="4" t="s">
        <v>24</v>
      </c>
      <c r="R66" s="29" t="s">
        <v>311</v>
      </c>
    </row>
    <row r="67" spans="1:24" ht="78.75" x14ac:dyDescent="0.25">
      <c r="A67" s="215" t="s">
        <v>310</v>
      </c>
      <c r="B67" s="31" t="s">
        <v>14</v>
      </c>
      <c r="C67" s="2" t="s">
        <v>15</v>
      </c>
      <c r="D67" s="30" t="s">
        <v>858</v>
      </c>
      <c r="E67" s="3" t="s">
        <v>17</v>
      </c>
      <c r="F67" s="8" t="s">
        <v>26</v>
      </c>
      <c r="G67" s="236">
        <v>44.063636363636355</v>
      </c>
      <c r="H67" s="236">
        <v>41.154545454545456</v>
      </c>
      <c r="I67" s="236">
        <v>38.581818181818178</v>
      </c>
      <c r="J67" s="236">
        <v>37.454545454545453</v>
      </c>
      <c r="K67" s="236">
        <v>35.218181818181819</v>
      </c>
      <c r="L67" s="236">
        <v>34.072727272727271</v>
      </c>
      <c r="M67" s="9">
        <v>100</v>
      </c>
      <c r="N67" s="236">
        <f>('Contractor Insured Rate Inc GST'!N67/110)*100</f>
        <v>0.20909090909090911</v>
      </c>
      <c r="O67" s="236">
        <f>('Contractor Insured Rate Inc GST'!O67/110)*100</f>
        <v>500</v>
      </c>
      <c r="P67" s="5" t="s">
        <v>20</v>
      </c>
      <c r="Q67" s="4" t="s">
        <v>785</v>
      </c>
      <c r="R67" s="29" t="s">
        <v>312</v>
      </c>
      <c r="S67" s="45"/>
      <c r="T67" s="45"/>
      <c r="U67" s="45"/>
      <c r="V67" s="45"/>
      <c r="W67" s="45"/>
      <c r="X67" s="45"/>
    </row>
    <row r="68" spans="1:24" ht="99.95" customHeight="1" x14ac:dyDescent="0.25">
      <c r="A68" s="215" t="s">
        <v>222</v>
      </c>
      <c r="B68" s="31" t="s">
        <v>30</v>
      </c>
      <c r="C68" s="2" t="s">
        <v>15</v>
      </c>
      <c r="D68" s="30" t="s">
        <v>843</v>
      </c>
      <c r="E68" s="3" t="s">
        <v>31</v>
      </c>
      <c r="F68" s="31" t="s">
        <v>32</v>
      </c>
      <c r="G68" s="236">
        <v>45.75454545454545</v>
      </c>
      <c r="H68" s="236">
        <v>43.4</v>
      </c>
      <c r="I68" s="236">
        <v>35.190909090909088</v>
      </c>
      <c r="J68" s="236">
        <v>34.845454545454544</v>
      </c>
      <c r="K68" s="236">
        <v>34.418181818181822</v>
      </c>
      <c r="L68" s="236">
        <v>33.981818181818184</v>
      </c>
      <c r="M68" s="9">
        <v>200</v>
      </c>
      <c r="N68" s="236">
        <f>('Contractor Insured Rate Inc GST'!N68/110)*100</f>
        <v>0.2</v>
      </c>
      <c r="O68" s="236">
        <f>('Contractor Insured Rate Inc GST'!O68/110)*100</f>
        <v>1500</v>
      </c>
      <c r="P68" s="5" t="s">
        <v>33</v>
      </c>
      <c r="Q68" s="2" t="s">
        <v>34</v>
      </c>
      <c r="R68" s="29" t="s">
        <v>314</v>
      </c>
    </row>
    <row r="69" spans="1:24" ht="99.95" customHeight="1" x14ac:dyDescent="0.25">
      <c r="A69" s="215" t="s">
        <v>222</v>
      </c>
      <c r="B69" s="31" t="s">
        <v>40</v>
      </c>
      <c r="C69" s="2" t="s">
        <v>15</v>
      </c>
      <c r="D69" s="30" t="s">
        <v>843</v>
      </c>
      <c r="E69" s="3" t="s">
        <v>41</v>
      </c>
      <c r="F69" s="31" t="s">
        <v>42</v>
      </c>
      <c r="G69" s="236">
        <v>49.454545454545453</v>
      </c>
      <c r="H69" s="236">
        <v>46.036363636363639</v>
      </c>
      <c r="I69" s="236">
        <v>38.036363636363639</v>
      </c>
      <c r="J69" s="236">
        <v>37.663636363636364</v>
      </c>
      <c r="K69" s="236">
        <v>36.636363636363633</v>
      </c>
      <c r="L69" s="236">
        <v>36.281818181818174</v>
      </c>
      <c r="M69" s="9">
        <v>200</v>
      </c>
      <c r="N69" s="236">
        <f>('Contractor Insured Rate Inc GST'!N69/110)*100</f>
        <v>0.2</v>
      </c>
      <c r="O69" s="236">
        <f>('Contractor Insured Rate Inc GST'!O69/110)*100</f>
        <v>1500</v>
      </c>
      <c r="P69" s="5" t="s">
        <v>43</v>
      </c>
      <c r="Q69" s="2" t="s">
        <v>44</v>
      </c>
      <c r="R69" s="29" t="s">
        <v>317</v>
      </c>
    </row>
    <row r="70" spans="1:24" ht="99.95" customHeight="1" x14ac:dyDescent="0.25">
      <c r="A70" s="215" t="s">
        <v>310</v>
      </c>
      <c r="B70" s="31" t="s">
        <v>30</v>
      </c>
      <c r="C70" s="2" t="s">
        <v>15</v>
      </c>
      <c r="D70" s="30" t="s">
        <v>839</v>
      </c>
      <c r="E70" s="3" t="s">
        <v>31</v>
      </c>
      <c r="F70" s="8" t="s">
        <v>729</v>
      </c>
      <c r="G70" s="236">
        <v>52.663636363636371</v>
      </c>
      <c r="H70" s="236">
        <v>47.190909090909088</v>
      </c>
      <c r="I70" s="236">
        <v>46.190909090909095</v>
      </c>
      <c r="J70" s="236">
        <v>44.909090909090907</v>
      </c>
      <c r="K70" s="236">
        <v>42.163636363636364</v>
      </c>
      <c r="L70" s="236">
        <v>42.163636363636364</v>
      </c>
      <c r="M70" s="9">
        <v>100</v>
      </c>
      <c r="N70" s="236">
        <f>('Contractor Insured Rate Inc GST'!N70/110)*100</f>
        <v>0.22727272727272727</v>
      </c>
      <c r="O70" s="236">
        <f>('Contractor Insured Rate Inc GST'!O70/110)*100</f>
        <v>1500</v>
      </c>
      <c r="P70" s="5" t="s">
        <v>33</v>
      </c>
      <c r="Q70" s="4" t="s">
        <v>36</v>
      </c>
      <c r="R70" s="29" t="s">
        <v>315</v>
      </c>
    </row>
    <row r="71" spans="1:24" ht="94.5" x14ac:dyDescent="0.25">
      <c r="A71" s="215" t="s">
        <v>310</v>
      </c>
      <c r="B71" s="31" t="s">
        <v>30</v>
      </c>
      <c r="C71" s="2" t="s">
        <v>15</v>
      </c>
      <c r="D71" s="30" t="s">
        <v>858</v>
      </c>
      <c r="E71" s="3" t="s">
        <v>31</v>
      </c>
      <c r="F71" s="8" t="s">
        <v>764</v>
      </c>
      <c r="G71" s="236">
        <v>44.645454545454541</v>
      </c>
      <c r="H71" s="236">
        <v>41.699999999999996</v>
      </c>
      <c r="I71" s="236">
        <v>39.090909090909086</v>
      </c>
      <c r="J71" s="236">
        <v>37.954545454545453</v>
      </c>
      <c r="K71" s="236">
        <v>36.836363636363636</v>
      </c>
      <c r="L71" s="236">
        <v>35.736363636363635</v>
      </c>
      <c r="M71" s="9">
        <v>100</v>
      </c>
      <c r="N71" s="236">
        <f>('Contractor Insured Rate Inc GST'!N71/110)*100</f>
        <v>0.20909090909090911</v>
      </c>
      <c r="O71" s="236">
        <f>('Contractor Insured Rate Inc GST'!O71/110)*100</f>
        <v>500</v>
      </c>
      <c r="P71" s="5" t="s">
        <v>33</v>
      </c>
      <c r="Q71" s="4" t="s">
        <v>786</v>
      </c>
      <c r="R71" s="29" t="s">
        <v>316</v>
      </c>
      <c r="S71" s="45"/>
      <c r="T71" s="45"/>
      <c r="U71" s="45"/>
      <c r="V71" s="45"/>
      <c r="W71" s="45"/>
      <c r="X71" s="45"/>
    </row>
    <row r="72" spans="1:24" ht="99.95" customHeight="1" x14ac:dyDescent="0.25">
      <c r="A72" s="215" t="s">
        <v>222</v>
      </c>
      <c r="B72" s="31" t="s">
        <v>50</v>
      </c>
      <c r="C72" s="2" t="s">
        <v>15</v>
      </c>
      <c r="D72" s="30" t="s">
        <v>843</v>
      </c>
      <c r="E72" s="3" t="s">
        <v>51</v>
      </c>
      <c r="F72" s="31" t="s">
        <v>52</v>
      </c>
      <c r="G72" s="236">
        <v>54.172727272727272</v>
      </c>
      <c r="H72" s="236">
        <v>52.990909090909085</v>
      </c>
      <c r="I72" s="236">
        <v>41.663636363636364</v>
      </c>
      <c r="J72" s="236">
        <v>41.254545454545458</v>
      </c>
      <c r="K72" s="236">
        <v>41.236363636363635</v>
      </c>
      <c r="L72" s="236">
        <v>41.218181818181819</v>
      </c>
      <c r="M72" s="9">
        <v>200</v>
      </c>
      <c r="N72" s="236">
        <f>('Contractor Insured Rate Inc GST'!N72/110)*100</f>
        <v>0.2</v>
      </c>
      <c r="O72" s="236">
        <f>('Contractor Insured Rate Inc GST'!O72/110)*100</f>
        <v>1500</v>
      </c>
      <c r="P72" s="5" t="s">
        <v>53</v>
      </c>
      <c r="Q72" s="2" t="s">
        <v>54</v>
      </c>
      <c r="R72" s="29" t="s">
        <v>318</v>
      </c>
    </row>
    <row r="73" spans="1:24" ht="99.95" customHeight="1" x14ac:dyDescent="0.25">
      <c r="A73" s="215" t="s">
        <v>222</v>
      </c>
      <c r="B73" s="31" t="s">
        <v>61</v>
      </c>
      <c r="C73" s="2" t="s">
        <v>15</v>
      </c>
      <c r="D73" s="30" t="s">
        <v>843</v>
      </c>
      <c r="E73" s="3" t="s">
        <v>62</v>
      </c>
      <c r="F73" s="31" t="s">
        <v>63</v>
      </c>
      <c r="G73" s="236">
        <v>64.772727272727266</v>
      </c>
      <c r="H73" s="236">
        <v>63.690909090909095</v>
      </c>
      <c r="I73" s="236">
        <v>49.81818181818182</v>
      </c>
      <c r="J73" s="236">
        <v>49.563636363636363</v>
      </c>
      <c r="K73" s="236">
        <v>49.400000000000006</v>
      </c>
      <c r="L73" s="236">
        <v>49.24545454545455</v>
      </c>
      <c r="M73" s="9">
        <v>200</v>
      </c>
      <c r="N73" s="236">
        <f>('Contractor Insured Rate Inc GST'!N73/110)*100</f>
        <v>0.2</v>
      </c>
      <c r="O73" s="236">
        <f>('Contractor Insured Rate Inc GST'!O73/110)*100</f>
        <v>1500</v>
      </c>
      <c r="P73" s="5" t="s">
        <v>64</v>
      </c>
      <c r="Q73" s="2" t="s">
        <v>65</v>
      </c>
      <c r="R73" s="29" t="s">
        <v>321</v>
      </c>
    </row>
    <row r="74" spans="1:24" ht="99.95" customHeight="1" x14ac:dyDescent="0.25">
      <c r="A74" s="215" t="s">
        <v>310</v>
      </c>
      <c r="B74" s="31" t="s">
        <v>40</v>
      </c>
      <c r="C74" s="2" t="s">
        <v>15</v>
      </c>
      <c r="D74" s="30" t="s">
        <v>839</v>
      </c>
      <c r="E74" s="3" t="s">
        <v>41</v>
      </c>
      <c r="F74" s="8" t="s">
        <v>730</v>
      </c>
      <c r="G74" s="236">
        <v>52.663636363636371</v>
      </c>
      <c r="H74" s="236">
        <v>47.190909090909088</v>
      </c>
      <c r="I74" s="236">
        <v>46.190909090909095</v>
      </c>
      <c r="J74" s="236">
        <v>44.909090909090907</v>
      </c>
      <c r="K74" s="236">
        <v>42.163636363636364</v>
      </c>
      <c r="L74" s="236">
        <v>42.163636363636364</v>
      </c>
      <c r="M74" s="9">
        <v>100</v>
      </c>
      <c r="N74" s="236">
        <f>('Contractor Insured Rate Inc GST'!N74/110)*100</f>
        <v>0.22727272727272727</v>
      </c>
      <c r="O74" s="236">
        <f>('Contractor Insured Rate Inc GST'!O74/110)*100</f>
        <v>1500</v>
      </c>
      <c r="P74" s="5" t="s">
        <v>43</v>
      </c>
      <c r="Q74" s="4" t="s">
        <v>46</v>
      </c>
      <c r="R74" s="29" t="s">
        <v>319</v>
      </c>
    </row>
    <row r="75" spans="1:24" ht="110.25" x14ac:dyDescent="0.25">
      <c r="A75" s="215" t="s">
        <v>310</v>
      </c>
      <c r="B75" s="31" t="s">
        <v>40</v>
      </c>
      <c r="C75" s="2" t="s">
        <v>15</v>
      </c>
      <c r="D75" s="30" t="s">
        <v>858</v>
      </c>
      <c r="E75" s="3" t="s">
        <v>41</v>
      </c>
      <c r="F75" s="8" t="s">
        <v>765</v>
      </c>
      <c r="G75" s="236">
        <v>48.963636363636361</v>
      </c>
      <c r="H75" s="236">
        <v>47.290909090909089</v>
      </c>
      <c r="I75" s="236">
        <v>44.22727272727272</v>
      </c>
      <c r="J75" s="236">
        <v>41.090909090909093</v>
      </c>
      <c r="K75" s="236">
        <v>38.681818181818173</v>
      </c>
      <c r="L75" s="236">
        <v>37.227272727272727</v>
      </c>
      <c r="M75" s="9">
        <v>100</v>
      </c>
      <c r="N75" s="236">
        <f>('Contractor Insured Rate Inc GST'!N75/110)*100</f>
        <v>0.20909090909090911</v>
      </c>
      <c r="O75" s="236">
        <f>('Contractor Insured Rate Inc GST'!O75/110)*100</f>
        <v>500</v>
      </c>
      <c r="P75" s="5" t="s">
        <v>43</v>
      </c>
      <c r="Q75" s="4" t="s">
        <v>102</v>
      </c>
      <c r="R75" s="29" t="s">
        <v>320</v>
      </c>
      <c r="S75" s="45"/>
      <c r="T75" s="45"/>
      <c r="U75" s="45"/>
      <c r="V75" s="45"/>
      <c r="W75" s="45"/>
      <c r="X75" s="45"/>
    </row>
    <row r="76" spans="1:24" ht="99.95" customHeight="1" x14ac:dyDescent="0.25">
      <c r="A76" s="215" t="s">
        <v>222</v>
      </c>
      <c r="B76" s="31" t="s">
        <v>72</v>
      </c>
      <c r="C76" s="2" t="s">
        <v>15</v>
      </c>
      <c r="D76" s="30" t="s">
        <v>843</v>
      </c>
      <c r="E76" s="3" t="s">
        <v>73</v>
      </c>
      <c r="F76" s="31" t="s">
        <v>74</v>
      </c>
      <c r="G76" s="236">
        <v>57.418181818181814</v>
      </c>
      <c r="H76" s="236">
        <v>56.336363636363643</v>
      </c>
      <c r="I76" s="236">
        <v>44.163636363636357</v>
      </c>
      <c r="J76" s="236">
        <v>43.736363636363635</v>
      </c>
      <c r="K76" s="236">
        <v>43.063636363636363</v>
      </c>
      <c r="L76" s="236">
        <v>42.390909090909098</v>
      </c>
      <c r="M76" s="9">
        <v>200</v>
      </c>
      <c r="N76" s="236">
        <f>('Contractor Insured Rate Inc GST'!N76/110)*100</f>
        <v>0.2</v>
      </c>
      <c r="O76" s="236">
        <f>('Contractor Insured Rate Inc GST'!O76/110)*100</f>
        <v>1500</v>
      </c>
      <c r="P76" s="5" t="s">
        <v>75</v>
      </c>
      <c r="Q76" s="2" t="s">
        <v>76</v>
      </c>
      <c r="R76" s="29" t="s">
        <v>322</v>
      </c>
    </row>
    <row r="77" spans="1:24" ht="99.95" customHeight="1" x14ac:dyDescent="0.25">
      <c r="A77" s="215" t="s">
        <v>222</v>
      </c>
      <c r="B77" s="31" t="s">
        <v>83</v>
      </c>
      <c r="C77" s="2" t="s">
        <v>15</v>
      </c>
      <c r="D77" s="30" t="s">
        <v>843</v>
      </c>
      <c r="E77" s="3" t="s">
        <v>84</v>
      </c>
      <c r="F77" s="31" t="s">
        <v>85</v>
      </c>
      <c r="G77" s="236">
        <v>56.245454545454542</v>
      </c>
      <c r="H77" s="236">
        <v>55.154545454545456</v>
      </c>
      <c r="I77" s="236">
        <v>43.263636363636365</v>
      </c>
      <c r="J77" s="236">
        <v>42.836363636363636</v>
      </c>
      <c r="K77" s="236">
        <v>42.072727272727271</v>
      </c>
      <c r="L77" s="236">
        <v>41.3</v>
      </c>
      <c r="M77" s="9">
        <v>200</v>
      </c>
      <c r="N77" s="236">
        <f>('Contractor Insured Rate Inc GST'!N77/110)*100</f>
        <v>0.2</v>
      </c>
      <c r="O77" s="236">
        <f>('Contractor Insured Rate Inc GST'!O77/110)*100</f>
        <v>1500</v>
      </c>
      <c r="P77" s="5" t="s">
        <v>86</v>
      </c>
      <c r="Q77" s="2" t="s">
        <v>87</v>
      </c>
      <c r="R77" s="29" t="s">
        <v>325</v>
      </c>
    </row>
    <row r="78" spans="1:24" ht="99.95" customHeight="1" x14ac:dyDescent="0.25">
      <c r="A78" s="215" t="s">
        <v>310</v>
      </c>
      <c r="B78" s="31" t="s">
        <v>50</v>
      </c>
      <c r="C78" s="2" t="s">
        <v>15</v>
      </c>
      <c r="D78" s="30" t="s">
        <v>839</v>
      </c>
      <c r="E78" s="3" t="s">
        <v>51</v>
      </c>
      <c r="F78" s="8" t="s">
        <v>730</v>
      </c>
      <c r="G78" s="236">
        <v>55.354545454545459</v>
      </c>
      <c r="H78" s="236">
        <v>49.2</v>
      </c>
      <c r="I78" s="236">
        <v>48.154545454545456</v>
      </c>
      <c r="J78" s="236">
        <v>47.145454545454548</v>
      </c>
      <c r="K78" s="236">
        <v>44.24545454545455</v>
      </c>
      <c r="L78" s="236">
        <v>44.24545454545455</v>
      </c>
      <c r="M78" s="9">
        <v>100</v>
      </c>
      <c r="N78" s="236">
        <f>('Contractor Insured Rate Inc GST'!N78/110)*100</f>
        <v>0.22727272727272727</v>
      </c>
      <c r="O78" s="236">
        <f>('Contractor Insured Rate Inc GST'!O78/110)*100</f>
        <v>1500</v>
      </c>
      <c r="P78" s="5" t="s">
        <v>53</v>
      </c>
      <c r="Q78" s="4" t="s">
        <v>56</v>
      </c>
      <c r="R78" s="29" t="s">
        <v>323</v>
      </c>
    </row>
    <row r="79" spans="1:24" ht="78.75" x14ac:dyDescent="0.25">
      <c r="A79" s="215" t="s">
        <v>310</v>
      </c>
      <c r="B79" s="31" t="s">
        <v>50</v>
      </c>
      <c r="C79" s="2" t="s">
        <v>15</v>
      </c>
      <c r="D79" s="30" t="s">
        <v>858</v>
      </c>
      <c r="E79" s="3" t="s">
        <v>51</v>
      </c>
      <c r="F79" s="8" t="s">
        <v>58</v>
      </c>
      <c r="G79" s="236">
        <v>53.218181818181812</v>
      </c>
      <c r="H79" s="236">
        <v>50.772727272727273</v>
      </c>
      <c r="I79" s="236">
        <v>48.43636363636363</v>
      </c>
      <c r="J79" s="236">
        <v>46.245454545454542</v>
      </c>
      <c r="K79" s="236">
        <v>44.145454545454541</v>
      </c>
      <c r="L79" s="236">
        <v>41.127272727272725</v>
      </c>
      <c r="M79" s="9">
        <v>100</v>
      </c>
      <c r="N79" s="236">
        <f>('Contractor Insured Rate Inc GST'!N79/110)*100</f>
        <v>0.20909090909090911</v>
      </c>
      <c r="O79" s="236">
        <f>('Contractor Insured Rate Inc GST'!O79/110)*100</f>
        <v>500</v>
      </c>
      <c r="P79" s="5" t="s">
        <v>53</v>
      </c>
      <c r="Q79" s="4" t="s">
        <v>787</v>
      </c>
      <c r="R79" s="29" t="s">
        <v>324</v>
      </c>
      <c r="S79" s="45"/>
      <c r="T79" s="45"/>
      <c r="U79" s="45"/>
      <c r="V79" s="45"/>
      <c r="W79" s="45"/>
      <c r="X79" s="45"/>
    </row>
    <row r="80" spans="1:24" ht="99.95" customHeight="1" x14ac:dyDescent="0.25">
      <c r="A80" s="215" t="s">
        <v>222</v>
      </c>
      <c r="B80" s="31" t="s">
        <v>93</v>
      </c>
      <c r="C80" s="2" t="s">
        <v>15</v>
      </c>
      <c r="D80" s="30" t="s">
        <v>843</v>
      </c>
      <c r="E80" s="3" t="s">
        <v>255</v>
      </c>
      <c r="F80" s="31" t="s">
        <v>95</v>
      </c>
      <c r="G80" s="236">
        <v>58.599999999999994</v>
      </c>
      <c r="H80" s="236">
        <v>57.509090909090908</v>
      </c>
      <c r="I80" s="236">
        <v>45.081818181818186</v>
      </c>
      <c r="J80" s="236">
        <v>44.627272727272732</v>
      </c>
      <c r="K80" s="236">
        <v>43.554545454545455</v>
      </c>
      <c r="L80" s="236">
        <v>42.472727272727276</v>
      </c>
      <c r="M80" s="9">
        <v>200</v>
      </c>
      <c r="N80" s="236">
        <f>('Contractor Insured Rate Inc GST'!N80/110)*100</f>
        <v>0.2</v>
      </c>
      <c r="O80" s="236">
        <f>('Contractor Insured Rate Inc GST'!O80/110)*100</f>
        <v>1500</v>
      </c>
      <c r="P80" s="5" t="s">
        <v>96</v>
      </c>
      <c r="Q80" s="2" t="s">
        <v>97</v>
      </c>
      <c r="R80" s="29" t="s">
        <v>326</v>
      </c>
    </row>
    <row r="81" spans="1:24" ht="99.95" customHeight="1" x14ac:dyDescent="0.25">
      <c r="A81" s="215" t="s">
        <v>222</v>
      </c>
      <c r="B81" s="31" t="s">
        <v>105</v>
      </c>
      <c r="C81" s="2" t="s">
        <v>15</v>
      </c>
      <c r="D81" s="30" t="s">
        <v>843</v>
      </c>
      <c r="E81" s="3" t="s">
        <v>106</v>
      </c>
      <c r="F81" s="31" t="s">
        <v>107</v>
      </c>
      <c r="G81" s="236">
        <v>101.61818181818182</v>
      </c>
      <c r="H81" s="236">
        <v>99.436363636363637</v>
      </c>
      <c r="I81" s="236">
        <v>78.163636363636371</v>
      </c>
      <c r="J81" s="236">
        <v>77.390909090909091</v>
      </c>
      <c r="K81" s="236">
        <v>71.309090909090912</v>
      </c>
      <c r="L81" s="236">
        <v>70.472727272727269</v>
      </c>
      <c r="M81" s="9">
        <v>200</v>
      </c>
      <c r="N81" s="236">
        <f>('Contractor Insured Rate Inc GST'!N81/110)*100</f>
        <v>0.2</v>
      </c>
      <c r="O81" s="236">
        <f>('Contractor Insured Rate Inc GST'!O81/110)*100</f>
        <v>1500</v>
      </c>
      <c r="P81" s="5" t="s">
        <v>108</v>
      </c>
      <c r="Q81" s="2" t="s">
        <v>109</v>
      </c>
      <c r="R81" s="29" t="s">
        <v>329</v>
      </c>
    </row>
    <row r="82" spans="1:24" ht="99.95" customHeight="1" x14ac:dyDescent="0.25">
      <c r="A82" s="215" t="s">
        <v>310</v>
      </c>
      <c r="B82" s="31" t="s">
        <v>61</v>
      </c>
      <c r="C82" s="2" t="s">
        <v>15</v>
      </c>
      <c r="D82" s="30" t="s">
        <v>839</v>
      </c>
      <c r="E82" s="3" t="s">
        <v>62</v>
      </c>
      <c r="F82" s="8" t="s">
        <v>731</v>
      </c>
      <c r="G82" s="236">
        <v>71.654545454545442</v>
      </c>
      <c r="H82" s="236">
        <v>58.972727272727276</v>
      </c>
      <c r="I82" s="236">
        <v>57.709090909090911</v>
      </c>
      <c r="J82" s="236">
        <v>57.072727272727278</v>
      </c>
      <c r="K82" s="236">
        <v>55.163636363636357</v>
      </c>
      <c r="L82" s="236">
        <v>55.163636363636357</v>
      </c>
      <c r="M82" s="9">
        <v>100</v>
      </c>
      <c r="N82" s="236">
        <f>('Contractor Insured Rate Inc GST'!N82/110)*100</f>
        <v>0.22727272727272727</v>
      </c>
      <c r="O82" s="236">
        <f>('Contractor Insured Rate Inc GST'!O82/110)*100</f>
        <v>1500</v>
      </c>
      <c r="P82" s="5" t="s">
        <v>64</v>
      </c>
      <c r="Q82" s="4" t="s">
        <v>67</v>
      </c>
      <c r="R82" s="29" t="s">
        <v>327</v>
      </c>
    </row>
    <row r="83" spans="1:24" ht="47.25" x14ac:dyDescent="0.25">
      <c r="A83" s="215" t="s">
        <v>310</v>
      </c>
      <c r="B83" s="31" t="s">
        <v>61</v>
      </c>
      <c r="C83" s="2" t="s">
        <v>15</v>
      </c>
      <c r="D83" s="30" t="s">
        <v>858</v>
      </c>
      <c r="E83" s="3" t="s">
        <v>62</v>
      </c>
      <c r="F83" s="8" t="s">
        <v>69</v>
      </c>
      <c r="G83" s="236">
        <v>67.86363636363636</v>
      </c>
      <c r="H83" s="236">
        <v>64.399999999999991</v>
      </c>
      <c r="I83" s="236">
        <v>60.927272727272715</v>
      </c>
      <c r="J83" s="236">
        <v>58.509090909090901</v>
      </c>
      <c r="K83" s="236">
        <v>57.463636363636361</v>
      </c>
      <c r="L83" s="236">
        <v>54.872727272727268</v>
      </c>
      <c r="M83" s="9">
        <v>100</v>
      </c>
      <c r="N83" s="236">
        <f>('Contractor Insured Rate Inc GST'!N83/110)*100</f>
        <v>0.20909090909090911</v>
      </c>
      <c r="O83" s="236">
        <f>('Contractor Insured Rate Inc GST'!O83/110)*100</f>
        <v>500</v>
      </c>
      <c r="P83" s="5" t="s">
        <v>64</v>
      </c>
      <c r="Q83" s="4" t="s">
        <v>797</v>
      </c>
      <c r="R83" s="29" t="s">
        <v>328</v>
      </c>
      <c r="S83" s="45"/>
      <c r="T83" s="45"/>
      <c r="U83" s="45"/>
      <c r="V83" s="45"/>
      <c r="W83" s="45"/>
      <c r="X83" s="45"/>
    </row>
    <row r="84" spans="1:24" ht="99.95" customHeight="1" x14ac:dyDescent="0.25">
      <c r="A84" s="215" t="s">
        <v>222</v>
      </c>
      <c r="B84" s="31" t="s">
        <v>117</v>
      </c>
      <c r="C84" s="2" t="s">
        <v>15</v>
      </c>
      <c r="D84" s="30" t="s">
        <v>843</v>
      </c>
      <c r="E84" s="3" t="s">
        <v>118</v>
      </c>
      <c r="F84" s="31" t="s">
        <v>128</v>
      </c>
      <c r="G84" s="236">
        <v>96.554545454545448</v>
      </c>
      <c r="H84" s="236">
        <v>88.318181818181813</v>
      </c>
      <c r="I84" s="236">
        <v>74.281818181818167</v>
      </c>
      <c r="J84" s="236">
        <v>73.536363636363632</v>
      </c>
      <c r="K84" s="236">
        <v>72.099999999999994</v>
      </c>
      <c r="L84" s="236">
        <v>70.654545454545456</v>
      </c>
      <c r="M84" s="9">
        <v>200</v>
      </c>
      <c r="N84" s="236">
        <f>('Contractor Insured Rate Inc GST'!N84/110)*100</f>
        <v>0.2</v>
      </c>
      <c r="O84" s="236">
        <f>('Contractor Insured Rate Inc GST'!O84/110)*100</f>
        <v>1500</v>
      </c>
      <c r="P84" s="5" t="s">
        <v>120</v>
      </c>
      <c r="Q84" s="2" t="s">
        <v>129</v>
      </c>
      <c r="R84" s="29" t="s">
        <v>330</v>
      </c>
    </row>
    <row r="85" spans="1:24" ht="99.95" customHeight="1" x14ac:dyDescent="0.25">
      <c r="A85" s="215" t="s">
        <v>222</v>
      </c>
      <c r="B85" s="31" t="s">
        <v>131</v>
      </c>
      <c r="C85" s="2" t="s">
        <v>132</v>
      </c>
      <c r="D85" s="30" t="s">
        <v>843</v>
      </c>
      <c r="E85" s="3" t="s">
        <v>268</v>
      </c>
      <c r="F85" s="31" t="s">
        <v>134</v>
      </c>
      <c r="G85" s="236">
        <v>113.3909090909091</v>
      </c>
      <c r="H85" s="236">
        <v>107.60909090909092</v>
      </c>
      <c r="I85" s="236">
        <v>95.718181818181819</v>
      </c>
      <c r="J85" s="236">
        <v>90.081818181818178</v>
      </c>
      <c r="K85" s="236">
        <v>83.081818181818178</v>
      </c>
      <c r="L85" s="236">
        <v>82.24545454545455</v>
      </c>
      <c r="M85" s="9">
        <v>150</v>
      </c>
      <c r="N85" s="236">
        <f>('Contractor Insured Rate Inc GST'!N85/110)*100</f>
        <v>0.31818181818181812</v>
      </c>
      <c r="O85" s="236">
        <f>('Contractor Insured Rate Inc GST'!O85/110)*100</f>
        <v>2000</v>
      </c>
      <c r="P85" s="9" t="s">
        <v>135</v>
      </c>
      <c r="Q85" s="2" t="s">
        <v>76</v>
      </c>
      <c r="R85" s="29" t="s">
        <v>333</v>
      </c>
    </row>
    <row r="86" spans="1:24" ht="99.95" customHeight="1" x14ac:dyDescent="0.25">
      <c r="A86" s="215" t="s">
        <v>310</v>
      </c>
      <c r="B86" s="31" t="s">
        <v>72</v>
      </c>
      <c r="C86" s="2" t="s">
        <v>15</v>
      </c>
      <c r="D86" s="30" t="s">
        <v>839</v>
      </c>
      <c r="E86" s="3" t="s">
        <v>73</v>
      </c>
      <c r="F86" s="8" t="s">
        <v>732</v>
      </c>
      <c r="G86" s="236">
        <v>56.418181818181822</v>
      </c>
      <c r="H86" s="236">
        <v>50.890909090909084</v>
      </c>
      <c r="I86" s="236">
        <v>49.8</v>
      </c>
      <c r="J86" s="236">
        <v>48.009090909090915</v>
      </c>
      <c r="K86" s="236">
        <v>45.063636363636363</v>
      </c>
      <c r="L86" s="236">
        <v>45.063636363636363</v>
      </c>
      <c r="M86" s="9">
        <v>100</v>
      </c>
      <c r="N86" s="236">
        <f>('Contractor Insured Rate Inc GST'!N86/110)*100</f>
        <v>0.22727272727272727</v>
      </c>
      <c r="O86" s="236">
        <f>('Contractor Insured Rate Inc GST'!O86/110)*100</f>
        <v>1500</v>
      </c>
      <c r="P86" s="5" t="s">
        <v>75</v>
      </c>
      <c r="Q86" s="4" t="s">
        <v>78</v>
      </c>
      <c r="R86" s="29" t="s">
        <v>331</v>
      </c>
    </row>
    <row r="87" spans="1:24" ht="94.5" x14ac:dyDescent="0.25">
      <c r="A87" s="215" t="s">
        <v>310</v>
      </c>
      <c r="B87" s="31" t="s">
        <v>72</v>
      </c>
      <c r="C87" s="2" t="s">
        <v>15</v>
      </c>
      <c r="D87" s="30" t="s">
        <v>858</v>
      </c>
      <c r="E87" s="3" t="s">
        <v>73</v>
      </c>
      <c r="F87" s="8" t="s">
        <v>80</v>
      </c>
      <c r="G87" s="236">
        <v>56.563636363636355</v>
      </c>
      <c r="H87" s="236">
        <v>53.663636363636357</v>
      </c>
      <c r="I87" s="236">
        <v>50.772727272727273</v>
      </c>
      <c r="J87" s="236">
        <v>48.763636363636358</v>
      </c>
      <c r="K87" s="236">
        <v>47.890909090909084</v>
      </c>
      <c r="L87" s="236">
        <v>45.718181818181812</v>
      </c>
      <c r="M87" s="9">
        <v>100</v>
      </c>
      <c r="N87" s="236">
        <f>('Contractor Insured Rate Inc GST'!N87/110)*100</f>
        <v>0.20909090909090911</v>
      </c>
      <c r="O87" s="236">
        <f>('Contractor Insured Rate Inc GST'!O87/110)*100</f>
        <v>500</v>
      </c>
      <c r="P87" s="5" t="s">
        <v>75</v>
      </c>
      <c r="Q87" s="4" t="s">
        <v>789</v>
      </c>
      <c r="R87" s="29" t="s">
        <v>332</v>
      </c>
      <c r="S87" s="45"/>
      <c r="T87" s="45"/>
      <c r="U87" s="45"/>
      <c r="V87" s="45"/>
      <c r="W87" s="45"/>
      <c r="X87" s="45"/>
    </row>
    <row r="88" spans="1:24" ht="99.95" customHeight="1" x14ac:dyDescent="0.25">
      <c r="A88" s="215" t="s">
        <v>222</v>
      </c>
      <c r="B88" s="31" t="s">
        <v>143</v>
      </c>
      <c r="C88" s="2" t="s">
        <v>132</v>
      </c>
      <c r="D88" s="30" t="s">
        <v>843</v>
      </c>
      <c r="E88" s="3" t="s">
        <v>144</v>
      </c>
      <c r="F88" s="31" t="s">
        <v>145</v>
      </c>
      <c r="G88" s="236">
        <v>85.9</v>
      </c>
      <c r="H88" s="236">
        <v>84.100000000000009</v>
      </c>
      <c r="I88" s="236">
        <v>75.345454545454544</v>
      </c>
      <c r="J88" s="236">
        <v>70.736363636363649</v>
      </c>
      <c r="K88" s="236">
        <v>67.38181818181819</v>
      </c>
      <c r="L88" s="236">
        <v>63.890909090909091</v>
      </c>
      <c r="M88" s="9">
        <v>150</v>
      </c>
      <c r="N88" s="236">
        <f>('Contractor Insured Rate Inc GST'!N88/110)*100</f>
        <v>0.31818181818181812</v>
      </c>
      <c r="O88" s="236">
        <f>('Contractor Insured Rate Inc GST'!O88/110)*100</f>
        <v>2000</v>
      </c>
      <c r="P88" s="9" t="s">
        <v>135</v>
      </c>
      <c r="Q88" s="2" t="s">
        <v>34</v>
      </c>
      <c r="R88" s="29" t="s">
        <v>334</v>
      </c>
    </row>
    <row r="89" spans="1:24" ht="99.95" customHeight="1" x14ac:dyDescent="0.25">
      <c r="A89" s="215" t="s">
        <v>222</v>
      </c>
      <c r="B89" s="31" t="s">
        <v>152</v>
      </c>
      <c r="C89" s="2" t="s">
        <v>132</v>
      </c>
      <c r="D89" s="30" t="s">
        <v>843</v>
      </c>
      <c r="E89" s="3" t="s">
        <v>153</v>
      </c>
      <c r="F89" s="31" t="s">
        <v>145</v>
      </c>
      <c r="G89" s="236">
        <v>95.318181818181813</v>
      </c>
      <c r="H89" s="236">
        <v>93.518181818181816</v>
      </c>
      <c r="I89" s="236">
        <v>82.890909090909091</v>
      </c>
      <c r="J89" s="236">
        <v>80.154545454545456</v>
      </c>
      <c r="K89" s="236">
        <v>76.545454545454547</v>
      </c>
      <c r="L89" s="236">
        <v>73.009090909090915</v>
      </c>
      <c r="M89" s="9">
        <v>150</v>
      </c>
      <c r="N89" s="236">
        <f>('Contractor Insured Rate Inc GST'!N89/110)*100</f>
        <v>0.31818181818181812</v>
      </c>
      <c r="O89" s="236">
        <f>('Contractor Insured Rate Inc GST'!O89/110)*100</f>
        <v>2000</v>
      </c>
      <c r="P89" s="9" t="s">
        <v>135</v>
      </c>
      <c r="Q89" s="2" t="s">
        <v>54</v>
      </c>
      <c r="R89" s="29" t="s">
        <v>337</v>
      </c>
    </row>
    <row r="90" spans="1:24" ht="99.95" customHeight="1" x14ac:dyDescent="0.25">
      <c r="A90" s="215" t="s">
        <v>310</v>
      </c>
      <c r="B90" s="31" t="s">
        <v>83</v>
      </c>
      <c r="C90" s="2" t="s">
        <v>15</v>
      </c>
      <c r="D90" s="30" t="s">
        <v>839</v>
      </c>
      <c r="E90" s="3" t="s">
        <v>84</v>
      </c>
      <c r="F90" s="8" t="s">
        <v>733</v>
      </c>
      <c r="G90" s="236">
        <v>53.2</v>
      </c>
      <c r="H90" s="236">
        <v>47.190909090909088</v>
      </c>
      <c r="I90" s="236">
        <v>46.190909090909095</v>
      </c>
      <c r="J90" s="236">
        <v>45.354545454545452</v>
      </c>
      <c r="K90" s="236">
        <v>42.581818181818186</v>
      </c>
      <c r="L90" s="236">
        <v>42.581818181818186</v>
      </c>
      <c r="M90" s="9">
        <v>100</v>
      </c>
      <c r="N90" s="236">
        <f>('Contractor Insured Rate Inc GST'!N90/110)*100</f>
        <v>0.22727272727272727</v>
      </c>
      <c r="O90" s="236">
        <f>('Contractor Insured Rate Inc GST'!O90/110)*100</f>
        <v>1500</v>
      </c>
      <c r="P90" s="5" t="s">
        <v>86</v>
      </c>
      <c r="Q90" s="4" t="s">
        <v>89</v>
      </c>
      <c r="R90" s="29" t="s">
        <v>335</v>
      </c>
    </row>
    <row r="91" spans="1:24" ht="94.5" x14ac:dyDescent="0.25">
      <c r="A91" s="215" t="s">
        <v>310</v>
      </c>
      <c r="B91" s="31" t="s">
        <v>83</v>
      </c>
      <c r="C91" s="2" t="s">
        <v>15</v>
      </c>
      <c r="D91" s="30" t="s">
        <v>858</v>
      </c>
      <c r="E91" s="3" t="s">
        <v>84</v>
      </c>
      <c r="F91" s="8" t="s">
        <v>767</v>
      </c>
      <c r="G91" s="236">
        <v>54.072727272727263</v>
      </c>
      <c r="H91" s="236">
        <v>51.627272727272725</v>
      </c>
      <c r="I91" s="236">
        <v>49.190909090909088</v>
      </c>
      <c r="J91" s="236">
        <v>47.090909090909086</v>
      </c>
      <c r="K91" s="236">
        <v>44.999999999999993</v>
      </c>
      <c r="L91" s="236">
        <v>42.3</v>
      </c>
      <c r="M91" s="9">
        <v>100</v>
      </c>
      <c r="N91" s="236">
        <f>('Contractor Insured Rate Inc GST'!N91/110)*100</f>
        <v>0.20909090909090911</v>
      </c>
      <c r="O91" s="236">
        <f>('Contractor Insured Rate Inc GST'!O91/110)*100</f>
        <v>500</v>
      </c>
      <c r="P91" s="5" t="s">
        <v>86</v>
      </c>
      <c r="Q91" s="4" t="s">
        <v>788</v>
      </c>
      <c r="R91" s="29" t="s">
        <v>336</v>
      </c>
      <c r="S91" s="45"/>
      <c r="T91" s="45"/>
      <c r="U91" s="45"/>
      <c r="V91" s="45"/>
      <c r="W91" s="45"/>
      <c r="X91" s="45"/>
    </row>
    <row r="92" spans="1:24" ht="99.95" customHeight="1" x14ac:dyDescent="0.25">
      <c r="A92" s="215" t="s">
        <v>222</v>
      </c>
      <c r="B92" s="31" t="s">
        <v>159</v>
      </c>
      <c r="C92" s="2" t="s">
        <v>132</v>
      </c>
      <c r="D92" s="30" t="s">
        <v>843</v>
      </c>
      <c r="E92" s="3" t="s">
        <v>281</v>
      </c>
      <c r="F92" s="31" t="s">
        <v>161</v>
      </c>
      <c r="G92" s="236">
        <v>53.436363636363637</v>
      </c>
      <c r="H92" s="236">
        <v>52.409090909090907</v>
      </c>
      <c r="I92" s="236">
        <v>43.890909090909091</v>
      </c>
      <c r="J92" s="236">
        <v>42.518181818181823</v>
      </c>
      <c r="K92" s="236">
        <v>38.854545454545459</v>
      </c>
      <c r="L92" s="236">
        <v>38.272727272727273</v>
      </c>
      <c r="M92" s="9">
        <v>150</v>
      </c>
      <c r="N92" s="236">
        <f>('Contractor Insured Rate Inc GST'!N92/110)*100</f>
        <v>0.23636363636363639</v>
      </c>
      <c r="O92" s="236">
        <f>('Contractor Insured Rate Inc GST'!O92/110)*100</f>
        <v>2000</v>
      </c>
      <c r="P92" s="9" t="s">
        <v>135</v>
      </c>
      <c r="Q92" s="2" t="s">
        <v>21</v>
      </c>
      <c r="R92" s="29" t="s">
        <v>338</v>
      </c>
    </row>
    <row r="93" spans="1:24" ht="99.95" customHeight="1" x14ac:dyDescent="0.25">
      <c r="A93" s="215" t="s">
        <v>222</v>
      </c>
      <c r="B93" s="31" t="s">
        <v>168</v>
      </c>
      <c r="C93" s="2" t="s">
        <v>132</v>
      </c>
      <c r="D93" s="30" t="s">
        <v>843</v>
      </c>
      <c r="E93" s="3" t="s">
        <v>169</v>
      </c>
      <c r="F93" s="31" t="s">
        <v>170</v>
      </c>
      <c r="G93" s="236">
        <v>65.209090909090918</v>
      </c>
      <c r="H93" s="236">
        <v>64.190909090909088</v>
      </c>
      <c r="I93" s="236">
        <v>56.709090909090911</v>
      </c>
      <c r="J93" s="236">
        <v>56.527272727272724</v>
      </c>
      <c r="K93" s="236">
        <v>51.809090909090912</v>
      </c>
      <c r="L93" s="236">
        <v>49.454545454545453</v>
      </c>
      <c r="M93" s="9">
        <v>150</v>
      </c>
      <c r="N93" s="236">
        <f>('Contractor Insured Rate Inc GST'!N93/110)*100</f>
        <v>0.23636363636363639</v>
      </c>
      <c r="O93" s="236">
        <f>('Contractor Insured Rate Inc GST'!O93/110)*100</f>
        <v>2000</v>
      </c>
      <c r="P93" s="9" t="s">
        <v>135</v>
      </c>
      <c r="Q93" s="2" t="s">
        <v>65</v>
      </c>
      <c r="R93" s="29" t="s">
        <v>341</v>
      </c>
    </row>
    <row r="94" spans="1:24" ht="99.95" customHeight="1" x14ac:dyDescent="0.25">
      <c r="A94" s="215" t="s">
        <v>310</v>
      </c>
      <c r="B94" s="31" t="s">
        <v>93</v>
      </c>
      <c r="C94" s="2" t="s">
        <v>15</v>
      </c>
      <c r="D94" s="30" t="s">
        <v>839</v>
      </c>
      <c r="E94" s="3" t="s">
        <v>255</v>
      </c>
      <c r="F94" s="8" t="s">
        <v>734</v>
      </c>
      <c r="G94" s="236">
        <v>56.418181818181822</v>
      </c>
      <c r="H94" s="236">
        <v>50.009090909090901</v>
      </c>
      <c r="I94" s="236">
        <v>48.93636363636363</v>
      </c>
      <c r="J94" s="236">
        <v>48.027272727272724</v>
      </c>
      <c r="K94" s="236">
        <v>45.063636363636363</v>
      </c>
      <c r="L94" s="236">
        <v>45.063636363636363</v>
      </c>
      <c r="M94" s="9">
        <v>100</v>
      </c>
      <c r="N94" s="236">
        <f>('Contractor Insured Rate Inc GST'!N94/110)*100</f>
        <v>0.22727272727272727</v>
      </c>
      <c r="O94" s="236">
        <f>('Contractor Insured Rate Inc GST'!O94/110)*100</f>
        <v>1500</v>
      </c>
      <c r="P94" s="5" t="s">
        <v>96</v>
      </c>
      <c r="Q94" s="4" t="s">
        <v>99</v>
      </c>
      <c r="R94" s="29" t="s">
        <v>339</v>
      </c>
    </row>
    <row r="95" spans="1:24" ht="78.75" x14ac:dyDescent="0.25">
      <c r="A95" s="215" t="s">
        <v>310</v>
      </c>
      <c r="B95" s="31" t="s">
        <v>93</v>
      </c>
      <c r="C95" s="2" t="s">
        <v>15</v>
      </c>
      <c r="D95" s="30" t="s">
        <v>858</v>
      </c>
      <c r="E95" s="3" t="s">
        <v>255</v>
      </c>
      <c r="F95" s="8" t="s">
        <v>101</v>
      </c>
      <c r="G95" s="236">
        <v>56.218181818181819</v>
      </c>
      <c r="H95" s="236">
        <v>53.281818181818174</v>
      </c>
      <c r="I95" s="236">
        <v>49.572727272727271</v>
      </c>
      <c r="J95" s="236">
        <v>48.22727272727272</v>
      </c>
      <c r="K95" s="236">
        <v>46.599999999999994</v>
      </c>
      <c r="L95" s="236">
        <v>45.418181818181814</v>
      </c>
      <c r="M95" s="9">
        <v>100</v>
      </c>
      <c r="N95" s="236">
        <f>('Contractor Insured Rate Inc GST'!N95/110)*100</f>
        <v>0.20909090909090911</v>
      </c>
      <c r="O95" s="236">
        <f>('Contractor Insured Rate Inc GST'!O95/110)*100</f>
        <v>500</v>
      </c>
      <c r="P95" s="5" t="s">
        <v>96</v>
      </c>
      <c r="Q95" s="4" t="s">
        <v>790</v>
      </c>
      <c r="R95" s="29" t="s">
        <v>340</v>
      </c>
      <c r="S95" s="45"/>
      <c r="T95" s="45"/>
      <c r="U95" s="45"/>
      <c r="V95" s="45"/>
      <c r="W95" s="45"/>
      <c r="X95" s="45"/>
    </row>
    <row r="96" spans="1:24" ht="99.95" customHeight="1" x14ac:dyDescent="0.25">
      <c r="A96" s="215" t="s">
        <v>222</v>
      </c>
      <c r="B96" s="31" t="s">
        <v>175</v>
      </c>
      <c r="C96" s="2" t="s">
        <v>132</v>
      </c>
      <c r="D96" s="30" t="s">
        <v>843</v>
      </c>
      <c r="E96" s="3" t="s">
        <v>176</v>
      </c>
      <c r="F96" s="31" t="s">
        <v>177</v>
      </c>
      <c r="G96" s="236">
        <v>107.09090909090908</v>
      </c>
      <c r="H96" s="236">
        <v>105.29090909090908</v>
      </c>
      <c r="I96" s="236">
        <v>93.127272727272725</v>
      </c>
      <c r="J96" s="236">
        <v>91.918181818181822</v>
      </c>
      <c r="K96" s="236">
        <v>88.581818181818178</v>
      </c>
      <c r="L96" s="236">
        <v>85.090909090909079</v>
      </c>
      <c r="M96" s="9">
        <v>150</v>
      </c>
      <c r="N96" s="236">
        <f>('Contractor Insured Rate Inc GST'!N96/110)*100</f>
        <v>0.31818181818181812</v>
      </c>
      <c r="O96" s="236">
        <f>('Contractor Insured Rate Inc GST'!O96/110)*100</f>
        <v>2000</v>
      </c>
      <c r="P96" s="9" t="s">
        <v>135</v>
      </c>
      <c r="Q96" s="2" t="s">
        <v>183</v>
      </c>
      <c r="R96" s="29" t="s">
        <v>342</v>
      </c>
    </row>
    <row r="97" spans="1:24" ht="99.95" customHeight="1" x14ac:dyDescent="0.25">
      <c r="A97" s="215" t="s">
        <v>222</v>
      </c>
      <c r="B97" s="31" t="s">
        <v>185</v>
      </c>
      <c r="C97" s="2" t="s">
        <v>132</v>
      </c>
      <c r="D97" s="30" t="s">
        <v>843</v>
      </c>
      <c r="E97" s="3" t="s">
        <v>186</v>
      </c>
      <c r="F97" s="31" t="s">
        <v>187</v>
      </c>
      <c r="G97" s="236">
        <v>64.772727272727266</v>
      </c>
      <c r="H97" s="236">
        <v>62.409090909090914</v>
      </c>
      <c r="I97" s="236">
        <v>54.590909090909093</v>
      </c>
      <c r="J97" s="236">
        <v>52.990909090909085</v>
      </c>
      <c r="K97" s="236">
        <v>50.04545454545454</v>
      </c>
      <c r="L97" s="236">
        <v>47.1</v>
      </c>
      <c r="M97" s="9">
        <v>150</v>
      </c>
      <c r="N97" s="236">
        <f>('Contractor Insured Rate Inc GST'!N97/110)*100</f>
        <v>0.2818181818181818</v>
      </c>
      <c r="O97" s="236">
        <f>('Contractor Insured Rate Inc GST'!O97/110)*100</f>
        <v>2000</v>
      </c>
      <c r="P97" s="9" t="s">
        <v>135</v>
      </c>
      <c r="Q97" s="2" t="s">
        <v>44</v>
      </c>
      <c r="R97" s="29" t="s">
        <v>348</v>
      </c>
    </row>
    <row r="98" spans="1:24" ht="99.95" customHeight="1" x14ac:dyDescent="0.25">
      <c r="A98" s="215" t="s">
        <v>310</v>
      </c>
      <c r="B98" s="31" t="s">
        <v>105</v>
      </c>
      <c r="C98" s="2" t="s">
        <v>15</v>
      </c>
      <c r="D98" s="30" t="s">
        <v>839</v>
      </c>
      <c r="E98" s="3" t="s">
        <v>106</v>
      </c>
      <c r="F98" s="8" t="s">
        <v>735</v>
      </c>
      <c r="G98" s="236">
        <v>67.909090909090907</v>
      </c>
      <c r="H98" s="236">
        <v>59.672727272727279</v>
      </c>
      <c r="I98" s="236">
        <v>58.354545454545445</v>
      </c>
      <c r="J98" s="236">
        <v>57.563636363636363</v>
      </c>
      <c r="K98" s="236">
        <v>53.909090909090907</v>
      </c>
      <c r="L98" s="236">
        <v>53.909090909090907</v>
      </c>
      <c r="M98" s="9">
        <v>100</v>
      </c>
      <c r="N98" s="236">
        <f>('Contractor Insured Rate Inc GST'!N98/110)*100</f>
        <v>0.22727272727272727</v>
      </c>
      <c r="O98" s="236">
        <f>('Contractor Insured Rate Inc GST'!O98/110)*100</f>
        <v>1500</v>
      </c>
      <c r="P98" s="5" t="s">
        <v>108</v>
      </c>
      <c r="Q98" s="4" t="s">
        <v>111</v>
      </c>
      <c r="R98" s="29" t="s">
        <v>344</v>
      </c>
    </row>
    <row r="99" spans="1:24" ht="63" x14ac:dyDescent="0.25">
      <c r="A99" s="215" t="s">
        <v>310</v>
      </c>
      <c r="B99" s="31" t="s">
        <v>105</v>
      </c>
      <c r="C99" s="2" t="s">
        <v>15</v>
      </c>
      <c r="D99" s="30" t="s">
        <v>858</v>
      </c>
      <c r="E99" s="3" t="s">
        <v>106</v>
      </c>
      <c r="F99" s="8" t="s">
        <v>113</v>
      </c>
      <c r="G99" s="236">
        <v>76.73636363636362</v>
      </c>
      <c r="H99" s="236">
        <v>72.84545454545453</v>
      </c>
      <c r="I99" s="236">
        <v>70.490909090909085</v>
      </c>
      <c r="J99" s="236">
        <v>68.181818181818173</v>
      </c>
      <c r="K99" s="236">
        <v>66.081818181818178</v>
      </c>
      <c r="L99" s="236">
        <v>63.699999999999989</v>
      </c>
      <c r="M99" s="9">
        <v>100</v>
      </c>
      <c r="N99" s="236">
        <f>('Contractor Insured Rate Inc GST'!N99/110)*100</f>
        <v>0.20909090909090911</v>
      </c>
      <c r="O99" s="236">
        <f>('Contractor Insured Rate Inc GST'!O99/110)*100</f>
        <v>500</v>
      </c>
      <c r="P99" s="5" t="s">
        <v>108</v>
      </c>
      <c r="Q99" s="4" t="s">
        <v>114</v>
      </c>
      <c r="R99" s="29" t="s">
        <v>346</v>
      </c>
      <c r="S99" s="45"/>
      <c r="T99" s="45"/>
      <c r="U99" s="45"/>
      <c r="V99" s="45"/>
      <c r="W99" s="45"/>
      <c r="X99" s="45"/>
    </row>
    <row r="100" spans="1:24" ht="99.95" customHeight="1" x14ac:dyDescent="0.25">
      <c r="A100" s="215" t="s">
        <v>222</v>
      </c>
      <c r="B100" s="31" t="s">
        <v>194</v>
      </c>
      <c r="C100" s="2" t="s">
        <v>195</v>
      </c>
      <c r="D100" s="30" t="s">
        <v>843</v>
      </c>
      <c r="E100" s="3" t="s">
        <v>196</v>
      </c>
      <c r="F100" s="31" t="s">
        <v>197</v>
      </c>
      <c r="G100" s="236">
        <v>85.954545454545453</v>
      </c>
      <c r="H100" s="236">
        <v>83.609090909090909</v>
      </c>
      <c r="I100" s="236">
        <v>75.5</v>
      </c>
      <c r="J100" s="236">
        <v>74.763636363636351</v>
      </c>
      <c r="K100" s="236">
        <v>69.472727272727269</v>
      </c>
      <c r="L100" s="236">
        <v>64.772727272727266</v>
      </c>
      <c r="M100" s="9">
        <v>200</v>
      </c>
      <c r="N100" s="236">
        <f>('Contractor Insured Rate Inc GST'!N100/110)*100</f>
        <v>0.2818181818181818</v>
      </c>
      <c r="O100" s="236">
        <f>('Contractor Insured Rate Inc GST'!O100/110)*100</f>
        <v>1500</v>
      </c>
      <c r="P100" s="5" t="s">
        <v>135</v>
      </c>
      <c r="Q100" s="2" t="s">
        <v>198</v>
      </c>
      <c r="R100" s="29" t="s">
        <v>343</v>
      </c>
    </row>
    <row r="101" spans="1:24" ht="99.95" customHeight="1" x14ac:dyDescent="0.25">
      <c r="A101" s="215" t="s">
        <v>222</v>
      </c>
      <c r="B101" s="31" t="s">
        <v>204</v>
      </c>
      <c r="C101" s="2" t="s">
        <v>195</v>
      </c>
      <c r="D101" s="30" t="s">
        <v>843</v>
      </c>
      <c r="E101" s="3" t="s">
        <v>205</v>
      </c>
      <c r="F101" s="31" t="s">
        <v>206</v>
      </c>
      <c r="G101" s="236">
        <v>112.40909090909092</v>
      </c>
      <c r="H101" s="236">
        <v>111.33636363636363</v>
      </c>
      <c r="I101" s="236">
        <v>92.436363636363637</v>
      </c>
      <c r="J101" s="236">
        <v>88.318181818181813</v>
      </c>
      <c r="K101" s="236">
        <v>87.13636363636364</v>
      </c>
      <c r="L101" s="236">
        <v>85.954545454545453</v>
      </c>
      <c r="M101" s="9">
        <v>150</v>
      </c>
      <c r="N101" s="236">
        <f>('Contractor Insured Rate Inc GST'!N101/110)*100</f>
        <v>0.33636363636363636</v>
      </c>
      <c r="O101" s="236">
        <f>('Contractor Insured Rate Inc GST'!O101/110)*100</f>
        <v>2000</v>
      </c>
      <c r="P101" s="5" t="s">
        <v>135</v>
      </c>
      <c r="Q101" s="2" t="s">
        <v>141</v>
      </c>
      <c r="R101" s="29" t="s">
        <v>349</v>
      </c>
    </row>
    <row r="102" spans="1:24" ht="99.95" customHeight="1" x14ac:dyDescent="0.25">
      <c r="A102" s="215" t="s">
        <v>310</v>
      </c>
      <c r="B102" s="31" t="s">
        <v>117</v>
      </c>
      <c r="C102" s="2" t="s">
        <v>15</v>
      </c>
      <c r="D102" s="30" t="s">
        <v>839</v>
      </c>
      <c r="E102" s="3" t="s">
        <v>118</v>
      </c>
      <c r="F102" s="8" t="s">
        <v>759</v>
      </c>
      <c r="G102" s="236">
        <v>67.909090909090907</v>
      </c>
      <c r="H102" s="236">
        <v>59.672727272727279</v>
      </c>
      <c r="I102" s="236">
        <v>58.354545454545445</v>
      </c>
      <c r="J102" s="236">
        <v>57.563636363636363</v>
      </c>
      <c r="K102" s="236">
        <v>53.909090909090907</v>
      </c>
      <c r="L102" s="236">
        <v>53.909090909090907</v>
      </c>
      <c r="M102" s="9">
        <v>100</v>
      </c>
      <c r="N102" s="236">
        <f>('Contractor Insured Rate Inc GST'!N102/110)*100</f>
        <v>0.22727272727272727</v>
      </c>
      <c r="O102" s="236">
        <f>('Contractor Insured Rate Inc GST'!O102/110)*100</f>
        <v>1500</v>
      </c>
      <c r="P102" s="5" t="s">
        <v>120</v>
      </c>
      <c r="Q102" s="4" t="s">
        <v>123</v>
      </c>
      <c r="R102" s="29" t="s">
        <v>345</v>
      </c>
    </row>
    <row r="103" spans="1:24" s="254" customFormat="1" ht="78.75" x14ac:dyDescent="0.25">
      <c r="A103" s="253" t="s">
        <v>310</v>
      </c>
      <c r="B103" s="247" t="s">
        <v>117</v>
      </c>
      <c r="C103" s="254" t="s">
        <v>15</v>
      </c>
      <c r="D103" s="273" t="s">
        <v>858</v>
      </c>
      <c r="E103" s="246" t="s">
        <v>118</v>
      </c>
      <c r="F103" s="248" t="s">
        <v>125</v>
      </c>
      <c r="G103" s="249" t="s">
        <v>803</v>
      </c>
      <c r="H103" s="249" t="s">
        <v>803</v>
      </c>
      <c r="I103" s="249" t="s">
        <v>803</v>
      </c>
      <c r="J103" s="249" t="s">
        <v>803</v>
      </c>
      <c r="K103" s="249" t="s">
        <v>803</v>
      </c>
      <c r="L103" s="249" t="s">
        <v>803</v>
      </c>
      <c r="M103" s="247">
        <v>100</v>
      </c>
      <c r="N103" s="236">
        <f>('Contractor Insured Rate Inc GST'!N103/110)*100</f>
        <v>0.20909090909090911</v>
      </c>
      <c r="O103" s="236">
        <f>('Contractor Insured Rate Inc GST'!O103/110)*100</f>
        <v>500</v>
      </c>
      <c r="P103" s="247" t="s">
        <v>120</v>
      </c>
      <c r="Q103" s="257" t="s">
        <v>126</v>
      </c>
      <c r="R103" s="29" t="s">
        <v>347</v>
      </c>
    </row>
    <row r="104" spans="1:24" ht="99.95" customHeight="1" x14ac:dyDescent="0.25">
      <c r="A104" s="215" t="s">
        <v>310</v>
      </c>
      <c r="B104" s="31" t="s">
        <v>14</v>
      </c>
      <c r="C104" s="2" t="s">
        <v>15</v>
      </c>
      <c r="D104" s="30" t="s">
        <v>843</v>
      </c>
      <c r="E104" s="3" t="s">
        <v>17</v>
      </c>
      <c r="F104" s="31" t="s">
        <v>18</v>
      </c>
      <c r="G104" s="236">
        <v>50.463636363636368</v>
      </c>
      <c r="H104" s="236">
        <v>45.75454545454545</v>
      </c>
      <c r="I104" s="236">
        <v>38.127272727272725</v>
      </c>
      <c r="J104" s="236">
        <v>37.372727272727275</v>
      </c>
      <c r="K104" s="236">
        <v>36.472727272727269</v>
      </c>
      <c r="L104" s="236">
        <v>36.336363636363636</v>
      </c>
      <c r="M104" s="9">
        <v>100</v>
      </c>
      <c r="N104" s="236">
        <f>('Contractor Insured Rate Inc GST'!N104/110)*100</f>
        <v>0.2181818181818182</v>
      </c>
      <c r="O104" s="236">
        <f>('Contractor Insured Rate Inc GST'!O104/110)*100</f>
        <v>1500</v>
      </c>
      <c r="P104" s="5" t="s">
        <v>20</v>
      </c>
      <c r="Q104" s="2" t="s">
        <v>21</v>
      </c>
      <c r="R104" s="29" t="s">
        <v>350</v>
      </c>
    </row>
    <row r="105" spans="1:24" ht="99.95" customHeight="1" x14ac:dyDescent="0.25">
      <c r="A105" s="215" t="s">
        <v>222</v>
      </c>
      <c r="B105" s="31" t="s">
        <v>213</v>
      </c>
      <c r="C105" s="2" t="s">
        <v>195</v>
      </c>
      <c r="D105" s="30" t="s">
        <v>843</v>
      </c>
      <c r="E105" s="3" t="s">
        <v>214</v>
      </c>
      <c r="F105" s="31" t="s">
        <v>215</v>
      </c>
      <c r="G105" s="236">
        <v>188.40909090909091</v>
      </c>
      <c r="H105" s="236">
        <v>186.05454545454546</v>
      </c>
      <c r="I105" s="236">
        <v>153.08181818181816</v>
      </c>
      <c r="J105" s="236">
        <v>148.37272727272727</v>
      </c>
      <c r="K105" s="236">
        <v>141.30909090909091</v>
      </c>
      <c r="L105" s="236">
        <v>138.95454545454544</v>
      </c>
      <c r="M105" s="9">
        <v>150</v>
      </c>
      <c r="N105" s="236">
        <f>('Contractor Insured Rate Inc GST'!N105/110)*100</f>
        <v>0.33636363636363636</v>
      </c>
      <c r="O105" s="236">
        <f>('Contractor Insured Rate Inc GST'!O105/110)*100</f>
        <v>2000</v>
      </c>
      <c r="P105" s="9" t="s">
        <v>135</v>
      </c>
      <c r="Q105" s="2" t="s">
        <v>97</v>
      </c>
      <c r="R105" s="29" t="s">
        <v>576</v>
      </c>
    </row>
    <row r="106" spans="1:24" ht="99.95" customHeight="1" x14ac:dyDescent="0.25">
      <c r="A106" s="215" t="s">
        <v>310</v>
      </c>
      <c r="B106" s="31" t="s">
        <v>30</v>
      </c>
      <c r="C106" s="2" t="s">
        <v>15</v>
      </c>
      <c r="D106" s="30" t="s">
        <v>843</v>
      </c>
      <c r="E106" s="3" t="s">
        <v>31</v>
      </c>
      <c r="F106" s="31" t="s">
        <v>32</v>
      </c>
      <c r="G106" s="236">
        <v>51.636363636363633</v>
      </c>
      <c r="H106" s="236">
        <v>46.927272727272722</v>
      </c>
      <c r="I106" s="236">
        <v>39.109090909090909</v>
      </c>
      <c r="J106" s="236">
        <v>38.336363636363643</v>
      </c>
      <c r="K106" s="236">
        <v>37.409090909090907</v>
      </c>
      <c r="L106" s="236">
        <v>37.354545454545459</v>
      </c>
      <c r="M106" s="9">
        <v>100</v>
      </c>
      <c r="N106" s="236">
        <f>('Contractor Insured Rate Inc GST'!N106/110)*100</f>
        <v>0.2181818181818182</v>
      </c>
      <c r="O106" s="236">
        <f>('Contractor Insured Rate Inc GST'!O106/110)*100</f>
        <v>1500</v>
      </c>
      <c r="P106" s="5" t="s">
        <v>33</v>
      </c>
      <c r="Q106" s="2" t="s">
        <v>34</v>
      </c>
      <c r="R106" s="29" t="s">
        <v>353</v>
      </c>
    </row>
    <row r="107" spans="1:24" ht="99.95" customHeight="1" x14ac:dyDescent="0.25">
      <c r="A107" s="215" t="s">
        <v>310</v>
      </c>
      <c r="B107" s="31" t="s">
        <v>131</v>
      </c>
      <c r="C107" s="2" t="s">
        <v>132</v>
      </c>
      <c r="D107" s="30" t="s">
        <v>839</v>
      </c>
      <c r="E107" s="3" t="s">
        <v>268</v>
      </c>
      <c r="F107" s="8" t="s">
        <v>737</v>
      </c>
      <c r="G107" s="236">
        <v>105.55454545454546</v>
      </c>
      <c r="H107" s="236">
        <v>100.63636363636364</v>
      </c>
      <c r="I107" s="236">
        <v>95.709090909090904</v>
      </c>
      <c r="J107" s="236">
        <v>90.781818181818181</v>
      </c>
      <c r="K107" s="236">
        <v>87.845454545454544</v>
      </c>
      <c r="L107" s="236">
        <v>87.845454545454544</v>
      </c>
      <c r="M107" s="9">
        <v>150</v>
      </c>
      <c r="N107" s="236">
        <f>('Contractor Insured Rate Inc GST'!N107/110)*100</f>
        <v>0.27272727272727271</v>
      </c>
      <c r="O107" s="236">
        <f>('Contractor Insured Rate Inc GST'!O107/110)*100</f>
        <v>2000</v>
      </c>
      <c r="P107" s="9" t="s">
        <v>135</v>
      </c>
      <c r="Q107" s="4" t="s">
        <v>137</v>
      </c>
      <c r="R107" s="29" t="s">
        <v>351</v>
      </c>
    </row>
    <row r="108" spans="1:24" ht="94.5" x14ac:dyDescent="0.25">
      <c r="A108" s="215" t="s">
        <v>310</v>
      </c>
      <c r="B108" s="31" t="s">
        <v>131</v>
      </c>
      <c r="C108" s="2" t="s">
        <v>132</v>
      </c>
      <c r="D108" s="30" t="s">
        <v>858</v>
      </c>
      <c r="E108" s="3" t="s">
        <v>268</v>
      </c>
      <c r="F108" s="8" t="s">
        <v>139</v>
      </c>
      <c r="G108" s="236">
        <v>115.64545454545453</v>
      </c>
      <c r="H108" s="236">
        <v>110.39999999999999</v>
      </c>
      <c r="I108" s="236">
        <v>105.29090909090908</v>
      </c>
      <c r="J108" s="236">
        <v>98.036363636363632</v>
      </c>
      <c r="K108" s="236">
        <v>88.645454545454541</v>
      </c>
      <c r="L108" s="236">
        <v>80.563636363636363</v>
      </c>
      <c r="M108" s="9">
        <v>150</v>
      </c>
      <c r="N108" s="236">
        <f>('Contractor Insured Rate Inc GST'!N108/110)*100</f>
        <v>0.27272727272727271</v>
      </c>
      <c r="O108" s="236">
        <f>('Contractor Insured Rate Inc GST'!O108/110)*100</f>
        <v>1000</v>
      </c>
      <c r="P108" s="9" t="s">
        <v>135</v>
      </c>
      <c r="Q108" s="4" t="s">
        <v>794</v>
      </c>
      <c r="R108" s="29" t="s">
        <v>352</v>
      </c>
      <c r="S108" s="45"/>
      <c r="T108" s="45"/>
      <c r="U108" s="45"/>
      <c r="V108" s="45"/>
      <c r="W108" s="45"/>
      <c r="X108" s="45"/>
    </row>
    <row r="109" spans="1:24" ht="99.95" customHeight="1" x14ac:dyDescent="0.25">
      <c r="A109" s="215" t="s">
        <v>310</v>
      </c>
      <c r="B109" s="31" t="s">
        <v>40</v>
      </c>
      <c r="C109" s="2" t="s">
        <v>15</v>
      </c>
      <c r="D109" s="30" t="s">
        <v>843</v>
      </c>
      <c r="E109" s="3" t="s">
        <v>41</v>
      </c>
      <c r="F109" s="31" t="s">
        <v>42</v>
      </c>
      <c r="G109" s="236">
        <v>55.345454545454551</v>
      </c>
      <c r="H109" s="236">
        <v>51.918181818181822</v>
      </c>
      <c r="I109" s="236">
        <v>43.263636363636365</v>
      </c>
      <c r="J109" s="236">
        <v>42.418181818181814</v>
      </c>
      <c r="K109" s="236">
        <v>41.390909090909091</v>
      </c>
      <c r="L109" s="236">
        <v>41.218181818181819</v>
      </c>
      <c r="M109" s="9">
        <v>100</v>
      </c>
      <c r="N109" s="236">
        <f>('Contractor Insured Rate Inc GST'!N109/110)*100</f>
        <v>0.2181818181818182</v>
      </c>
      <c r="O109" s="236">
        <f>('Contractor Insured Rate Inc GST'!O109/110)*100</f>
        <v>1500</v>
      </c>
      <c r="P109" s="5" t="s">
        <v>43</v>
      </c>
      <c r="Q109" s="2" t="s">
        <v>44</v>
      </c>
      <c r="R109" s="29" t="s">
        <v>354</v>
      </c>
    </row>
    <row r="110" spans="1:24" ht="99.95" customHeight="1" x14ac:dyDescent="0.25">
      <c r="A110" s="215" t="s">
        <v>310</v>
      </c>
      <c r="B110" s="31" t="s">
        <v>50</v>
      </c>
      <c r="C110" s="2" t="s">
        <v>15</v>
      </c>
      <c r="D110" s="30" t="s">
        <v>843</v>
      </c>
      <c r="E110" s="3" t="s">
        <v>51</v>
      </c>
      <c r="F110" s="31" t="s">
        <v>52</v>
      </c>
      <c r="G110" s="236">
        <v>58.881818181818183</v>
      </c>
      <c r="H110" s="236">
        <v>56.527272727272724</v>
      </c>
      <c r="I110" s="236">
        <v>47.1</v>
      </c>
      <c r="J110" s="236">
        <v>46.172727272727272</v>
      </c>
      <c r="K110" s="236">
        <v>45.054545454545462</v>
      </c>
      <c r="L110" s="236">
        <v>44.963636363636368</v>
      </c>
      <c r="M110" s="9">
        <v>100</v>
      </c>
      <c r="N110" s="236">
        <f>('Contractor Insured Rate Inc GST'!N110/110)*100</f>
        <v>0.2181818181818182</v>
      </c>
      <c r="O110" s="236">
        <f>('Contractor Insured Rate Inc GST'!O110/110)*100</f>
        <v>1500</v>
      </c>
      <c r="P110" s="5" t="s">
        <v>53</v>
      </c>
      <c r="Q110" s="2" t="s">
        <v>54</v>
      </c>
      <c r="R110" s="29" t="s">
        <v>357</v>
      </c>
    </row>
    <row r="111" spans="1:24" ht="99.95" customHeight="1" x14ac:dyDescent="0.25">
      <c r="A111" s="215" t="s">
        <v>310</v>
      </c>
      <c r="B111" s="31" t="s">
        <v>143</v>
      </c>
      <c r="C111" s="2" t="s">
        <v>132</v>
      </c>
      <c r="D111" s="30" t="s">
        <v>839</v>
      </c>
      <c r="E111" s="3" t="s">
        <v>144</v>
      </c>
      <c r="F111" s="8" t="s">
        <v>738</v>
      </c>
      <c r="G111" s="236">
        <v>96.181818181818173</v>
      </c>
      <c r="H111" s="236">
        <v>91.718181818181819</v>
      </c>
      <c r="I111" s="236">
        <v>87.263636363636351</v>
      </c>
      <c r="J111" s="236">
        <v>82.8</v>
      </c>
      <c r="K111" s="236">
        <v>80.22727272727272</v>
      </c>
      <c r="L111" s="236">
        <v>80.22727272727272</v>
      </c>
      <c r="M111" s="9">
        <v>150</v>
      </c>
      <c r="N111" s="236">
        <f>('Contractor Insured Rate Inc GST'!N111/110)*100</f>
        <v>0.27272727272727271</v>
      </c>
      <c r="O111" s="236">
        <f>('Contractor Insured Rate Inc GST'!O111/110)*100</f>
        <v>2000</v>
      </c>
      <c r="P111" s="9" t="s">
        <v>135</v>
      </c>
      <c r="Q111" s="4" t="s">
        <v>768</v>
      </c>
      <c r="R111" s="29" t="s">
        <v>355</v>
      </c>
    </row>
    <row r="112" spans="1:24" s="254" customFormat="1" ht="94.5" x14ac:dyDescent="0.25">
      <c r="A112" s="253" t="s">
        <v>310</v>
      </c>
      <c r="B112" s="247" t="s">
        <v>143</v>
      </c>
      <c r="C112" s="254" t="s">
        <v>132</v>
      </c>
      <c r="D112" s="273" t="s">
        <v>858</v>
      </c>
      <c r="E112" s="246" t="s">
        <v>144</v>
      </c>
      <c r="F112" s="248" t="s">
        <v>148</v>
      </c>
      <c r="G112" s="249" t="s">
        <v>803</v>
      </c>
      <c r="H112" s="249" t="s">
        <v>803</v>
      </c>
      <c r="I112" s="249" t="s">
        <v>803</v>
      </c>
      <c r="J112" s="249" t="s">
        <v>803</v>
      </c>
      <c r="K112" s="249" t="s">
        <v>803</v>
      </c>
      <c r="L112" s="249" t="s">
        <v>803</v>
      </c>
      <c r="M112" s="247">
        <v>150</v>
      </c>
      <c r="N112" s="236">
        <f>('Contractor Insured Rate Inc GST'!N112/110)*100</f>
        <v>0.27272727272727271</v>
      </c>
      <c r="O112" s="236">
        <f>('Contractor Insured Rate Inc GST'!O112/110)*100</f>
        <v>1000</v>
      </c>
      <c r="P112" s="247" t="s">
        <v>135</v>
      </c>
      <c r="Q112" s="257" t="s">
        <v>149</v>
      </c>
      <c r="R112" s="29" t="s">
        <v>356</v>
      </c>
    </row>
    <row r="113" spans="1:24" ht="99.95" customHeight="1" x14ac:dyDescent="0.25">
      <c r="A113" s="215" t="s">
        <v>13</v>
      </c>
      <c r="B113" s="31" t="s">
        <v>40</v>
      </c>
      <c r="C113" s="2" t="s">
        <v>15</v>
      </c>
      <c r="D113" s="30" t="s">
        <v>847</v>
      </c>
      <c r="E113" s="3" t="s">
        <v>41</v>
      </c>
      <c r="F113" s="31" t="s">
        <v>42</v>
      </c>
      <c r="G113" s="236">
        <v>51.809090909090912</v>
      </c>
      <c r="H113" s="236">
        <v>48.390909090909091</v>
      </c>
      <c r="I113" s="236">
        <v>39.972727272727269</v>
      </c>
      <c r="J113" s="236">
        <v>40.027272727272731</v>
      </c>
      <c r="K113" s="236">
        <v>38.990909090909092</v>
      </c>
      <c r="L113" s="236">
        <v>38.636363636363633</v>
      </c>
      <c r="M113" s="5" t="s">
        <v>19</v>
      </c>
      <c r="N113" s="236">
        <f>('Contractor Insured Rate Inc GST'!N113/110)*100</f>
        <v>0</v>
      </c>
      <c r="O113" s="236">
        <f>('Contractor Insured Rate Inc GST'!O113/110)*100</f>
        <v>1500</v>
      </c>
      <c r="P113" s="5" t="s">
        <v>43</v>
      </c>
      <c r="Q113" s="2" t="s">
        <v>44</v>
      </c>
      <c r="R113" s="29" t="s">
        <v>29</v>
      </c>
    </row>
    <row r="114" spans="1:24" ht="99.95" customHeight="1" x14ac:dyDescent="0.25">
      <c r="A114" s="215" t="s">
        <v>13</v>
      </c>
      <c r="B114" s="31" t="s">
        <v>50</v>
      </c>
      <c r="C114" s="2" t="s">
        <v>15</v>
      </c>
      <c r="D114" s="30" t="s">
        <v>847</v>
      </c>
      <c r="E114" s="3" t="s">
        <v>51</v>
      </c>
      <c r="F114" s="31" t="s">
        <v>52</v>
      </c>
      <c r="G114" s="236">
        <v>56.527272727272724</v>
      </c>
      <c r="H114" s="236">
        <v>55.345454545454551</v>
      </c>
      <c r="I114" s="236">
        <v>44.018181818181816</v>
      </c>
      <c r="J114" s="236">
        <v>43.609090909090909</v>
      </c>
      <c r="K114" s="236">
        <v>43.590909090909093</v>
      </c>
      <c r="L114" s="236">
        <v>43.572727272727278</v>
      </c>
      <c r="M114" s="5" t="s">
        <v>19</v>
      </c>
      <c r="N114" s="236">
        <f>('Contractor Insured Rate Inc GST'!N114/110)*100</f>
        <v>0</v>
      </c>
      <c r="O114" s="236">
        <f>('Contractor Insured Rate Inc GST'!O114/110)*100</f>
        <v>1500</v>
      </c>
      <c r="P114" s="5" t="s">
        <v>53</v>
      </c>
      <c r="Q114" s="2" t="s">
        <v>54</v>
      </c>
      <c r="R114" s="29" t="s">
        <v>38</v>
      </c>
    </row>
    <row r="115" spans="1:24" ht="99.95" customHeight="1" x14ac:dyDescent="0.25">
      <c r="A115" s="215" t="s">
        <v>13</v>
      </c>
      <c r="B115" s="31" t="s">
        <v>30</v>
      </c>
      <c r="C115" s="2" t="s">
        <v>15</v>
      </c>
      <c r="D115" s="30" t="s">
        <v>839</v>
      </c>
      <c r="E115" s="3" t="s">
        <v>31</v>
      </c>
      <c r="F115" s="8" t="s">
        <v>729</v>
      </c>
      <c r="G115" s="236">
        <v>46.8</v>
      </c>
      <c r="H115" s="236">
        <v>41.327272727272728</v>
      </c>
      <c r="I115" s="236">
        <v>40.327272727272728</v>
      </c>
      <c r="J115" s="236">
        <v>39.045454545454547</v>
      </c>
      <c r="K115" s="236">
        <v>36.299999999999997</v>
      </c>
      <c r="L115" s="236">
        <v>36.299999999999997</v>
      </c>
      <c r="M115" s="5" t="s">
        <v>19</v>
      </c>
      <c r="N115" s="236">
        <f>('Contractor Insured Rate Inc GST'!N115/110)*100</f>
        <v>0</v>
      </c>
      <c r="O115" s="236">
        <f>('Contractor Insured Rate Inc GST'!O115/110)*100</f>
        <v>1500</v>
      </c>
      <c r="P115" s="5" t="s">
        <v>33</v>
      </c>
      <c r="Q115" s="4" t="s">
        <v>36</v>
      </c>
      <c r="R115" s="29" t="s">
        <v>35</v>
      </c>
    </row>
    <row r="116" spans="1:24" ht="94.5" x14ac:dyDescent="0.25">
      <c r="A116" s="215" t="s">
        <v>13</v>
      </c>
      <c r="B116" s="31" t="s">
        <v>30</v>
      </c>
      <c r="C116" s="2" t="s">
        <v>15</v>
      </c>
      <c r="D116" s="30" t="s">
        <v>858</v>
      </c>
      <c r="E116" s="3" t="s">
        <v>31</v>
      </c>
      <c r="F116" s="8" t="s">
        <v>764</v>
      </c>
      <c r="G116" s="236">
        <v>40.245454545454542</v>
      </c>
      <c r="H116" s="236">
        <v>37.309090909090905</v>
      </c>
      <c r="I116" s="236">
        <v>34.709090909090904</v>
      </c>
      <c r="J116" s="236">
        <v>33.563636363636363</v>
      </c>
      <c r="K116" s="236">
        <v>32.472727272727269</v>
      </c>
      <c r="L116" s="236">
        <v>31.354545454545455</v>
      </c>
      <c r="M116" s="5" t="s">
        <v>19</v>
      </c>
      <c r="N116" s="236">
        <f>('Contractor Insured Rate Inc GST'!N116/110)*100</f>
        <v>0</v>
      </c>
      <c r="O116" s="236">
        <f>('Contractor Insured Rate Inc GST'!O116/110)*100</f>
        <v>500</v>
      </c>
      <c r="P116" s="5" t="s">
        <v>33</v>
      </c>
      <c r="Q116" s="4" t="s">
        <v>786</v>
      </c>
      <c r="R116" s="29" t="s">
        <v>37</v>
      </c>
      <c r="S116" s="45"/>
      <c r="T116" s="45"/>
      <c r="U116" s="45"/>
      <c r="V116" s="45"/>
      <c r="W116" s="45"/>
      <c r="X116" s="45"/>
    </row>
    <row r="117" spans="1:24" ht="99.95" customHeight="1" x14ac:dyDescent="0.25">
      <c r="A117" s="215" t="s">
        <v>310</v>
      </c>
      <c r="B117" s="31" t="s">
        <v>61</v>
      </c>
      <c r="C117" s="2" t="s">
        <v>15</v>
      </c>
      <c r="D117" s="30" t="s">
        <v>843</v>
      </c>
      <c r="E117" s="3" t="s">
        <v>62</v>
      </c>
      <c r="F117" s="31" t="s">
        <v>63</v>
      </c>
      <c r="G117" s="236">
        <v>69.590909090909093</v>
      </c>
      <c r="H117" s="236">
        <v>67.22727272727272</v>
      </c>
      <c r="I117" s="236">
        <v>56.027272727272724</v>
      </c>
      <c r="J117" s="236">
        <v>54.918181818181807</v>
      </c>
      <c r="K117" s="236">
        <v>53.581818181818178</v>
      </c>
      <c r="L117" s="236">
        <v>53.527272727272731</v>
      </c>
      <c r="M117" s="9">
        <v>100</v>
      </c>
      <c r="N117" s="236">
        <f>('Contractor Insured Rate Inc GST'!N117/110)*100</f>
        <v>0.2818181818181818</v>
      </c>
      <c r="O117" s="236">
        <f>('Contractor Insured Rate Inc GST'!O117/110)*100</f>
        <v>1500</v>
      </c>
      <c r="P117" s="5" t="s">
        <v>64</v>
      </c>
      <c r="Q117" s="2" t="s">
        <v>65</v>
      </c>
      <c r="R117" s="29" t="s">
        <v>358</v>
      </c>
    </row>
    <row r="118" spans="1:24" ht="99.95" customHeight="1" x14ac:dyDescent="0.25">
      <c r="A118" s="215" t="s">
        <v>310</v>
      </c>
      <c r="B118" s="31" t="s">
        <v>72</v>
      </c>
      <c r="C118" s="2" t="s">
        <v>15</v>
      </c>
      <c r="D118" s="30" t="s">
        <v>843</v>
      </c>
      <c r="E118" s="3" t="s">
        <v>73</v>
      </c>
      <c r="F118" s="31" t="s">
        <v>74</v>
      </c>
      <c r="G118" s="236">
        <v>63.309090909090912</v>
      </c>
      <c r="H118" s="236">
        <v>62.218181818181819</v>
      </c>
      <c r="I118" s="236">
        <v>50.136363636363633</v>
      </c>
      <c r="J118" s="236">
        <v>49.154545454545456</v>
      </c>
      <c r="K118" s="236">
        <v>46.409090909090907</v>
      </c>
      <c r="L118" s="236">
        <v>46</v>
      </c>
      <c r="M118" s="9">
        <v>100</v>
      </c>
      <c r="N118" s="236">
        <f>('Contractor Insured Rate Inc GST'!N118/110)*100</f>
        <v>0.2818181818181818</v>
      </c>
      <c r="O118" s="236">
        <f>('Contractor Insured Rate Inc GST'!O118/110)*100</f>
        <v>1500</v>
      </c>
      <c r="P118" s="5" t="s">
        <v>75</v>
      </c>
      <c r="Q118" s="2" t="s">
        <v>76</v>
      </c>
      <c r="R118" s="29" t="s">
        <v>361</v>
      </c>
    </row>
    <row r="119" spans="1:24" ht="99.95" customHeight="1" x14ac:dyDescent="0.25">
      <c r="A119" s="215" t="s">
        <v>310</v>
      </c>
      <c r="B119" s="31" t="s">
        <v>152</v>
      </c>
      <c r="C119" s="2" t="s">
        <v>132</v>
      </c>
      <c r="D119" s="30" t="s">
        <v>839</v>
      </c>
      <c r="E119" s="3" t="s">
        <v>153</v>
      </c>
      <c r="F119" s="8" t="s">
        <v>739</v>
      </c>
      <c r="G119" s="236">
        <v>100.86363636363636</v>
      </c>
      <c r="H119" s="236">
        <v>86.790909090909082</v>
      </c>
      <c r="I119" s="236">
        <v>82.109090909090895</v>
      </c>
      <c r="J119" s="236">
        <v>79.290909090909096</v>
      </c>
      <c r="K119" s="236">
        <v>74.599999999999994</v>
      </c>
      <c r="L119" s="236">
        <v>74.599999999999994</v>
      </c>
      <c r="M119" s="9">
        <v>150</v>
      </c>
      <c r="N119" s="236">
        <f>('Contractor Insured Rate Inc GST'!N119/110)*100</f>
        <v>0.27272727272727271</v>
      </c>
      <c r="O119" s="236">
        <f>('Contractor Insured Rate Inc GST'!O119/110)*100</f>
        <v>2000</v>
      </c>
      <c r="P119" s="9" t="s">
        <v>135</v>
      </c>
      <c r="Q119" s="4" t="s">
        <v>769</v>
      </c>
      <c r="R119" s="29" t="s">
        <v>359</v>
      </c>
    </row>
    <row r="120" spans="1:24" ht="110.25" x14ac:dyDescent="0.25">
      <c r="A120" s="215" t="s">
        <v>310</v>
      </c>
      <c r="B120" s="31" t="s">
        <v>152</v>
      </c>
      <c r="C120" s="2" t="s">
        <v>132</v>
      </c>
      <c r="D120" s="30" t="s">
        <v>858</v>
      </c>
      <c r="E120" s="3" t="s">
        <v>153</v>
      </c>
      <c r="F120" s="8" t="s">
        <v>148</v>
      </c>
      <c r="G120" s="236">
        <v>98.527272727272717</v>
      </c>
      <c r="H120" s="236">
        <v>96.472727272727269</v>
      </c>
      <c r="I120" s="236">
        <v>89.763636363636351</v>
      </c>
      <c r="J120" s="236">
        <v>84.572727272727263</v>
      </c>
      <c r="K120" s="236">
        <v>79.181818181818173</v>
      </c>
      <c r="L120" s="236">
        <v>76.327272727272714</v>
      </c>
      <c r="M120" s="9">
        <v>150</v>
      </c>
      <c r="N120" s="236">
        <f>('Contractor Insured Rate Inc GST'!N120/110)*100</f>
        <v>0.27272727272727271</v>
      </c>
      <c r="O120" s="236">
        <f>('Contractor Insured Rate Inc GST'!O120/110)*100</f>
        <v>1000</v>
      </c>
      <c r="P120" s="9" t="s">
        <v>135</v>
      </c>
      <c r="Q120" s="4" t="s">
        <v>801</v>
      </c>
      <c r="R120" s="29" t="s">
        <v>360</v>
      </c>
      <c r="S120" s="45"/>
      <c r="T120" s="45"/>
      <c r="U120" s="45"/>
      <c r="V120" s="45"/>
      <c r="W120" s="45"/>
      <c r="X120" s="45"/>
    </row>
    <row r="121" spans="1:24" ht="99.95" customHeight="1" x14ac:dyDescent="0.25">
      <c r="A121" s="215" t="s">
        <v>310</v>
      </c>
      <c r="B121" s="31" t="s">
        <v>83</v>
      </c>
      <c r="C121" s="2" t="s">
        <v>15</v>
      </c>
      <c r="D121" s="30" t="s">
        <v>843</v>
      </c>
      <c r="E121" s="3" t="s">
        <v>84</v>
      </c>
      <c r="F121" s="31" t="s">
        <v>85</v>
      </c>
      <c r="G121" s="236">
        <v>62.136363636363633</v>
      </c>
      <c r="H121" s="236">
        <v>61.036363636363632</v>
      </c>
      <c r="I121" s="236">
        <v>48.963636363636368</v>
      </c>
      <c r="J121" s="236">
        <v>48</v>
      </c>
      <c r="K121" s="236">
        <v>45.227272727272727</v>
      </c>
      <c r="L121" s="236">
        <v>44.81818181818182</v>
      </c>
      <c r="M121" s="9">
        <v>100</v>
      </c>
      <c r="N121" s="236">
        <f>('Contractor Insured Rate Inc GST'!N121/110)*100</f>
        <v>0.2818181818181818</v>
      </c>
      <c r="O121" s="236">
        <f>('Contractor Insured Rate Inc GST'!O121/110)*100</f>
        <v>1500</v>
      </c>
      <c r="P121" s="5" t="s">
        <v>86</v>
      </c>
      <c r="Q121" s="2" t="s">
        <v>87</v>
      </c>
      <c r="R121" s="29" t="s">
        <v>362</v>
      </c>
    </row>
    <row r="122" spans="1:24" ht="99.95" customHeight="1" x14ac:dyDescent="0.25">
      <c r="A122" s="215" t="s">
        <v>310</v>
      </c>
      <c r="B122" s="31" t="s">
        <v>93</v>
      </c>
      <c r="C122" s="2" t="s">
        <v>15</v>
      </c>
      <c r="D122" s="30" t="s">
        <v>843</v>
      </c>
      <c r="E122" s="3" t="s">
        <v>255</v>
      </c>
      <c r="F122" s="31" t="s">
        <v>95</v>
      </c>
      <c r="G122" s="236">
        <v>64.490909090909085</v>
      </c>
      <c r="H122" s="236">
        <v>63.390909090909098</v>
      </c>
      <c r="I122" s="236">
        <v>51.31818181818182</v>
      </c>
      <c r="J122" s="236">
        <v>50.309090909090912</v>
      </c>
      <c r="K122" s="236">
        <v>47.581818181818186</v>
      </c>
      <c r="L122" s="236">
        <v>47.172727272727272</v>
      </c>
      <c r="M122" s="9">
        <v>100</v>
      </c>
      <c r="N122" s="236">
        <f>('Contractor Insured Rate Inc GST'!N122/110)*100</f>
        <v>0.2818181818181818</v>
      </c>
      <c r="O122" s="236">
        <f>('Contractor Insured Rate Inc GST'!O122/110)*100</f>
        <v>1500</v>
      </c>
      <c r="P122" s="5" t="s">
        <v>96</v>
      </c>
      <c r="Q122" s="2" t="s">
        <v>97</v>
      </c>
      <c r="R122" s="29" t="s">
        <v>365</v>
      </c>
    </row>
    <row r="123" spans="1:24" ht="99.95" customHeight="1" x14ac:dyDescent="0.25">
      <c r="A123" s="215" t="s">
        <v>310</v>
      </c>
      <c r="B123" s="31" t="s">
        <v>159</v>
      </c>
      <c r="C123" s="2" t="s">
        <v>132</v>
      </c>
      <c r="D123" s="30" t="s">
        <v>839</v>
      </c>
      <c r="E123" s="3" t="s">
        <v>160</v>
      </c>
      <c r="F123" s="8" t="s">
        <v>740</v>
      </c>
      <c r="G123" s="236">
        <v>62.163636363636357</v>
      </c>
      <c r="H123" s="236">
        <v>53.900000000000006</v>
      </c>
      <c r="I123" s="236">
        <v>51.136363636363633</v>
      </c>
      <c r="J123" s="236">
        <v>49.481818181818184</v>
      </c>
      <c r="K123" s="236">
        <v>46.727272727272727</v>
      </c>
      <c r="L123" s="236">
        <v>46.727272727272727</v>
      </c>
      <c r="M123" s="9">
        <v>150</v>
      </c>
      <c r="N123" s="236">
        <f>('Contractor Insured Rate Inc GST'!N123/110)*100</f>
        <v>0.22727272727272727</v>
      </c>
      <c r="O123" s="236">
        <f>('Contractor Insured Rate Inc GST'!O123/110)*100</f>
        <v>2000</v>
      </c>
      <c r="P123" s="9" t="s">
        <v>135</v>
      </c>
      <c r="Q123" s="4" t="s">
        <v>163</v>
      </c>
      <c r="R123" s="29" t="s">
        <v>363</v>
      </c>
    </row>
    <row r="124" spans="1:24" ht="94.5" x14ac:dyDescent="0.25">
      <c r="A124" s="215" t="s">
        <v>310</v>
      </c>
      <c r="B124" s="31" t="s">
        <v>159</v>
      </c>
      <c r="C124" s="2" t="s">
        <v>132</v>
      </c>
      <c r="D124" s="30" t="s">
        <v>858</v>
      </c>
      <c r="E124" s="3" t="s">
        <v>160</v>
      </c>
      <c r="F124" s="8" t="s">
        <v>165</v>
      </c>
      <c r="G124" s="236">
        <v>57.836363636363629</v>
      </c>
      <c r="H124" s="236">
        <v>55.281818181818181</v>
      </c>
      <c r="I124" s="236">
        <v>51.081818181818178</v>
      </c>
      <c r="J124" s="236">
        <v>48.86363636363636</v>
      </c>
      <c r="K124" s="236">
        <v>46.699999999999996</v>
      </c>
      <c r="L124" s="236">
        <v>46.327272727272721</v>
      </c>
      <c r="M124" s="9">
        <v>150</v>
      </c>
      <c r="N124" s="236">
        <f>('Contractor Insured Rate Inc GST'!N124/110)*100</f>
        <v>0.20909090909090911</v>
      </c>
      <c r="O124" s="236">
        <f>('Contractor Insured Rate Inc GST'!O124/110)*100</f>
        <v>500</v>
      </c>
      <c r="P124" s="9" t="s">
        <v>135</v>
      </c>
      <c r="Q124" s="4" t="s">
        <v>793</v>
      </c>
      <c r="R124" s="29" t="s">
        <v>364</v>
      </c>
      <c r="S124" s="45"/>
      <c r="T124" s="45"/>
      <c r="U124" s="45"/>
      <c r="V124" s="45"/>
      <c r="W124" s="45"/>
      <c r="X124" s="45"/>
    </row>
    <row r="125" spans="1:24" ht="99.95" customHeight="1" x14ac:dyDescent="0.25">
      <c r="A125" s="215" t="s">
        <v>310</v>
      </c>
      <c r="B125" s="31" t="s">
        <v>105</v>
      </c>
      <c r="C125" s="2" t="s">
        <v>15</v>
      </c>
      <c r="D125" s="30" t="s">
        <v>843</v>
      </c>
      <c r="E125" s="3" t="s">
        <v>106</v>
      </c>
      <c r="F125" s="31" t="s">
        <v>107</v>
      </c>
      <c r="G125" s="236">
        <v>107.5</v>
      </c>
      <c r="H125" s="236">
        <v>105.31818181818183</v>
      </c>
      <c r="I125" s="236">
        <v>86.881818181818176</v>
      </c>
      <c r="J125" s="236">
        <v>84.2</v>
      </c>
      <c r="K125" s="236">
        <v>77.2</v>
      </c>
      <c r="L125" s="236">
        <v>76.354545454545459</v>
      </c>
      <c r="M125" s="9">
        <v>100</v>
      </c>
      <c r="N125" s="236">
        <f>('Contractor Insured Rate Inc GST'!N125/110)*100</f>
        <v>0.2818181818181818</v>
      </c>
      <c r="O125" s="236">
        <f>('Contractor Insured Rate Inc GST'!O125/110)*100</f>
        <v>1500</v>
      </c>
      <c r="P125" s="5" t="s">
        <v>108</v>
      </c>
      <c r="Q125" s="2" t="s">
        <v>109</v>
      </c>
      <c r="R125" s="29" t="s">
        <v>366</v>
      </c>
    </row>
    <row r="126" spans="1:24" ht="99.95" customHeight="1" x14ac:dyDescent="0.25">
      <c r="A126" s="215" t="s">
        <v>310</v>
      </c>
      <c r="B126" s="31" t="s">
        <v>117</v>
      </c>
      <c r="C126" s="2" t="s">
        <v>15</v>
      </c>
      <c r="D126" s="30" t="s">
        <v>843</v>
      </c>
      <c r="E126" s="3" t="s">
        <v>118</v>
      </c>
      <c r="F126" s="31" t="s">
        <v>128</v>
      </c>
      <c r="G126" s="236">
        <v>102.44545454545455</v>
      </c>
      <c r="H126" s="236">
        <v>94.2</v>
      </c>
      <c r="I126" s="236">
        <v>78.499999999999986</v>
      </c>
      <c r="J126" s="236">
        <v>76.963636363636354</v>
      </c>
      <c r="K126" s="236">
        <v>69.472727272727269</v>
      </c>
      <c r="L126" s="236">
        <v>74.936363636363652</v>
      </c>
      <c r="M126" s="9">
        <v>100</v>
      </c>
      <c r="N126" s="236">
        <f>('Contractor Insured Rate Inc GST'!N126/110)*100</f>
        <v>0.2818181818181818</v>
      </c>
      <c r="O126" s="236">
        <f>('Contractor Insured Rate Inc GST'!O126/110)*100</f>
        <v>1500</v>
      </c>
      <c r="P126" s="5" t="s">
        <v>120</v>
      </c>
      <c r="Q126" s="2" t="s">
        <v>129</v>
      </c>
      <c r="R126" s="29" t="s">
        <v>369</v>
      </c>
    </row>
    <row r="127" spans="1:24" ht="99.95" customHeight="1" x14ac:dyDescent="0.25">
      <c r="A127" s="215" t="s">
        <v>310</v>
      </c>
      <c r="B127" s="31" t="s">
        <v>168</v>
      </c>
      <c r="C127" s="2" t="s">
        <v>132</v>
      </c>
      <c r="D127" s="30" t="s">
        <v>839</v>
      </c>
      <c r="E127" s="3" t="s">
        <v>169</v>
      </c>
      <c r="F127" s="8" t="s">
        <v>741</v>
      </c>
      <c r="G127" s="236">
        <v>93.827272727272728</v>
      </c>
      <c r="H127" s="236">
        <v>80.809090909090912</v>
      </c>
      <c r="I127" s="236">
        <v>76.472727272727283</v>
      </c>
      <c r="J127" s="236">
        <v>73.86363636363636</v>
      </c>
      <c r="K127" s="236">
        <v>69.527272727272731</v>
      </c>
      <c r="L127" s="236">
        <v>69.527272727272731</v>
      </c>
      <c r="M127" s="9">
        <v>150</v>
      </c>
      <c r="N127" s="236">
        <f>('Contractor Insured Rate Inc GST'!N127/110)*100</f>
        <v>0.22727272727272727</v>
      </c>
      <c r="O127" s="236">
        <f>('Contractor Insured Rate Inc GST'!O127/110)*100</f>
        <v>2000</v>
      </c>
      <c r="P127" s="9" t="s">
        <v>135</v>
      </c>
      <c r="Q127" s="4" t="s">
        <v>771</v>
      </c>
      <c r="R127" s="29" t="s">
        <v>367</v>
      </c>
    </row>
    <row r="128" spans="1:24" ht="126" x14ac:dyDescent="0.25">
      <c r="A128" s="215" t="s">
        <v>310</v>
      </c>
      <c r="B128" s="31" t="s">
        <v>168</v>
      </c>
      <c r="C128" s="2" t="s">
        <v>132</v>
      </c>
      <c r="D128" s="30" t="s">
        <v>858</v>
      </c>
      <c r="E128" s="3" t="s">
        <v>169</v>
      </c>
      <c r="F128" s="8" t="s">
        <v>165</v>
      </c>
      <c r="G128" s="236">
        <v>71.427272727272722</v>
      </c>
      <c r="H128" s="236">
        <v>67.536363636363632</v>
      </c>
      <c r="I128" s="236">
        <v>64.709090909090904</v>
      </c>
      <c r="J128" s="236">
        <v>60.854545454545445</v>
      </c>
      <c r="K128" s="236">
        <v>56.372727272727268</v>
      </c>
      <c r="L128" s="236">
        <v>55.190909090909088</v>
      </c>
      <c r="M128" s="9">
        <v>150</v>
      </c>
      <c r="N128" s="236">
        <f>('Contractor Insured Rate Inc GST'!N128/110)*100</f>
        <v>0.20909090909090911</v>
      </c>
      <c r="O128" s="236">
        <f>('Contractor Insured Rate Inc GST'!O128/110)*100</f>
        <v>500</v>
      </c>
      <c r="P128" s="9" t="s">
        <v>135</v>
      </c>
      <c r="Q128" s="4" t="s">
        <v>792</v>
      </c>
      <c r="R128" s="29" t="s">
        <v>368</v>
      </c>
      <c r="S128" s="45"/>
      <c r="T128" s="45"/>
      <c r="U128" s="45"/>
      <c r="V128" s="45"/>
      <c r="W128" s="45"/>
      <c r="X128" s="45"/>
    </row>
    <row r="129" spans="1:24" ht="99.95" customHeight="1" x14ac:dyDescent="0.25">
      <c r="A129" s="215" t="s">
        <v>310</v>
      </c>
      <c r="B129" s="31" t="s">
        <v>131</v>
      </c>
      <c r="C129" s="2" t="s">
        <v>132</v>
      </c>
      <c r="D129" s="30" t="s">
        <v>843</v>
      </c>
      <c r="E129" s="3" t="s">
        <v>268</v>
      </c>
      <c r="F129" s="31" t="s">
        <v>134</v>
      </c>
      <c r="G129" s="236">
        <v>125.16363636363637</v>
      </c>
      <c r="H129" s="236">
        <v>120.44545454545454</v>
      </c>
      <c r="I129" s="236">
        <v>100.37272727272727</v>
      </c>
      <c r="J129" s="236">
        <v>99.381818181818176</v>
      </c>
      <c r="K129" s="236">
        <v>96.963636363636368</v>
      </c>
      <c r="L129" s="236">
        <v>89.309090909090898</v>
      </c>
      <c r="M129" s="9">
        <v>150</v>
      </c>
      <c r="N129" s="236">
        <f>('Contractor Insured Rate Inc GST'!N129/110)*100</f>
        <v>0.33636363636363636</v>
      </c>
      <c r="O129" s="236">
        <f>('Contractor Insured Rate Inc GST'!O129/110)*100</f>
        <v>2000</v>
      </c>
      <c r="P129" s="9" t="s">
        <v>135</v>
      </c>
      <c r="Q129" s="2" t="s">
        <v>76</v>
      </c>
      <c r="R129" s="29" t="s">
        <v>370</v>
      </c>
    </row>
    <row r="130" spans="1:24" ht="99.95" customHeight="1" x14ac:dyDescent="0.25">
      <c r="A130" s="215" t="s">
        <v>310</v>
      </c>
      <c r="B130" s="31" t="s">
        <v>143</v>
      </c>
      <c r="C130" s="2" t="s">
        <v>132</v>
      </c>
      <c r="D130" s="30" t="s">
        <v>843</v>
      </c>
      <c r="E130" s="3" t="s">
        <v>144</v>
      </c>
      <c r="F130" s="31" t="s">
        <v>145</v>
      </c>
      <c r="G130" s="236">
        <v>94.145454545454541</v>
      </c>
      <c r="H130" s="236">
        <v>89.990909090909085</v>
      </c>
      <c r="I130" s="236">
        <v>74.990909090909085</v>
      </c>
      <c r="J130" s="236">
        <v>74.24545454545455</v>
      </c>
      <c r="K130" s="236">
        <v>72.436363636363637</v>
      </c>
      <c r="L130" s="236">
        <v>69.790909090909096</v>
      </c>
      <c r="M130" s="9">
        <v>150</v>
      </c>
      <c r="N130" s="236">
        <f>('Contractor Insured Rate Inc GST'!N130/110)*100</f>
        <v>0.31818181818181812</v>
      </c>
      <c r="O130" s="236">
        <f>('Contractor Insured Rate Inc GST'!O130/110)*100</f>
        <v>2000</v>
      </c>
      <c r="P130" s="9" t="s">
        <v>135</v>
      </c>
      <c r="Q130" s="2" t="s">
        <v>34</v>
      </c>
      <c r="R130" s="29" t="s">
        <v>373</v>
      </c>
    </row>
    <row r="131" spans="1:24" ht="99.95" customHeight="1" x14ac:dyDescent="0.25">
      <c r="A131" s="215" t="s">
        <v>310</v>
      </c>
      <c r="B131" s="31" t="s">
        <v>175</v>
      </c>
      <c r="C131" s="2" t="s">
        <v>132</v>
      </c>
      <c r="D131" s="30" t="s">
        <v>839</v>
      </c>
      <c r="E131" s="3" t="s">
        <v>176</v>
      </c>
      <c r="F131" s="8" t="s">
        <v>742</v>
      </c>
      <c r="G131" s="236">
        <v>98.51818181818183</v>
      </c>
      <c r="H131" s="236">
        <v>84.8</v>
      </c>
      <c r="I131" s="236">
        <v>80.22727272727272</v>
      </c>
      <c r="J131" s="236">
        <v>77.481818181818184</v>
      </c>
      <c r="K131" s="236">
        <v>72.909090909090907</v>
      </c>
      <c r="L131" s="236">
        <v>72.909090909090907</v>
      </c>
      <c r="M131" s="9">
        <v>150</v>
      </c>
      <c r="N131" s="236">
        <f>('Contractor Insured Rate Inc GST'!N131/110)*100</f>
        <v>0.27272727272727271</v>
      </c>
      <c r="O131" s="236">
        <f>('Contractor Insured Rate Inc GST'!O131/110)*100</f>
        <v>2000</v>
      </c>
      <c r="P131" s="9" t="s">
        <v>135</v>
      </c>
      <c r="Q131" s="4" t="s">
        <v>179</v>
      </c>
      <c r="R131" s="29" t="s">
        <v>371</v>
      </c>
    </row>
    <row r="132" spans="1:24" ht="63" x14ac:dyDescent="0.25">
      <c r="A132" s="215" t="s">
        <v>310</v>
      </c>
      <c r="B132" s="31" t="s">
        <v>175</v>
      </c>
      <c r="C132" s="2" t="s">
        <v>132</v>
      </c>
      <c r="D132" s="30" t="s">
        <v>858</v>
      </c>
      <c r="E132" s="3" t="s">
        <v>176</v>
      </c>
      <c r="F132" s="8" t="s">
        <v>181</v>
      </c>
      <c r="G132" s="236">
        <v>107.68181818181817</v>
      </c>
      <c r="H132" s="236">
        <v>101.22727272727272</v>
      </c>
      <c r="I132" s="236">
        <v>94.154545454545442</v>
      </c>
      <c r="J132" s="236">
        <v>90.081818181818178</v>
      </c>
      <c r="K132" s="236">
        <v>87.463636363636354</v>
      </c>
      <c r="L132" s="236">
        <v>81.354545454545445</v>
      </c>
      <c r="M132" s="9">
        <v>150</v>
      </c>
      <c r="N132" s="236">
        <f>('Contractor Insured Rate Inc GST'!N132/110)*100</f>
        <v>0.27272727272727271</v>
      </c>
      <c r="O132" s="236">
        <f>('Contractor Insured Rate Inc GST'!O132/110)*100</f>
        <v>1000</v>
      </c>
      <c r="P132" s="9" t="s">
        <v>135</v>
      </c>
      <c r="Q132" s="4" t="s">
        <v>802</v>
      </c>
      <c r="R132" s="29" t="s">
        <v>372</v>
      </c>
      <c r="S132" s="45"/>
      <c r="T132" s="45"/>
      <c r="U132" s="45"/>
      <c r="V132" s="45"/>
      <c r="W132" s="45"/>
      <c r="X132" s="45"/>
    </row>
    <row r="133" spans="1:24" ht="99.95" customHeight="1" x14ac:dyDescent="0.25">
      <c r="A133" s="215" t="s">
        <v>310</v>
      </c>
      <c r="B133" s="31" t="s">
        <v>152</v>
      </c>
      <c r="C133" s="2" t="s">
        <v>132</v>
      </c>
      <c r="D133" s="30" t="s">
        <v>843</v>
      </c>
      <c r="E133" s="3" t="s">
        <v>153</v>
      </c>
      <c r="F133" s="31" t="s">
        <v>145</v>
      </c>
      <c r="G133" s="236">
        <v>109.10909090909091</v>
      </c>
      <c r="H133" s="236">
        <v>102.86363636363637</v>
      </c>
      <c r="I133" s="236">
        <v>85.718181818181833</v>
      </c>
      <c r="J133" s="236">
        <v>84.872727272727275</v>
      </c>
      <c r="K133" s="236">
        <v>82.8</v>
      </c>
      <c r="L133" s="236">
        <v>80.309090909090912</v>
      </c>
      <c r="M133" s="9">
        <v>150</v>
      </c>
      <c r="N133" s="236">
        <f>('Contractor Insured Rate Inc GST'!N133/110)*100</f>
        <v>0.31818181818181812</v>
      </c>
      <c r="O133" s="236">
        <f>('Contractor Insured Rate Inc GST'!O133/110)*100</f>
        <v>2000</v>
      </c>
      <c r="P133" s="9" t="s">
        <v>135</v>
      </c>
      <c r="Q133" s="2" t="s">
        <v>54</v>
      </c>
      <c r="R133" s="29" t="s">
        <v>374</v>
      </c>
    </row>
    <row r="134" spans="1:24" ht="99.95" customHeight="1" x14ac:dyDescent="0.25">
      <c r="A134" s="215" t="s">
        <v>310</v>
      </c>
      <c r="B134" s="31" t="s">
        <v>159</v>
      </c>
      <c r="C134" s="2" t="s">
        <v>132</v>
      </c>
      <c r="D134" s="30" t="s">
        <v>843</v>
      </c>
      <c r="E134" s="3" t="s">
        <v>160</v>
      </c>
      <c r="F134" s="31" t="s">
        <v>161</v>
      </c>
      <c r="G134" s="236">
        <v>59.327272727272728</v>
      </c>
      <c r="H134" s="236">
        <v>58.3</v>
      </c>
      <c r="I134" s="236">
        <v>48.581818181818178</v>
      </c>
      <c r="J134" s="236">
        <v>48.1</v>
      </c>
      <c r="K134" s="236">
        <v>44.31818181818182</v>
      </c>
      <c r="L134" s="236">
        <v>43.572727272727278</v>
      </c>
      <c r="M134" s="9">
        <v>150</v>
      </c>
      <c r="N134" s="236">
        <f>('Contractor Insured Rate Inc GST'!N134/110)*100</f>
        <v>0.23636363636363639</v>
      </c>
      <c r="O134" s="236">
        <f>('Contractor Insured Rate Inc GST'!O134/110)*100</f>
        <v>2000</v>
      </c>
      <c r="P134" s="9" t="s">
        <v>135</v>
      </c>
      <c r="Q134" s="2" t="s">
        <v>21</v>
      </c>
      <c r="R134" s="29" t="s">
        <v>377</v>
      </c>
    </row>
    <row r="135" spans="1:24" ht="99.95" customHeight="1" x14ac:dyDescent="0.25">
      <c r="A135" s="215" t="s">
        <v>310</v>
      </c>
      <c r="B135" s="31" t="s">
        <v>185</v>
      </c>
      <c r="C135" s="2" t="s">
        <v>132</v>
      </c>
      <c r="D135" s="30" t="s">
        <v>839</v>
      </c>
      <c r="E135" s="3" t="s">
        <v>186</v>
      </c>
      <c r="F135" s="8" t="s">
        <v>743</v>
      </c>
      <c r="G135" s="236">
        <v>72.718181818181819</v>
      </c>
      <c r="H135" s="236">
        <v>70.436363636363637</v>
      </c>
      <c r="I135" s="236">
        <v>68.072727272727278</v>
      </c>
      <c r="J135" s="236">
        <v>66.881818181818176</v>
      </c>
      <c r="K135" s="236">
        <v>62.154545454545463</v>
      </c>
      <c r="L135" s="236">
        <v>62.154545454545463</v>
      </c>
      <c r="M135" s="9">
        <v>150</v>
      </c>
      <c r="N135" s="236">
        <f>('Contractor Insured Rate Inc GST'!N135/110)*100</f>
        <v>0.22727272727272727</v>
      </c>
      <c r="O135" s="236">
        <f>('Contractor Insured Rate Inc GST'!O135/110)*100</f>
        <v>2000</v>
      </c>
      <c r="P135" s="9" t="s">
        <v>135</v>
      </c>
      <c r="Q135" s="4" t="s">
        <v>189</v>
      </c>
      <c r="R135" s="29" t="s">
        <v>375</v>
      </c>
    </row>
    <row r="136" spans="1:24" ht="63" x14ac:dyDescent="0.25">
      <c r="A136" s="215" t="s">
        <v>310</v>
      </c>
      <c r="B136" s="31" t="s">
        <v>185</v>
      </c>
      <c r="C136" s="2" t="s">
        <v>132</v>
      </c>
      <c r="D136" s="30" t="s">
        <v>858</v>
      </c>
      <c r="E136" s="3" t="s">
        <v>186</v>
      </c>
      <c r="F136" s="8" t="s">
        <v>191</v>
      </c>
      <c r="G136" s="236">
        <v>72.318181818181813</v>
      </c>
      <c r="H136" s="236">
        <v>68.709090909090904</v>
      </c>
      <c r="I136" s="236">
        <v>64.081818181818178</v>
      </c>
      <c r="J136" s="236">
        <v>61.281818181818174</v>
      </c>
      <c r="K136" s="236">
        <v>57.72727272727272</v>
      </c>
      <c r="L136" s="236">
        <v>53.909090909090899</v>
      </c>
      <c r="M136" s="9">
        <v>150</v>
      </c>
      <c r="N136" s="236">
        <f>('Contractor Insured Rate Inc GST'!N136/110)*100</f>
        <v>0.20909090909090911</v>
      </c>
      <c r="O136" s="236">
        <f>('Contractor Insured Rate Inc GST'!O136/110)*100</f>
        <v>1000</v>
      </c>
      <c r="P136" s="9" t="s">
        <v>135</v>
      </c>
      <c r="Q136" s="4" t="s">
        <v>798</v>
      </c>
      <c r="R136" s="29" t="s">
        <v>376</v>
      </c>
      <c r="S136" s="45"/>
      <c r="T136" s="45"/>
      <c r="U136" s="45"/>
      <c r="V136" s="45"/>
      <c r="W136" s="45"/>
      <c r="X136" s="45"/>
    </row>
    <row r="137" spans="1:24" ht="99.95" customHeight="1" x14ac:dyDescent="0.25">
      <c r="A137" s="215" t="s">
        <v>310</v>
      </c>
      <c r="B137" s="31" t="s">
        <v>168</v>
      </c>
      <c r="C137" s="2" t="s">
        <v>132</v>
      </c>
      <c r="D137" s="30" t="s">
        <v>843</v>
      </c>
      <c r="E137" s="3" t="s">
        <v>169</v>
      </c>
      <c r="F137" s="31" t="s">
        <v>170</v>
      </c>
      <c r="G137" s="236">
        <v>71.109090909090909</v>
      </c>
      <c r="H137" s="236">
        <v>70.081818181818193</v>
      </c>
      <c r="I137" s="236">
        <v>58.390909090909091</v>
      </c>
      <c r="J137" s="236">
        <v>57.818181818181827</v>
      </c>
      <c r="K137" s="236">
        <v>56.090909090909093</v>
      </c>
      <c r="L137" s="236">
        <v>55.345454545454551</v>
      </c>
      <c r="M137" s="9">
        <v>150</v>
      </c>
      <c r="N137" s="236">
        <f>('Contractor Insured Rate Inc GST'!N137/110)*100</f>
        <v>0.23636363636363639</v>
      </c>
      <c r="O137" s="236">
        <f>('Contractor Insured Rate Inc GST'!O137/110)*100</f>
        <v>2000</v>
      </c>
      <c r="P137" s="9" t="s">
        <v>135</v>
      </c>
      <c r="Q137" s="2" t="s">
        <v>65</v>
      </c>
      <c r="R137" s="29" t="s">
        <v>378</v>
      </c>
    </row>
    <row r="138" spans="1:24" ht="99.95" customHeight="1" x14ac:dyDescent="0.25">
      <c r="A138" s="215" t="s">
        <v>310</v>
      </c>
      <c r="B138" s="31" t="s">
        <v>175</v>
      </c>
      <c r="C138" s="2" t="s">
        <v>132</v>
      </c>
      <c r="D138" s="30" t="s">
        <v>843</v>
      </c>
      <c r="E138" s="3" t="s">
        <v>176</v>
      </c>
      <c r="F138" s="31" t="s">
        <v>177</v>
      </c>
      <c r="G138" s="236">
        <v>112.98181818181818</v>
      </c>
      <c r="H138" s="236">
        <v>111.18181818181819</v>
      </c>
      <c r="I138" s="236">
        <v>92.654545454545456</v>
      </c>
      <c r="J138" s="236">
        <v>91.736363636363635</v>
      </c>
      <c r="K138" s="236">
        <v>89.5</v>
      </c>
      <c r="L138" s="236">
        <v>88.854545454545459</v>
      </c>
      <c r="M138" s="9">
        <v>150</v>
      </c>
      <c r="N138" s="236">
        <f>('Contractor Insured Rate Inc GST'!N138/110)*100</f>
        <v>0.31818181818181812</v>
      </c>
      <c r="O138" s="236">
        <f>('Contractor Insured Rate Inc GST'!O138/110)*100</f>
        <v>2000</v>
      </c>
      <c r="P138" s="9" t="s">
        <v>135</v>
      </c>
      <c r="Q138" s="2" t="s">
        <v>183</v>
      </c>
      <c r="R138" s="29" t="s">
        <v>381</v>
      </c>
    </row>
    <row r="139" spans="1:24" ht="99.95" customHeight="1" x14ac:dyDescent="0.25">
      <c r="A139" s="215" t="s">
        <v>310</v>
      </c>
      <c r="B139" s="31" t="s">
        <v>194</v>
      </c>
      <c r="C139" s="2" t="s">
        <v>195</v>
      </c>
      <c r="D139" s="30" t="s">
        <v>839</v>
      </c>
      <c r="E139" s="3" t="s">
        <v>196</v>
      </c>
      <c r="F139" s="8" t="s">
        <v>760</v>
      </c>
      <c r="G139" s="236">
        <v>85.618181818181824</v>
      </c>
      <c r="H139" s="236">
        <v>77.5</v>
      </c>
      <c r="I139" s="236">
        <v>75.745454545454535</v>
      </c>
      <c r="J139" s="236">
        <v>72.263636363636365</v>
      </c>
      <c r="K139" s="236">
        <v>67.545454545454547</v>
      </c>
      <c r="L139" s="236">
        <v>67.545454545454547</v>
      </c>
      <c r="M139" s="9">
        <v>100</v>
      </c>
      <c r="N139" s="236">
        <f>('Contractor Insured Rate Inc GST'!N139/110)*100</f>
        <v>0.22727272727272727</v>
      </c>
      <c r="O139" s="236">
        <f>('Contractor Insured Rate Inc GST'!O139/110)*100</f>
        <v>1500</v>
      </c>
      <c r="P139" s="9" t="s">
        <v>135</v>
      </c>
      <c r="Q139" s="4" t="s">
        <v>200</v>
      </c>
      <c r="R139" s="29" t="s">
        <v>379</v>
      </c>
    </row>
    <row r="140" spans="1:24" ht="63" x14ac:dyDescent="0.25">
      <c r="A140" s="215" t="s">
        <v>310</v>
      </c>
      <c r="B140" s="31" t="s">
        <v>194</v>
      </c>
      <c r="C140" s="2" t="s">
        <v>195</v>
      </c>
      <c r="D140" s="30" t="s">
        <v>858</v>
      </c>
      <c r="E140" s="3" t="s">
        <v>196</v>
      </c>
      <c r="F140" s="8" t="s">
        <v>766</v>
      </c>
      <c r="G140" s="236">
        <v>90.718181818181819</v>
      </c>
      <c r="H140" s="236">
        <v>86.472727272727269</v>
      </c>
      <c r="I140" s="236">
        <v>81.72727272727272</v>
      </c>
      <c r="J140" s="236">
        <v>76.8</v>
      </c>
      <c r="K140" s="236">
        <v>72.572727272727263</v>
      </c>
      <c r="L140" s="236">
        <v>70.154545454545456</v>
      </c>
      <c r="M140" s="9">
        <v>100</v>
      </c>
      <c r="N140" s="236">
        <f>('Contractor Insured Rate Inc GST'!N140/110)*100</f>
        <v>0.20909090909090911</v>
      </c>
      <c r="O140" s="236">
        <f>('Contractor Insured Rate Inc GST'!O140/110)*100</f>
        <v>1000</v>
      </c>
      <c r="P140" s="9" t="s">
        <v>135</v>
      </c>
      <c r="Q140" s="4" t="s">
        <v>791</v>
      </c>
      <c r="R140" s="29" t="s">
        <v>380</v>
      </c>
      <c r="S140" s="45"/>
      <c r="T140" s="45"/>
      <c r="U140" s="45"/>
      <c r="V140" s="45"/>
      <c r="W140" s="45"/>
      <c r="X140" s="45"/>
    </row>
    <row r="141" spans="1:24" ht="99.95" customHeight="1" x14ac:dyDescent="0.25">
      <c r="A141" s="215" t="s">
        <v>310</v>
      </c>
      <c r="B141" s="31" t="s">
        <v>185</v>
      </c>
      <c r="C141" s="2" t="s">
        <v>132</v>
      </c>
      <c r="D141" s="30" t="s">
        <v>843</v>
      </c>
      <c r="E141" s="3" t="s">
        <v>186</v>
      </c>
      <c r="F141" s="31" t="s">
        <v>187</v>
      </c>
      <c r="G141" s="236">
        <v>70.654545454545456</v>
      </c>
      <c r="H141" s="236">
        <v>68.3</v>
      </c>
      <c r="I141" s="236">
        <v>56.909090909090907</v>
      </c>
      <c r="J141" s="236">
        <v>56.354545454545459</v>
      </c>
      <c r="K141" s="236">
        <v>54.981818181818177</v>
      </c>
      <c r="L141" s="236">
        <v>52.990909090909085</v>
      </c>
      <c r="M141" s="9">
        <v>150</v>
      </c>
      <c r="N141" s="236">
        <f>('Contractor Insured Rate Inc GST'!N141/110)*100</f>
        <v>0.2818181818181818</v>
      </c>
      <c r="O141" s="236">
        <f>('Contractor Insured Rate Inc GST'!O141/110)*100</f>
        <v>2000</v>
      </c>
      <c r="P141" s="9" t="s">
        <v>135</v>
      </c>
      <c r="Q141" s="2" t="s">
        <v>44</v>
      </c>
      <c r="R141" s="29" t="s">
        <v>382</v>
      </c>
    </row>
    <row r="142" spans="1:24" ht="99.95" customHeight="1" x14ac:dyDescent="0.25">
      <c r="A142" s="215" t="s">
        <v>310</v>
      </c>
      <c r="B142" s="31" t="s">
        <v>194</v>
      </c>
      <c r="C142" s="2" t="s">
        <v>195</v>
      </c>
      <c r="D142" s="30" t="s">
        <v>843</v>
      </c>
      <c r="E142" s="3" t="s">
        <v>196</v>
      </c>
      <c r="F142" s="31" t="s">
        <v>197</v>
      </c>
      <c r="G142" s="236">
        <v>106.73636363636363</v>
      </c>
      <c r="H142" s="236">
        <v>104.66363636363636</v>
      </c>
      <c r="I142" s="236">
        <v>85.490909090909099</v>
      </c>
      <c r="J142" s="236">
        <v>80.645454545454541</v>
      </c>
      <c r="K142" s="236">
        <v>77.718181818181804</v>
      </c>
      <c r="L142" s="236">
        <v>75.36363636363636</v>
      </c>
      <c r="M142" s="9">
        <v>100</v>
      </c>
      <c r="N142" s="236">
        <f>('Contractor Insured Rate Inc GST'!N142/110)*100</f>
        <v>0.2818181818181818</v>
      </c>
      <c r="O142" s="236">
        <f>('Contractor Insured Rate Inc GST'!O142/110)*100</f>
        <v>1500</v>
      </c>
      <c r="P142" s="9" t="s">
        <v>135</v>
      </c>
      <c r="Q142" s="2" t="s">
        <v>198</v>
      </c>
      <c r="R142" s="29" t="s">
        <v>385</v>
      </c>
    </row>
    <row r="143" spans="1:24" ht="99.95" customHeight="1" x14ac:dyDescent="0.25">
      <c r="A143" s="215" t="s">
        <v>310</v>
      </c>
      <c r="B143" s="31" t="s">
        <v>204</v>
      </c>
      <c r="C143" s="2" t="s">
        <v>195</v>
      </c>
      <c r="D143" s="30" t="s">
        <v>839</v>
      </c>
      <c r="E143" s="3" t="s">
        <v>205</v>
      </c>
      <c r="F143" s="8" t="s">
        <v>745</v>
      </c>
      <c r="G143" s="236">
        <v>112.59090909090908</v>
      </c>
      <c r="H143" s="236">
        <v>96.763636363636365</v>
      </c>
      <c r="I143" s="236">
        <v>91.48181818181817</v>
      </c>
      <c r="J143" s="236">
        <v>88.318181818181813</v>
      </c>
      <c r="K143" s="236">
        <v>83.036363636363646</v>
      </c>
      <c r="L143" s="236">
        <v>83.036363636363646</v>
      </c>
      <c r="M143" s="9">
        <v>150</v>
      </c>
      <c r="N143" s="236">
        <f>('Contractor Insured Rate Inc GST'!N143/110)*100</f>
        <v>0.27272727272727271</v>
      </c>
      <c r="O143" s="236">
        <f>('Contractor Insured Rate Inc GST'!O143/110)*100</f>
        <v>2000</v>
      </c>
      <c r="P143" s="9" t="s">
        <v>135</v>
      </c>
      <c r="Q143" s="4" t="s">
        <v>208</v>
      </c>
      <c r="R143" s="29" t="s">
        <v>383</v>
      </c>
    </row>
    <row r="144" spans="1:24" ht="63" x14ac:dyDescent="0.25">
      <c r="A144" s="215" t="s">
        <v>310</v>
      </c>
      <c r="B144" s="31" t="s">
        <v>204</v>
      </c>
      <c r="C144" s="2" t="s">
        <v>195</v>
      </c>
      <c r="D144" s="30" t="s">
        <v>858</v>
      </c>
      <c r="E144" s="3" t="s">
        <v>205</v>
      </c>
      <c r="F144" s="8" t="s">
        <v>210</v>
      </c>
      <c r="G144" s="236">
        <v>116.88181818181816</v>
      </c>
      <c r="H144" s="236">
        <v>113.57272727272726</v>
      </c>
      <c r="I144" s="236">
        <v>104.23636363636362</v>
      </c>
      <c r="J144" s="236">
        <v>97.84545454545453</v>
      </c>
      <c r="K144" s="236">
        <v>93.36363636363636</v>
      </c>
      <c r="L144" s="236">
        <v>89.681818181818173</v>
      </c>
      <c r="M144" s="9">
        <v>150</v>
      </c>
      <c r="N144" s="236">
        <f>('Contractor Insured Rate Inc GST'!N144/110)*100</f>
        <v>0.20909090909090911</v>
      </c>
      <c r="O144" s="236">
        <f>('Contractor Insured Rate Inc GST'!O144/110)*100</f>
        <v>1000</v>
      </c>
      <c r="P144" s="9" t="s">
        <v>135</v>
      </c>
      <c r="Q144" s="4" t="s">
        <v>795</v>
      </c>
      <c r="R144" s="29" t="s">
        <v>384</v>
      </c>
      <c r="S144" s="45"/>
      <c r="T144" s="45"/>
      <c r="U144" s="45"/>
      <c r="V144" s="45"/>
      <c r="W144" s="45"/>
      <c r="X144" s="45"/>
    </row>
    <row r="145" spans="1:24" ht="99.95" customHeight="1" x14ac:dyDescent="0.25">
      <c r="A145" s="215" t="s">
        <v>310</v>
      </c>
      <c r="B145" s="31" t="s">
        <v>204</v>
      </c>
      <c r="C145" s="2" t="s">
        <v>195</v>
      </c>
      <c r="D145" s="30" t="s">
        <v>843</v>
      </c>
      <c r="E145" s="3" t="s">
        <v>205</v>
      </c>
      <c r="F145" s="31" t="s">
        <v>206</v>
      </c>
      <c r="G145" s="236">
        <v>124.18181818181817</v>
      </c>
      <c r="H145" s="236">
        <v>123.11818181818181</v>
      </c>
      <c r="I145" s="236">
        <v>102.60000000000001</v>
      </c>
      <c r="J145" s="236">
        <v>100.1</v>
      </c>
      <c r="K145" s="236">
        <v>97.736363636363649</v>
      </c>
      <c r="L145" s="236">
        <v>95.381818181818176</v>
      </c>
      <c r="M145" s="9">
        <v>150</v>
      </c>
      <c r="N145" s="236">
        <f>('Contractor Insured Rate Inc GST'!N145/110)*100</f>
        <v>0.33636363636363636</v>
      </c>
      <c r="O145" s="236">
        <f>('Contractor Insured Rate Inc GST'!O145/110)*100</f>
        <v>2000</v>
      </c>
      <c r="P145" s="9" t="s">
        <v>135</v>
      </c>
      <c r="Q145" s="2" t="s">
        <v>141</v>
      </c>
      <c r="R145" s="29" t="s">
        <v>386</v>
      </c>
    </row>
    <row r="146" spans="1:24" ht="99.95" customHeight="1" x14ac:dyDescent="0.25">
      <c r="A146" s="215" t="s">
        <v>310</v>
      </c>
      <c r="B146" s="31" t="s">
        <v>213</v>
      </c>
      <c r="C146" s="2" t="s">
        <v>195</v>
      </c>
      <c r="D146" s="30" t="s">
        <v>843</v>
      </c>
      <c r="E146" s="3" t="s">
        <v>214</v>
      </c>
      <c r="F146" s="31" t="s">
        <v>215</v>
      </c>
      <c r="G146" s="236">
        <v>200.18181818181816</v>
      </c>
      <c r="H146" s="236">
        <v>197.82727272727274</v>
      </c>
      <c r="I146" s="236">
        <v>164.85454545454544</v>
      </c>
      <c r="J146" s="236">
        <v>160.14545454545456</v>
      </c>
      <c r="K146" s="236">
        <v>153.08181818181816</v>
      </c>
      <c r="L146" s="236">
        <v>150.72727272727272</v>
      </c>
      <c r="M146" s="9">
        <v>150</v>
      </c>
      <c r="N146" s="236">
        <f>('Contractor Insured Rate Inc GST'!N146/110)*100</f>
        <v>0.33636363636363636</v>
      </c>
      <c r="O146" s="236">
        <f>('Contractor Insured Rate Inc GST'!O146/110)*100</f>
        <v>2000</v>
      </c>
      <c r="P146" s="9" t="s">
        <v>135</v>
      </c>
      <c r="Q146" s="2" t="s">
        <v>97</v>
      </c>
      <c r="R146" s="29" t="s">
        <v>389</v>
      </c>
    </row>
    <row r="147" spans="1:24" ht="99.95" customHeight="1" x14ac:dyDescent="0.25">
      <c r="A147" s="215" t="s">
        <v>310</v>
      </c>
      <c r="B147" s="31" t="s">
        <v>213</v>
      </c>
      <c r="C147" s="2" t="s">
        <v>195</v>
      </c>
      <c r="D147" s="30" t="s">
        <v>839</v>
      </c>
      <c r="E147" s="3" t="s">
        <v>214</v>
      </c>
      <c r="F147" s="8" t="s">
        <v>746</v>
      </c>
      <c r="G147" s="236">
        <v>158.33636363636364</v>
      </c>
      <c r="H147" s="236">
        <v>135.64545454545456</v>
      </c>
      <c r="I147" s="236">
        <v>128.07272727272726</v>
      </c>
      <c r="J147" s="236">
        <v>123.53636363636362</v>
      </c>
      <c r="K147" s="236">
        <v>115.97272727272727</v>
      </c>
      <c r="L147" s="236">
        <v>115.97272727272727</v>
      </c>
      <c r="M147" s="9">
        <v>150</v>
      </c>
      <c r="N147" s="236">
        <f>('Contractor Insured Rate Inc GST'!N147/110)*100</f>
        <v>0.27272727272727271</v>
      </c>
      <c r="O147" s="236">
        <f>('Contractor Insured Rate Inc GST'!O147/110)*100</f>
        <v>2000</v>
      </c>
      <c r="P147" s="9" t="s">
        <v>135</v>
      </c>
      <c r="Q147" s="4" t="s">
        <v>217</v>
      </c>
      <c r="R147" s="29" t="s">
        <v>387</v>
      </c>
    </row>
    <row r="148" spans="1:24" ht="63" x14ac:dyDescent="0.25">
      <c r="A148" s="215" t="s">
        <v>310</v>
      </c>
      <c r="B148" s="31" t="s">
        <v>213</v>
      </c>
      <c r="C148" s="2" t="s">
        <v>195</v>
      </c>
      <c r="D148" s="30" t="s">
        <v>858</v>
      </c>
      <c r="E148" s="3" t="s">
        <v>214</v>
      </c>
      <c r="F148" s="8" t="s">
        <v>219</v>
      </c>
      <c r="G148" s="236">
        <v>188.15454545454543</v>
      </c>
      <c r="H148" s="236">
        <v>176.93636363636361</v>
      </c>
      <c r="I148" s="236">
        <v>164.59090909090909</v>
      </c>
      <c r="J148" s="236">
        <v>157.31818181818181</v>
      </c>
      <c r="K148" s="236">
        <v>153.4</v>
      </c>
      <c r="L148" s="236">
        <v>149.44545454545451</v>
      </c>
      <c r="M148" s="9">
        <v>150</v>
      </c>
      <c r="N148" s="236">
        <f>('Contractor Insured Rate Inc GST'!N148/110)*100</f>
        <v>0.27272727272727271</v>
      </c>
      <c r="O148" s="236">
        <f>('Contractor Insured Rate Inc GST'!O148/110)*100</f>
        <v>1000</v>
      </c>
      <c r="P148" s="9" t="s">
        <v>135</v>
      </c>
      <c r="Q148" s="4" t="s">
        <v>799</v>
      </c>
      <c r="R148" s="29" t="s">
        <v>388</v>
      </c>
      <c r="S148" s="45"/>
      <c r="T148" s="45"/>
      <c r="U148" s="45"/>
      <c r="V148" s="45"/>
      <c r="W148" s="45"/>
      <c r="X148" s="45"/>
    </row>
    <row r="149" spans="1:24" ht="99.95" customHeight="1" x14ac:dyDescent="0.25">
      <c r="A149" s="215" t="s">
        <v>13</v>
      </c>
      <c r="B149" s="31" t="s">
        <v>61</v>
      </c>
      <c r="C149" s="2" t="s">
        <v>15</v>
      </c>
      <c r="D149" s="30" t="s">
        <v>847</v>
      </c>
      <c r="E149" s="3" t="s">
        <v>62</v>
      </c>
      <c r="F149" s="31" t="s">
        <v>63</v>
      </c>
      <c r="G149" s="236">
        <v>67.127272727272739</v>
      </c>
      <c r="H149" s="236">
        <v>66.045454545454547</v>
      </c>
      <c r="I149" s="236">
        <v>52.181818181818187</v>
      </c>
      <c r="J149" s="236">
        <v>51.918181818181822</v>
      </c>
      <c r="K149" s="236">
        <v>51.75454545454545</v>
      </c>
      <c r="L149" s="236">
        <v>51.6</v>
      </c>
      <c r="M149" s="5" t="s">
        <v>19</v>
      </c>
      <c r="N149" s="236">
        <f>('Contractor Insured Rate Inc GST'!N149/110)*100</f>
        <v>0</v>
      </c>
      <c r="O149" s="236">
        <f>('Contractor Insured Rate Inc GST'!O149/110)*100</f>
        <v>1500</v>
      </c>
      <c r="P149" s="5" t="s">
        <v>64</v>
      </c>
      <c r="Q149" s="2" t="s">
        <v>65</v>
      </c>
      <c r="R149" s="29" t="s">
        <v>39</v>
      </c>
    </row>
    <row r="150" spans="1:24" ht="99.95" customHeight="1" x14ac:dyDescent="0.25">
      <c r="A150" s="215" t="s">
        <v>13</v>
      </c>
      <c r="B150" s="31" t="s">
        <v>72</v>
      </c>
      <c r="C150" s="2" t="s">
        <v>15</v>
      </c>
      <c r="D150" s="30" t="s">
        <v>847</v>
      </c>
      <c r="E150" s="3" t="s">
        <v>73</v>
      </c>
      <c r="F150" s="31" t="s">
        <v>74</v>
      </c>
      <c r="G150" s="236">
        <v>59.77272727272728</v>
      </c>
      <c r="H150" s="236">
        <v>58.68181818181818</v>
      </c>
      <c r="I150" s="236">
        <v>46.527272727272731</v>
      </c>
      <c r="J150" s="236">
        <v>46.081818181818178</v>
      </c>
      <c r="K150" s="236">
        <v>45.418181818181822</v>
      </c>
      <c r="L150" s="236">
        <v>44.745454545454542</v>
      </c>
      <c r="M150" s="5" t="s">
        <v>19</v>
      </c>
      <c r="N150" s="236">
        <f>('Contractor Insured Rate Inc GST'!N150/110)*100</f>
        <v>0</v>
      </c>
      <c r="O150" s="236">
        <f>('Contractor Insured Rate Inc GST'!O150/110)*100</f>
        <v>1500</v>
      </c>
      <c r="P150" s="5" t="s">
        <v>75</v>
      </c>
      <c r="Q150" s="2" t="s">
        <v>76</v>
      </c>
      <c r="R150" s="29" t="s">
        <v>48</v>
      </c>
    </row>
    <row r="151" spans="1:24" ht="99.95" customHeight="1" x14ac:dyDescent="0.25">
      <c r="A151" s="215" t="s">
        <v>13</v>
      </c>
      <c r="B151" s="31" t="s">
        <v>40</v>
      </c>
      <c r="C151" s="2" t="s">
        <v>15</v>
      </c>
      <c r="D151" s="30" t="s">
        <v>839</v>
      </c>
      <c r="E151" s="3" t="s">
        <v>41</v>
      </c>
      <c r="F151" s="8" t="s">
        <v>730</v>
      </c>
      <c r="G151" s="236">
        <v>46.8</v>
      </c>
      <c r="H151" s="236">
        <v>41.327272727272728</v>
      </c>
      <c r="I151" s="236">
        <v>40.327272727272728</v>
      </c>
      <c r="J151" s="236">
        <v>39.045454545454547</v>
      </c>
      <c r="K151" s="236">
        <v>36.299999999999997</v>
      </c>
      <c r="L151" s="236">
        <v>36.299999999999997</v>
      </c>
      <c r="M151" s="5" t="s">
        <v>19</v>
      </c>
      <c r="N151" s="236">
        <f>('Contractor Insured Rate Inc GST'!N151/110)*100</f>
        <v>0</v>
      </c>
      <c r="O151" s="236">
        <f>('Contractor Insured Rate Inc GST'!O151/110)*100</f>
        <v>1500</v>
      </c>
      <c r="P151" s="5" t="s">
        <v>43</v>
      </c>
      <c r="Q151" s="4" t="s">
        <v>46</v>
      </c>
      <c r="R151" s="29" t="s">
        <v>45</v>
      </c>
    </row>
    <row r="152" spans="1:24" ht="110.25" x14ac:dyDescent="0.25">
      <c r="A152" s="215" t="s">
        <v>13</v>
      </c>
      <c r="B152" s="31" t="s">
        <v>40</v>
      </c>
      <c r="C152" s="2" t="s">
        <v>15</v>
      </c>
      <c r="D152" s="30" t="s">
        <v>858</v>
      </c>
      <c r="E152" s="3" t="s">
        <v>41</v>
      </c>
      <c r="F152" s="8" t="s">
        <v>765</v>
      </c>
      <c r="G152" s="236">
        <v>44.54545454545454</v>
      </c>
      <c r="H152" s="236">
        <v>42.890909090909091</v>
      </c>
      <c r="I152" s="236">
        <v>39.827272727272728</v>
      </c>
      <c r="J152" s="236">
        <v>36.699999999999996</v>
      </c>
      <c r="K152" s="236">
        <v>34.290909090909089</v>
      </c>
      <c r="L152" s="236">
        <v>32.836363636363629</v>
      </c>
      <c r="M152" s="5" t="s">
        <v>19</v>
      </c>
      <c r="N152" s="236">
        <f>('Contractor Insured Rate Inc GST'!N152/110)*100</f>
        <v>0</v>
      </c>
      <c r="O152" s="236">
        <f>('Contractor Insured Rate Inc GST'!O152/110)*100</f>
        <v>500</v>
      </c>
      <c r="P152" s="5" t="s">
        <v>43</v>
      </c>
      <c r="Q152" s="4" t="s">
        <v>102</v>
      </c>
      <c r="R152" s="29" t="s">
        <v>47</v>
      </c>
      <c r="S152" s="45"/>
      <c r="T152" s="45"/>
      <c r="U152" s="45"/>
      <c r="V152" s="45"/>
      <c r="W152" s="45"/>
      <c r="X152" s="45"/>
    </row>
    <row r="153" spans="1:24" ht="99.95" customHeight="1" x14ac:dyDescent="0.25">
      <c r="A153" s="215" t="s">
        <v>13</v>
      </c>
      <c r="B153" s="31" t="s">
        <v>83</v>
      </c>
      <c r="C153" s="2" t="s">
        <v>15</v>
      </c>
      <c r="D153" s="30" t="s">
        <v>847</v>
      </c>
      <c r="E153" s="3" t="s">
        <v>84</v>
      </c>
      <c r="F153" s="31" t="s">
        <v>85</v>
      </c>
      <c r="G153" s="236">
        <v>58.599999999999994</v>
      </c>
      <c r="H153" s="236">
        <v>57.509090909090908</v>
      </c>
      <c r="I153" s="236">
        <v>45.627272727272725</v>
      </c>
      <c r="J153" s="236">
        <v>45.2</v>
      </c>
      <c r="K153" s="236">
        <v>44.427272727272729</v>
      </c>
      <c r="L153" s="236">
        <v>43.654545454545456</v>
      </c>
      <c r="M153" s="5" t="s">
        <v>19</v>
      </c>
      <c r="N153" s="236">
        <f>('Contractor Insured Rate Inc GST'!N153/110)*100</f>
        <v>0</v>
      </c>
      <c r="O153" s="236">
        <f>('Contractor Insured Rate Inc GST'!O153/110)*100</f>
        <v>1500</v>
      </c>
      <c r="P153" s="5" t="s">
        <v>86</v>
      </c>
      <c r="Q153" s="2" t="s">
        <v>87</v>
      </c>
      <c r="R153" s="29" t="s">
        <v>49</v>
      </c>
    </row>
    <row r="154" spans="1:24" ht="99.95" customHeight="1" x14ac:dyDescent="0.25">
      <c r="A154" s="215" t="s">
        <v>13</v>
      </c>
      <c r="B154" s="31" t="s">
        <v>93</v>
      </c>
      <c r="C154" s="2" t="s">
        <v>15</v>
      </c>
      <c r="D154" s="30" t="s">
        <v>847</v>
      </c>
      <c r="E154" s="3" t="s">
        <v>94</v>
      </c>
      <c r="F154" s="31" t="s">
        <v>95</v>
      </c>
      <c r="G154" s="236">
        <v>60.954545454545453</v>
      </c>
      <c r="H154" s="236">
        <v>59.86363636363636</v>
      </c>
      <c r="I154" s="236">
        <v>47.436363636363637</v>
      </c>
      <c r="J154" s="236">
        <v>46.981818181818177</v>
      </c>
      <c r="K154" s="236">
        <v>45.918181818181822</v>
      </c>
      <c r="L154" s="236">
        <v>44.827272727272728</v>
      </c>
      <c r="M154" s="5" t="s">
        <v>19</v>
      </c>
      <c r="N154" s="236">
        <f>('Contractor Insured Rate Inc GST'!N154/110)*100</f>
        <v>0</v>
      </c>
      <c r="O154" s="236">
        <f>('Contractor Insured Rate Inc GST'!O154/110)*100</f>
        <v>1500</v>
      </c>
      <c r="P154" s="5" t="s">
        <v>96</v>
      </c>
      <c r="Q154" s="2" t="s">
        <v>97</v>
      </c>
      <c r="R154" s="29" t="s">
        <v>59</v>
      </c>
    </row>
    <row r="155" spans="1:24" ht="99.95" customHeight="1" x14ac:dyDescent="0.25">
      <c r="A155" s="215" t="s">
        <v>13</v>
      </c>
      <c r="B155" s="31" t="s">
        <v>50</v>
      </c>
      <c r="C155" s="2" t="s">
        <v>15</v>
      </c>
      <c r="D155" s="30" t="s">
        <v>839</v>
      </c>
      <c r="E155" s="3" t="s">
        <v>51</v>
      </c>
      <c r="F155" s="8" t="s">
        <v>730</v>
      </c>
      <c r="G155" s="236">
        <v>49.490909090909092</v>
      </c>
      <c r="H155" s="236">
        <v>43.336363636363643</v>
      </c>
      <c r="I155" s="236">
        <v>42.290909090909096</v>
      </c>
      <c r="J155" s="236">
        <v>41.281818181818181</v>
      </c>
      <c r="K155" s="236">
        <v>38.372727272727275</v>
      </c>
      <c r="L155" s="236">
        <v>38.372727272727275</v>
      </c>
      <c r="M155" s="5" t="s">
        <v>19</v>
      </c>
      <c r="N155" s="236">
        <f>('Contractor Insured Rate Inc GST'!N155/110)*100</f>
        <v>0</v>
      </c>
      <c r="O155" s="236">
        <f>('Contractor Insured Rate Inc GST'!O155/110)*100</f>
        <v>1500</v>
      </c>
      <c r="P155" s="5" t="s">
        <v>53</v>
      </c>
      <c r="Q155" s="4" t="s">
        <v>56</v>
      </c>
      <c r="R155" s="29" t="s">
        <v>55</v>
      </c>
    </row>
    <row r="156" spans="1:24" ht="78.75" x14ac:dyDescent="0.25">
      <c r="A156" s="215" t="s">
        <v>13</v>
      </c>
      <c r="B156" s="31" t="s">
        <v>50</v>
      </c>
      <c r="C156" s="2" t="s">
        <v>15</v>
      </c>
      <c r="D156" s="30" t="s">
        <v>858</v>
      </c>
      <c r="E156" s="3" t="s">
        <v>51</v>
      </c>
      <c r="F156" s="8" t="s">
        <v>58</v>
      </c>
      <c r="G156" s="236">
        <v>48.790909090909089</v>
      </c>
      <c r="H156" s="236">
        <v>46.336363636363629</v>
      </c>
      <c r="I156" s="236">
        <v>43.22727272727272</v>
      </c>
      <c r="J156" s="236">
        <v>41.109090909090902</v>
      </c>
      <c r="K156" s="236">
        <v>39.736363636363635</v>
      </c>
      <c r="L156" s="236">
        <v>36.736363636363627</v>
      </c>
      <c r="M156" s="5" t="s">
        <v>19</v>
      </c>
      <c r="N156" s="236">
        <f>('Contractor Insured Rate Inc GST'!N156/110)*100</f>
        <v>0</v>
      </c>
      <c r="O156" s="236">
        <f>('Contractor Insured Rate Inc GST'!O156/110)*100</f>
        <v>500</v>
      </c>
      <c r="P156" s="5" t="s">
        <v>53</v>
      </c>
      <c r="Q156" s="4" t="s">
        <v>787</v>
      </c>
      <c r="R156" s="29" t="s">
        <v>57</v>
      </c>
      <c r="S156" s="45"/>
      <c r="T156" s="45"/>
      <c r="U156" s="45"/>
      <c r="V156" s="45"/>
      <c r="W156" s="45"/>
      <c r="X156" s="45"/>
    </row>
    <row r="157" spans="1:24" ht="99.95" customHeight="1" x14ac:dyDescent="0.25">
      <c r="A157" s="215" t="s">
        <v>13</v>
      </c>
      <c r="B157" s="31" t="s">
        <v>105</v>
      </c>
      <c r="C157" s="2" t="s">
        <v>15</v>
      </c>
      <c r="D157" s="30" t="s">
        <v>847</v>
      </c>
      <c r="E157" s="3" t="s">
        <v>106</v>
      </c>
      <c r="F157" s="31" t="s">
        <v>107</v>
      </c>
      <c r="G157" s="236">
        <v>103.96363636363637</v>
      </c>
      <c r="H157" s="236">
        <v>101.78181818181817</v>
      </c>
      <c r="I157" s="236">
        <v>80.527272727272731</v>
      </c>
      <c r="J157" s="236">
        <v>79.745454545454535</v>
      </c>
      <c r="K157" s="236">
        <v>73.663636363636371</v>
      </c>
      <c r="L157" s="236">
        <v>72.827272727272728</v>
      </c>
      <c r="M157" s="5" t="s">
        <v>19</v>
      </c>
      <c r="N157" s="236">
        <f>('Contractor Insured Rate Inc GST'!N157/110)*100</f>
        <v>0</v>
      </c>
      <c r="O157" s="236">
        <f>('Contractor Insured Rate Inc GST'!O157/110)*100</f>
        <v>1500</v>
      </c>
      <c r="P157" s="5" t="s">
        <v>108</v>
      </c>
      <c r="Q157" s="2" t="s">
        <v>109</v>
      </c>
      <c r="R157" s="29" t="s">
        <v>60</v>
      </c>
    </row>
    <row r="158" spans="1:24" ht="99.95" customHeight="1" x14ac:dyDescent="0.25">
      <c r="A158" s="215" t="s">
        <v>13</v>
      </c>
      <c r="B158" s="31" t="s">
        <v>117</v>
      </c>
      <c r="C158" s="2" t="s">
        <v>15</v>
      </c>
      <c r="D158" s="30" t="s">
        <v>847</v>
      </c>
      <c r="E158" s="3" t="s">
        <v>118</v>
      </c>
      <c r="F158" s="31" t="s">
        <v>119</v>
      </c>
      <c r="G158" s="236">
        <v>98.909090909090907</v>
      </c>
      <c r="H158" s="236">
        <v>90.672727272727272</v>
      </c>
      <c r="I158" s="236">
        <v>84.781818181818196</v>
      </c>
      <c r="J158" s="236">
        <v>78.900000000000006</v>
      </c>
      <c r="K158" s="236">
        <v>76.545454545454547</v>
      </c>
      <c r="L158" s="236">
        <v>73.009090909090915</v>
      </c>
      <c r="M158" s="5" t="s">
        <v>19</v>
      </c>
      <c r="N158" s="236">
        <f>('Contractor Insured Rate Inc GST'!N158/110)*100</f>
        <v>0</v>
      </c>
      <c r="O158" s="236">
        <f>('Contractor Insured Rate Inc GST'!O158/110)*100</f>
        <v>1500</v>
      </c>
      <c r="P158" s="5" t="s">
        <v>120</v>
      </c>
      <c r="Q158" s="2" t="s">
        <v>121</v>
      </c>
      <c r="R158" s="29" t="s">
        <v>70</v>
      </c>
    </row>
    <row r="159" spans="1:24" ht="99.95" customHeight="1" x14ac:dyDescent="0.25">
      <c r="A159" s="215" t="s">
        <v>13</v>
      </c>
      <c r="B159" s="31" t="s">
        <v>61</v>
      </c>
      <c r="C159" s="2" t="s">
        <v>15</v>
      </c>
      <c r="D159" s="30" t="s">
        <v>839</v>
      </c>
      <c r="E159" s="3" t="s">
        <v>62</v>
      </c>
      <c r="F159" s="8" t="s">
        <v>731</v>
      </c>
      <c r="G159" s="236">
        <v>65.793172727272733</v>
      </c>
      <c r="H159" s="236">
        <v>53.106790909090918</v>
      </c>
      <c r="I159" s="236">
        <v>51.84296181818182</v>
      </c>
      <c r="J159" s="236">
        <v>51.216818181818184</v>
      </c>
      <c r="K159" s="236">
        <v>49.296067272727278</v>
      </c>
      <c r="L159" s="236">
        <v>49.296067272727278</v>
      </c>
      <c r="M159" s="5" t="s">
        <v>19</v>
      </c>
      <c r="N159" s="236">
        <f>('Contractor Insured Rate Inc GST'!N159/110)*100</f>
        <v>0</v>
      </c>
      <c r="O159" s="236">
        <f>('Contractor Insured Rate Inc GST'!O159/110)*100</f>
        <v>1500</v>
      </c>
      <c r="P159" s="5" t="s">
        <v>64</v>
      </c>
      <c r="Q159" s="4" t="s">
        <v>67</v>
      </c>
      <c r="R159" s="29" t="s">
        <v>66</v>
      </c>
    </row>
    <row r="160" spans="1:24" ht="47.25" x14ac:dyDescent="0.25">
      <c r="A160" s="215" t="s">
        <v>13</v>
      </c>
      <c r="B160" s="31" t="s">
        <v>61</v>
      </c>
      <c r="C160" s="2" t="s">
        <v>15</v>
      </c>
      <c r="D160" s="30" t="s">
        <v>858</v>
      </c>
      <c r="E160" s="3" t="s">
        <v>62</v>
      </c>
      <c r="F160" s="8" t="s">
        <v>69</v>
      </c>
      <c r="G160" s="236">
        <v>61.218181818181819</v>
      </c>
      <c r="H160" s="236">
        <v>59.081818181818171</v>
      </c>
      <c r="I160" s="236">
        <v>53.572727272727271</v>
      </c>
      <c r="J160" s="236">
        <v>51.163636363636364</v>
      </c>
      <c r="K160" s="236">
        <v>50.25454545454545</v>
      </c>
      <c r="L160" s="236">
        <v>48.554545454545448</v>
      </c>
      <c r="M160" s="5" t="s">
        <v>19</v>
      </c>
      <c r="N160" s="236">
        <f>('Contractor Insured Rate Inc GST'!N160/110)*100</f>
        <v>0</v>
      </c>
      <c r="O160" s="236">
        <f>('Contractor Insured Rate Inc GST'!O160/110)*100</f>
        <v>500</v>
      </c>
      <c r="P160" s="5" t="s">
        <v>64</v>
      </c>
      <c r="Q160" s="4" t="s">
        <v>797</v>
      </c>
      <c r="R160" s="29" t="s">
        <v>68</v>
      </c>
      <c r="S160" s="45"/>
      <c r="T160" s="45"/>
      <c r="U160" s="45"/>
      <c r="V160" s="45"/>
      <c r="W160" s="45"/>
      <c r="X160" s="45"/>
    </row>
    <row r="161" spans="1:24" ht="99.95" customHeight="1" x14ac:dyDescent="0.25">
      <c r="A161" s="215" t="s">
        <v>13</v>
      </c>
      <c r="B161" s="31" t="s">
        <v>131</v>
      </c>
      <c r="C161" s="2" t="s">
        <v>390</v>
      </c>
      <c r="D161" s="30" t="s">
        <v>847</v>
      </c>
      <c r="E161" s="3" t="s">
        <v>586</v>
      </c>
      <c r="F161" s="31" t="s">
        <v>134</v>
      </c>
      <c r="G161" s="236">
        <v>115.74545454545454</v>
      </c>
      <c r="H161" s="236">
        <v>109.96363636363635</v>
      </c>
      <c r="I161" s="236">
        <v>98.072727272727263</v>
      </c>
      <c r="J161" s="236">
        <v>85.954545454545453</v>
      </c>
      <c r="K161" s="236">
        <v>83.609090909090909</v>
      </c>
      <c r="L161" s="236">
        <v>81.25454545454545</v>
      </c>
      <c r="M161" s="5" t="s">
        <v>19</v>
      </c>
      <c r="N161" s="236">
        <f>('Contractor Insured Rate Inc GST'!N161/110)*100</f>
        <v>0</v>
      </c>
      <c r="O161" s="236">
        <f>('Contractor Insured Rate Inc GST'!O161/110)*100</f>
        <v>2000</v>
      </c>
      <c r="P161" s="5" t="s">
        <v>126</v>
      </c>
      <c r="Q161" s="2" t="s">
        <v>141</v>
      </c>
      <c r="R161" s="29" t="s">
        <v>71</v>
      </c>
    </row>
    <row r="162" spans="1:24" ht="99.95" customHeight="1" x14ac:dyDescent="0.25">
      <c r="A162" s="215" t="s">
        <v>13</v>
      </c>
      <c r="B162" s="31" t="s">
        <v>131</v>
      </c>
      <c r="C162" s="2" t="s">
        <v>132</v>
      </c>
      <c r="D162" s="30" t="s">
        <v>847</v>
      </c>
      <c r="E162" s="3" t="s">
        <v>133</v>
      </c>
      <c r="F162" s="31" t="s">
        <v>134</v>
      </c>
      <c r="G162" s="236">
        <v>113.3909090909091</v>
      </c>
      <c r="H162" s="236">
        <v>107.63636363636364</v>
      </c>
      <c r="I162" s="236">
        <v>98.072727272727263</v>
      </c>
      <c r="J162" s="236">
        <v>92.436363636363637</v>
      </c>
      <c r="K162" s="236">
        <v>85.436363636363637</v>
      </c>
      <c r="L162" s="236">
        <v>84.6</v>
      </c>
      <c r="M162" s="9">
        <v>200</v>
      </c>
      <c r="N162" s="236">
        <f>('Contractor Insured Rate Inc GST'!N162/110)*100</f>
        <v>0.32727272727272727</v>
      </c>
      <c r="O162" s="236">
        <f>('Contractor Insured Rate Inc GST'!O162/110)*100</f>
        <v>2000</v>
      </c>
      <c r="P162" s="9" t="s">
        <v>135</v>
      </c>
      <c r="Q162" s="2" t="s">
        <v>76</v>
      </c>
      <c r="R162" s="29" t="s">
        <v>81</v>
      </c>
    </row>
    <row r="163" spans="1:24" ht="99.95" customHeight="1" x14ac:dyDescent="0.25">
      <c r="A163" s="215" t="s">
        <v>13</v>
      </c>
      <c r="B163" s="31" t="s">
        <v>72</v>
      </c>
      <c r="C163" s="2" t="s">
        <v>15</v>
      </c>
      <c r="D163" s="30" t="s">
        <v>839</v>
      </c>
      <c r="E163" s="3" t="s">
        <v>73</v>
      </c>
      <c r="F163" s="8" t="s">
        <v>732</v>
      </c>
      <c r="G163" s="236">
        <v>50.549316363636365</v>
      </c>
      <c r="H163" s="236">
        <v>45.022709090909096</v>
      </c>
      <c r="I163" s="236">
        <v>43.944510909090909</v>
      </c>
      <c r="J163" s="236">
        <v>42.146872727272736</v>
      </c>
      <c r="K163" s="236">
        <v>39.197938181818174</v>
      </c>
      <c r="L163" s="236">
        <v>39.197938181818174</v>
      </c>
      <c r="M163" s="5" t="s">
        <v>19</v>
      </c>
      <c r="N163" s="236">
        <f>('Contractor Insured Rate Inc GST'!N163/110)*100</f>
        <v>0</v>
      </c>
      <c r="O163" s="236">
        <f>('Contractor Insured Rate Inc GST'!O163/110)*100</f>
        <v>1500</v>
      </c>
      <c r="P163" s="5" t="s">
        <v>75</v>
      </c>
      <c r="Q163" s="4" t="s">
        <v>78</v>
      </c>
      <c r="R163" s="29" t="s">
        <v>77</v>
      </c>
    </row>
    <row r="164" spans="1:24" ht="94.5" x14ac:dyDescent="0.25">
      <c r="A164" s="215" t="s">
        <v>13</v>
      </c>
      <c r="B164" s="31" t="s">
        <v>72</v>
      </c>
      <c r="C164" s="2" t="s">
        <v>15</v>
      </c>
      <c r="D164" s="30" t="s">
        <v>858</v>
      </c>
      <c r="E164" s="3" t="s">
        <v>73</v>
      </c>
      <c r="F164" s="8" t="s">
        <v>80</v>
      </c>
      <c r="G164" s="236">
        <v>51.018181818181809</v>
      </c>
      <c r="H164" s="236">
        <v>49.236363636363627</v>
      </c>
      <c r="I164" s="236">
        <v>44.645454545454541</v>
      </c>
      <c r="J164" s="236">
        <v>42.636363636363633</v>
      </c>
      <c r="K164" s="236">
        <v>41.872727272727275</v>
      </c>
      <c r="L164" s="236">
        <v>40.463636363636361</v>
      </c>
      <c r="M164" s="5" t="s">
        <v>19</v>
      </c>
      <c r="N164" s="236">
        <f>('Contractor Insured Rate Inc GST'!N164/110)*100</f>
        <v>0</v>
      </c>
      <c r="O164" s="236">
        <f>('Contractor Insured Rate Inc GST'!O164/110)*100</f>
        <v>500</v>
      </c>
      <c r="P164" s="5" t="s">
        <v>75</v>
      </c>
      <c r="Q164" s="4" t="s">
        <v>789</v>
      </c>
      <c r="R164" s="29" t="s">
        <v>79</v>
      </c>
      <c r="S164" s="45"/>
      <c r="T164" s="45"/>
      <c r="U164" s="45"/>
      <c r="V164" s="45"/>
      <c r="W164" s="45"/>
      <c r="X164" s="45"/>
    </row>
    <row r="165" spans="1:24" ht="99.95" customHeight="1" x14ac:dyDescent="0.25">
      <c r="A165" s="215" t="s">
        <v>13</v>
      </c>
      <c r="B165" s="31" t="s">
        <v>143</v>
      </c>
      <c r="C165" s="2" t="s">
        <v>132</v>
      </c>
      <c r="D165" s="30" t="s">
        <v>847</v>
      </c>
      <c r="E165" s="3" t="s">
        <v>144</v>
      </c>
      <c r="F165" s="31" t="s">
        <v>145</v>
      </c>
      <c r="G165" s="236">
        <v>88.236363636363635</v>
      </c>
      <c r="H165" s="236">
        <v>86.436363636363637</v>
      </c>
      <c r="I165" s="236">
        <v>77.709090909090918</v>
      </c>
      <c r="J165" s="236">
        <v>73.081818181818178</v>
      </c>
      <c r="K165" s="236">
        <v>69.74545454545455</v>
      </c>
      <c r="L165" s="236">
        <v>66.25454545454545</v>
      </c>
      <c r="M165" s="9">
        <v>200</v>
      </c>
      <c r="N165" s="236">
        <f>('Contractor Insured Rate Inc GST'!N165/110)*100</f>
        <v>0.32727272727272727</v>
      </c>
      <c r="O165" s="236">
        <f>('Contractor Insured Rate Inc GST'!O165/110)*100</f>
        <v>2000</v>
      </c>
      <c r="P165" s="9" t="s">
        <v>135</v>
      </c>
      <c r="Q165" s="2" t="s">
        <v>34</v>
      </c>
      <c r="R165" s="29" t="s">
        <v>82</v>
      </c>
    </row>
    <row r="166" spans="1:24" ht="99.95" customHeight="1" x14ac:dyDescent="0.25">
      <c r="A166" s="215" t="s">
        <v>13</v>
      </c>
      <c r="B166" s="31" t="s">
        <v>152</v>
      </c>
      <c r="C166" s="2" t="s">
        <v>132</v>
      </c>
      <c r="D166" s="30" t="s">
        <v>847</v>
      </c>
      <c r="E166" s="3" t="s">
        <v>153</v>
      </c>
      <c r="F166" s="31" t="s">
        <v>145</v>
      </c>
      <c r="G166" s="236">
        <v>97.663636363636371</v>
      </c>
      <c r="H166" s="236">
        <v>95.86363636363636</v>
      </c>
      <c r="I166" s="236">
        <v>85.24545454545455</v>
      </c>
      <c r="J166" s="236">
        <v>82.518181818181816</v>
      </c>
      <c r="K166" s="236">
        <v>78.900000000000006</v>
      </c>
      <c r="L166" s="236">
        <v>75.36363636363636</v>
      </c>
      <c r="M166" s="9">
        <v>200</v>
      </c>
      <c r="N166" s="236">
        <f>('Contractor Insured Rate Inc GST'!N166/110)*100</f>
        <v>0.32727272727272727</v>
      </c>
      <c r="O166" s="236">
        <f>('Contractor Insured Rate Inc GST'!O166/110)*100</f>
        <v>2000</v>
      </c>
      <c r="P166" s="9" t="s">
        <v>135</v>
      </c>
      <c r="Q166" s="2" t="s">
        <v>154</v>
      </c>
      <c r="R166" s="29" t="s">
        <v>91</v>
      </c>
    </row>
    <row r="167" spans="1:24" ht="99.95" customHeight="1" x14ac:dyDescent="0.25">
      <c r="A167" s="215" t="s">
        <v>13</v>
      </c>
      <c r="B167" s="31" t="s">
        <v>83</v>
      </c>
      <c r="C167" s="2" t="s">
        <v>15</v>
      </c>
      <c r="D167" s="30" t="s">
        <v>839</v>
      </c>
      <c r="E167" s="3" t="s">
        <v>84</v>
      </c>
      <c r="F167" s="8" t="s">
        <v>733</v>
      </c>
      <c r="G167" s="236">
        <v>47.333958181818183</v>
      </c>
      <c r="H167" s="236">
        <v>41.324518181818185</v>
      </c>
      <c r="I167" s="236">
        <v>40.328074545454548</v>
      </c>
      <c r="J167" s="236">
        <v>39.485521818181816</v>
      </c>
      <c r="K167" s="236">
        <v>36.712600000000009</v>
      </c>
      <c r="L167" s="236">
        <v>36.712600000000009</v>
      </c>
      <c r="M167" s="5" t="s">
        <v>19</v>
      </c>
      <c r="N167" s="236">
        <f>('Contractor Insured Rate Inc GST'!N167/110)*100</f>
        <v>0</v>
      </c>
      <c r="O167" s="236">
        <f>('Contractor Insured Rate Inc GST'!O167/110)*100</f>
        <v>1500</v>
      </c>
      <c r="P167" s="5" t="s">
        <v>86</v>
      </c>
      <c r="Q167" s="4" t="s">
        <v>89</v>
      </c>
      <c r="R167" s="29" t="s">
        <v>88</v>
      </c>
    </row>
    <row r="168" spans="1:24" ht="94.5" x14ac:dyDescent="0.25">
      <c r="A168" s="215" t="s">
        <v>13</v>
      </c>
      <c r="B168" s="31" t="s">
        <v>83</v>
      </c>
      <c r="C168" s="2" t="s">
        <v>15</v>
      </c>
      <c r="D168" s="30" t="s">
        <v>858</v>
      </c>
      <c r="E168" s="3" t="s">
        <v>84</v>
      </c>
      <c r="F168" s="8" t="s">
        <v>767</v>
      </c>
      <c r="G168" s="236">
        <v>49.418181818181814</v>
      </c>
      <c r="H168" s="236">
        <v>47.199999999999996</v>
      </c>
      <c r="I168" s="236">
        <v>42.845454545454544</v>
      </c>
      <c r="J168" s="236">
        <v>41.936363636363637</v>
      </c>
      <c r="K168" s="236">
        <v>40.599999999999994</v>
      </c>
      <c r="L168" s="236">
        <v>37.899999999999991</v>
      </c>
      <c r="M168" s="5" t="s">
        <v>19</v>
      </c>
      <c r="N168" s="236">
        <f>('Contractor Insured Rate Inc GST'!N168/110)*100</f>
        <v>0</v>
      </c>
      <c r="O168" s="236">
        <f>('Contractor Insured Rate Inc GST'!O168/110)*100</f>
        <v>500</v>
      </c>
      <c r="P168" s="5" t="s">
        <v>86</v>
      </c>
      <c r="Q168" s="4" t="s">
        <v>788</v>
      </c>
      <c r="R168" s="29" t="s">
        <v>90</v>
      </c>
      <c r="S168" s="45"/>
      <c r="T168" s="45"/>
      <c r="U168" s="45"/>
      <c r="V168" s="45"/>
      <c r="W168" s="45"/>
      <c r="X168" s="45"/>
    </row>
    <row r="169" spans="1:24" ht="99.95" customHeight="1" x14ac:dyDescent="0.25">
      <c r="A169" s="215" t="s">
        <v>13</v>
      </c>
      <c r="B169" s="31" t="s">
        <v>159</v>
      </c>
      <c r="C169" s="2" t="s">
        <v>132</v>
      </c>
      <c r="D169" s="30" t="s">
        <v>847</v>
      </c>
      <c r="E169" s="3" t="s">
        <v>160</v>
      </c>
      <c r="F169" s="31" t="s">
        <v>161</v>
      </c>
      <c r="G169" s="236">
        <v>55.790909090909089</v>
      </c>
      <c r="H169" s="236">
        <v>54.763636363636373</v>
      </c>
      <c r="I169" s="236">
        <v>46.245454545454542</v>
      </c>
      <c r="J169" s="236">
        <v>44.881818181818176</v>
      </c>
      <c r="K169" s="236">
        <v>41.218181818181819</v>
      </c>
      <c r="L169" s="236">
        <v>40.627272727272725</v>
      </c>
      <c r="M169" s="9">
        <v>200</v>
      </c>
      <c r="N169" s="236">
        <f>('Contractor Insured Rate Inc GST'!N169/110)*100</f>
        <v>0.22727272727272727</v>
      </c>
      <c r="O169" s="236">
        <f>('Contractor Insured Rate Inc GST'!O169/110)*100</f>
        <v>2000</v>
      </c>
      <c r="P169" s="9" t="s">
        <v>135</v>
      </c>
      <c r="Q169" s="2" t="s">
        <v>21</v>
      </c>
      <c r="R169" s="29" t="s">
        <v>92</v>
      </c>
    </row>
    <row r="170" spans="1:24" ht="99.95" customHeight="1" x14ac:dyDescent="0.25">
      <c r="A170" s="215" t="s">
        <v>13</v>
      </c>
      <c r="B170" s="31" t="s">
        <v>168</v>
      </c>
      <c r="C170" s="2" t="s">
        <v>132</v>
      </c>
      <c r="D170" s="30" t="s">
        <v>847</v>
      </c>
      <c r="E170" s="3" t="s">
        <v>169</v>
      </c>
      <c r="F170" s="31" t="s">
        <v>170</v>
      </c>
      <c r="G170" s="236">
        <v>67.563636363636363</v>
      </c>
      <c r="H170" s="236">
        <v>66.536363636363632</v>
      </c>
      <c r="I170" s="236">
        <v>59.054545454545448</v>
      </c>
      <c r="J170" s="236">
        <v>58.881818181818183</v>
      </c>
      <c r="K170" s="236">
        <v>54.172727272727272</v>
      </c>
      <c r="L170" s="236">
        <v>51.809090909090912</v>
      </c>
      <c r="M170" s="9">
        <v>200</v>
      </c>
      <c r="N170" s="236">
        <f>('Contractor Insured Rate Inc GST'!N170/110)*100</f>
        <v>0.22727272727272727</v>
      </c>
      <c r="O170" s="236">
        <f>('Contractor Insured Rate Inc GST'!O170/110)*100</f>
        <v>2000</v>
      </c>
      <c r="P170" s="9" t="s">
        <v>135</v>
      </c>
      <c r="Q170" s="2" t="s">
        <v>65</v>
      </c>
      <c r="R170" s="29" t="s">
        <v>103</v>
      </c>
    </row>
    <row r="171" spans="1:24" ht="99.95" customHeight="1" x14ac:dyDescent="0.25">
      <c r="A171" s="215" t="s">
        <v>13</v>
      </c>
      <c r="B171" s="31" t="s">
        <v>93</v>
      </c>
      <c r="C171" s="2" t="s">
        <v>15</v>
      </c>
      <c r="D171" s="30" t="s">
        <v>839</v>
      </c>
      <c r="E171" s="3" t="s">
        <v>94</v>
      </c>
      <c r="F171" s="8" t="s">
        <v>734</v>
      </c>
      <c r="G171" s="236">
        <v>50.549316363636365</v>
      </c>
      <c r="H171" s="236">
        <v>44.138798181818181</v>
      </c>
      <c r="I171" s="236">
        <v>43.080798181818182</v>
      </c>
      <c r="J171" s="236">
        <v>42.146872727272736</v>
      </c>
      <c r="K171" s="236">
        <v>39.197938181818174</v>
      </c>
      <c r="L171" s="236">
        <v>39.197938181818174</v>
      </c>
      <c r="M171" s="5" t="s">
        <v>19</v>
      </c>
      <c r="N171" s="236">
        <f>('Contractor Insured Rate Inc GST'!N171/110)*100</f>
        <v>0</v>
      </c>
      <c r="O171" s="236">
        <f>('Contractor Insured Rate Inc GST'!O171/110)*100</f>
        <v>1500</v>
      </c>
      <c r="P171" s="5" t="s">
        <v>96</v>
      </c>
      <c r="Q171" s="4" t="s">
        <v>99</v>
      </c>
      <c r="R171" s="29" t="s">
        <v>98</v>
      </c>
    </row>
    <row r="172" spans="1:24" ht="78.75" x14ac:dyDescent="0.25">
      <c r="A172" s="215" t="s">
        <v>13</v>
      </c>
      <c r="B172" s="31" t="s">
        <v>93</v>
      </c>
      <c r="C172" s="2" t="s">
        <v>15</v>
      </c>
      <c r="D172" s="30" t="s">
        <v>858</v>
      </c>
      <c r="E172" s="3" t="s">
        <v>94</v>
      </c>
      <c r="F172" s="8" t="s">
        <v>101</v>
      </c>
      <c r="G172" s="236">
        <v>51.781818181818181</v>
      </c>
      <c r="H172" s="236">
        <v>48.854545454545452</v>
      </c>
      <c r="I172" s="236">
        <v>44.290909090909089</v>
      </c>
      <c r="J172" s="236">
        <v>43.009090909090908</v>
      </c>
      <c r="K172" s="236">
        <v>42.18181818181818</v>
      </c>
      <c r="L172" s="236">
        <v>41.009090909090908</v>
      </c>
      <c r="M172" s="5" t="s">
        <v>19</v>
      </c>
      <c r="N172" s="236">
        <f>('Contractor Insured Rate Inc GST'!N172/110)*100</f>
        <v>0</v>
      </c>
      <c r="O172" s="236">
        <f>('Contractor Insured Rate Inc GST'!O172/110)*100</f>
        <v>500</v>
      </c>
      <c r="P172" s="5" t="s">
        <v>96</v>
      </c>
      <c r="Q172" s="4" t="s">
        <v>790</v>
      </c>
      <c r="R172" s="29" t="s">
        <v>100</v>
      </c>
      <c r="S172" s="45"/>
      <c r="T172" s="45"/>
      <c r="U172" s="45"/>
      <c r="V172" s="45"/>
      <c r="W172" s="45"/>
      <c r="X172" s="45"/>
    </row>
    <row r="173" spans="1:24" ht="99.95" customHeight="1" x14ac:dyDescent="0.25">
      <c r="A173" s="215" t="s">
        <v>13</v>
      </c>
      <c r="B173" s="31" t="s">
        <v>175</v>
      </c>
      <c r="C173" s="2" t="s">
        <v>132</v>
      </c>
      <c r="D173" s="30" t="s">
        <v>847</v>
      </c>
      <c r="E173" s="3" t="s">
        <v>176</v>
      </c>
      <c r="F173" s="31" t="s">
        <v>177</v>
      </c>
      <c r="G173" s="236">
        <v>109.43636363636364</v>
      </c>
      <c r="H173" s="236">
        <v>107.63636363636364</v>
      </c>
      <c r="I173" s="236">
        <v>95.481818181818184</v>
      </c>
      <c r="J173" s="236">
        <v>94.281818181818181</v>
      </c>
      <c r="K173" s="236">
        <v>90.936363636363637</v>
      </c>
      <c r="L173" s="236">
        <v>87.445454545454552</v>
      </c>
      <c r="M173" s="9">
        <v>200</v>
      </c>
      <c r="N173" s="236">
        <f>('Contractor Insured Rate Inc GST'!N173/110)*100</f>
        <v>0.32727272727272727</v>
      </c>
      <c r="O173" s="236">
        <f>('Contractor Insured Rate Inc GST'!O173/110)*100</f>
        <v>2000</v>
      </c>
      <c r="P173" s="9" t="s">
        <v>135</v>
      </c>
      <c r="Q173" s="2" t="s">
        <v>183</v>
      </c>
      <c r="R173" s="29" t="s">
        <v>104</v>
      </c>
    </row>
    <row r="174" spans="1:24" ht="99.95" customHeight="1" x14ac:dyDescent="0.25">
      <c r="A174" s="215" t="s">
        <v>13</v>
      </c>
      <c r="B174" s="31" t="s">
        <v>185</v>
      </c>
      <c r="C174" s="2" t="s">
        <v>132</v>
      </c>
      <c r="D174" s="30" t="s">
        <v>847</v>
      </c>
      <c r="E174" s="3" t="s">
        <v>186</v>
      </c>
      <c r="F174" s="31" t="s">
        <v>187</v>
      </c>
      <c r="G174" s="236">
        <v>67.127272727272739</v>
      </c>
      <c r="H174" s="236">
        <v>64.772727272727266</v>
      </c>
      <c r="I174" s="236">
        <v>56.945454545454545</v>
      </c>
      <c r="J174" s="236">
        <v>55.345454545454551</v>
      </c>
      <c r="K174" s="236">
        <v>52.400000000000006</v>
      </c>
      <c r="L174" s="236">
        <v>49.454545454545453</v>
      </c>
      <c r="M174" s="9">
        <v>200</v>
      </c>
      <c r="N174" s="236">
        <f>('Contractor Insured Rate Inc GST'!N174/110)*100</f>
        <v>0.22727272727272727</v>
      </c>
      <c r="O174" s="236">
        <f>('Contractor Insured Rate Inc GST'!O174/110)*100</f>
        <v>2000</v>
      </c>
      <c r="P174" s="9" t="s">
        <v>135</v>
      </c>
      <c r="Q174" s="2" t="s">
        <v>121</v>
      </c>
      <c r="R174" s="29" t="s">
        <v>115</v>
      </c>
    </row>
    <row r="175" spans="1:24" ht="99.95" customHeight="1" x14ac:dyDescent="0.25">
      <c r="A175" s="215" t="s">
        <v>13</v>
      </c>
      <c r="B175" s="31" t="s">
        <v>105</v>
      </c>
      <c r="C175" s="2" t="s">
        <v>15</v>
      </c>
      <c r="D175" s="30" t="s">
        <v>839</v>
      </c>
      <c r="E175" s="3" t="s">
        <v>106</v>
      </c>
      <c r="F175" s="8" t="s">
        <v>735</v>
      </c>
      <c r="G175" s="236">
        <v>62.044005454545456</v>
      </c>
      <c r="H175" s="236">
        <v>53.805070909090915</v>
      </c>
      <c r="I175" s="236">
        <v>52.490265454545451</v>
      </c>
      <c r="J175" s="236">
        <v>51.699650909090913</v>
      </c>
      <c r="K175" s="236">
        <v>48.042818181818184</v>
      </c>
      <c r="L175" s="236">
        <v>48.042818181818184</v>
      </c>
      <c r="M175" s="5" t="s">
        <v>19</v>
      </c>
      <c r="N175" s="236">
        <f>('Contractor Insured Rate Inc GST'!N175/110)*100</f>
        <v>0</v>
      </c>
      <c r="O175" s="236">
        <f>('Contractor Insured Rate Inc GST'!O175/110)*100</f>
        <v>1500</v>
      </c>
      <c r="P175" s="5" t="s">
        <v>108</v>
      </c>
      <c r="Q175" s="4" t="s">
        <v>111</v>
      </c>
      <c r="R175" s="29" t="s">
        <v>110</v>
      </c>
    </row>
    <row r="176" spans="1:24" ht="63" x14ac:dyDescent="0.25">
      <c r="A176" s="215" t="s">
        <v>13</v>
      </c>
      <c r="B176" s="31" t="s">
        <v>105</v>
      </c>
      <c r="C176" s="2" t="s">
        <v>15</v>
      </c>
      <c r="D176" s="30" t="s">
        <v>858</v>
      </c>
      <c r="E176" s="3" t="s">
        <v>106</v>
      </c>
      <c r="F176" s="8" t="s">
        <v>113</v>
      </c>
      <c r="G176" s="236">
        <v>72.23636363636362</v>
      </c>
      <c r="H176" s="236">
        <v>68.36363636363636</v>
      </c>
      <c r="I176" s="236">
        <v>66.027272727272717</v>
      </c>
      <c r="J176" s="236">
        <v>63.690909090909088</v>
      </c>
      <c r="K176" s="236">
        <v>61.618181818181817</v>
      </c>
      <c r="L176" s="236">
        <v>59.236363636363627</v>
      </c>
      <c r="M176" s="5" t="s">
        <v>19</v>
      </c>
      <c r="N176" s="236">
        <f>('Contractor Insured Rate Inc GST'!N176/110)*100</f>
        <v>0</v>
      </c>
      <c r="O176" s="236">
        <f>('Contractor Insured Rate Inc GST'!O176/110)*100</f>
        <v>500</v>
      </c>
      <c r="P176" s="5" t="s">
        <v>108</v>
      </c>
      <c r="Q176" s="4" t="s">
        <v>114</v>
      </c>
      <c r="R176" s="29" t="s">
        <v>112</v>
      </c>
      <c r="S176" s="45"/>
      <c r="T176" s="45"/>
      <c r="U176" s="45"/>
      <c r="V176" s="45"/>
      <c r="W176" s="45"/>
      <c r="X176" s="45"/>
    </row>
    <row r="177" spans="1:24" ht="99.95" customHeight="1" x14ac:dyDescent="0.25">
      <c r="A177" s="215" t="s">
        <v>13</v>
      </c>
      <c r="B177" s="31" t="s">
        <v>194</v>
      </c>
      <c r="C177" s="2" t="s">
        <v>195</v>
      </c>
      <c r="D177" s="30" t="s">
        <v>847</v>
      </c>
      <c r="E177" s="3" t="s">
        <v>196</v>
      </c>
      <c r="F177" s="31" t="s">
        <v>197</v>
      </c>
      <c r="G177" s="236">
        <v>88.318181818181813</v>
      </c>
      <c r="H177" s="236">
        <v>85.954545454545453</v>
      </c>
      <c r="I177" s="236">
        <v>77.863636363636374</v>
      </c>
      <c r="J177" s="236">
        <v>77.118181818181824</v>
      </c>
      <c r="K177" s="236">
        <v>71.827272727272728</v>
      </c>
      <c r="L177" s="236">
        <v>67.127272727272739</v>
      </c>
      <c r="M177" s="5" t="s">
        <v>19</v>
      </c>
      <c r="N177" s="236">
        <f>('Contractor Insured Rate Inc GST'!N177/110)*100</f>
        <v>0</v>
      </c>
      <c r="O177" s="236">
        <f>('Contractor Insured Rate Inc GST'!O177/110)*100</f>
        <v>1500</v>
      </c>
      <c r="P177" s="9" t="s">
        <v>135</v>
      </c>
      <c r="Q177" s="2" t="s">
        <v>198</v>
      </c>
      <c r="R177" s="29" t="s">
        <v>116</v>
      </c>
    </row>
    <row r="178" spans="1:24" ht="99.95" customHeight="1" x14ac:dyDescent="0.25">
      <c r="A178" s="215" t="s">
        <v>13</v>
      </c>
      <c r="B178" s="31" t="s">
        <v>204</v>
      </c>
      <c r="C178" s="2" t="s">
        <v>195</v>
      </c>
      <c r="D178" s="30" t="s">
        <v>847</v>
      </c>
      <c r="E178" s="3" t="s">
        <v>205</v>
      </c>
      <c r="F178" s="31" t="s">
        <v>206</v>
      </c>
      <c r="G178" s="236">
        <v>114.75454545454546</v>
      </c>
      <c r="H178" s="236">
        <v>113.7</v>
      </c>
      <c r="I178" s="236">
        <v>94.800000000000011</v>
      </c>
      <c r="J178" s="236">
        <v>90.672727272727272</v>
      </c>
      <c r="K178" s="236">
        <v>89.5</v>
      </c>
      <c r="L178" s="236">
        <v>88.318181818181813</v>
      </c>
      <c r="M178" s="9">
        <v>200</v>
      </c>
      <c r="N178" s="236">
        <f>('Contractor Insured Rate Inc GST'!N178/110)*100</f>
        <v>0.32727272727272727</v>
      </c>
      <c r="O178" s="236">
        <f>('Contractor Insured Rate Inc GST'!O178/110)*100</f>
        <v>2000</v>
      </c>
      <c r="P178" s="9" t="s">
        <v>135</v>
      </c>
      <c r="Q178" s="2" t="s">
        <v>141</v>
      </c>
      <c r="R178" s="29" t="s">
        <v>127</v>
      </c>
    </row>
    <row r="179" spans="1:24" ht="99.95" customHeight="1" x14ac:dyDescent="0.25">
      <c r="A179" s="215" t="s">
        <v>13</v>
      </c>
      <c r="B179" s="31" t="s">
        <v>117</v>
      </c>
      <c r="C179" s="2" t="s">
        <v>15</v>
      </c>
      <c r="D179" s="30" t="s">
        <v>839</v>
      </c>
      <c r="E179" s="3" t="s">
        <v>118</v>
      </c>
      <c r="F179" s="8" t="s">
        <v>759</v>
      </c>
      <c r="G179" s="236">
        <v>62.046890909090912</v>
      </c>
      <c r="H179" s="236">
        <v>53.804109090909094</v>
      </c>
      <c r="I179" s="236">
        <v>52.486418181818181</v>
      </c>
      <c r="J179" s="236">
        <v>51.697727272727271</v>
      </c>
      <c r="K179" s="236">
        <v>48.042818181818184</v>
      </c>
      <c r="L179" s="236">
        <v>48.042818181818184</v>
      </c>
      <c r="M179" s="5" t="s">
        <v>19</v>
      </c>
      <c r="N179" s="236">
        <f>('Contractor Insured Rate Inc GST'!N179/110)*100</f>
        <v>0</v>
      </c>
      <c r="O179" s="236">
        <f>('Contractor Insured Rate Inc GST'!O179/110)*100</f>
        <v>1500</v>
      </c>
      <c r="P179" s="5" t="s">
        <v>120</v>
      </c>
      <c r="Q179" s="4" t="s">
        <v>123</v>
      </c>
      <c r="R179" s="29" t="s">
        <v>122</v>
      </c>
    </row>
    <row r="180" spans="1:24" s="254" customFormat="1" ht="78.75" x14ac:dyDescent="0.25">
      <c r="A180" s="253" t="s">
        <v>13</v>
      </c>
      <c r="B180" s="247" t="s">
        <v>117</v>
      </c>
      <c r="C180" s="254" t="s">
        <v>15</v>
      </c>
      <c r="D180" s="273" t="s">
        <v>858</v>
      </c>
      <c r="E180" s="246" t="s">
        <v>118</v>
      </c>
      <c r="F180" s="248" t="s">
        <v>125</v>
      </c>
      <c r="G180" s="249" t="s">
        <v>803</v>
      </c>
      <c r="H180" s="249" t="s">
        <v>803</v>
      </c>
      <c r="I180" s="249" t="s">
        <v>803</v>
      </c>
      <c r="J180" s="249" t="s">
        <v>803</v>
      </c>
      <c r="K180" s="249" t="s">
        <v>803</v>
      </c>
      <c r="L180" s="249" t="s">
        <v>803</v>
      </c>
      <c r="M180" s="247" t="s">
        <v>19</v>
      </c>
      <c r="N180" s="236">
        <f>('Contractor Insured Rate Inc GST'!N180/110)*100</f>
        <v>0</v>
      </c>
      <c r="O180" s="236">
        <f>('Contractor Insured Rate Inc GST'!O180/110)*100</f>
        <v>500</v>
      </c>
      <c r="P180" s="247" t="s">
        <v>120</v>
      </c>
      <c r="Q180" s="257" t="s">
        <v>126</v>
      </c>
      <c r="R180" s="29" t="s">
        <v>124</v>
      </c>
    </row>
    <row r="181" spans="1:24" ht="99.95" customHeight="1" x14ac:dyDescent="0.25">
      <c r="A181" s="215" t="s">
        <v>222</v>
      </c>
      <c r="B181" s="31" t="s">
        <v>14</v>
      </c>
      <c r="C181" s="2" t="s">
        <v>15</v>
      </c>
      <c r="D181" s="30" t="s">
        <v>847</v>
      </c>
      <c r="E181" s="3" t="s">
        <v>223</v>
      </c>
      <c r="F181" s="8" t="s">
        <v>18</v>
      </c>
      <c r="G181" s="236">
        <v>46.927272727272722</v>
      </c>
      <c r="H181" s="236">
        <v>44.572727272727278</v>
      </c>
      <c r="I181" s="236">
        <v>36.645454545454548</v>
      </c>
      <c r="J181" s="236">
        <v>36.299999999999997</v>
      </c>
      <c r="K181" s="236">
        <v>35.736363636363642</v>
      </c>
      <c r="L181" s="236">
        <v>35.154545454545456</v>
      </c>
      <c r="M181" s="9">
        <v>200</v>
      </c>
      <c r="N181" s="236">
        <f>('Contractor Insured Rate Inc GST'!N181/110)*100</f>
        <v>0.24545454545454548</v>
      </c>
      <c r="O181" s="236">
        <f>('Contractor Insured Rate Inc GST'!O181/110)*100</f>
        <v>1500</v>
      </c>
      <c r="P181" s="5" t="s">
        <v>20</v>
      </c>
      <c r="Q181" s="4" t="s">
        <v>21</v>
      </c>
      <c r="R181" s="29" t="s">
        <v>130</v>
      </c>
    </row>
    <row r="182" spans="1:24" ht="99.95" customHeight="1" x14ac:dyDescent="0.25">
      <c r="A182" s="215" t="s">
        <v>13</v>
      </c>
      <c r="B182" s="31" t="s">
        <v>213</v>
      </c>
      <c r="C182" s="2" t="s">
        <v>195</v>
      </c>
      <c r="D182" s="30" t="s">
        <v>847</v>
      </c>
      <c r="E182" s="3" t="s">
        <v>214</v>
      </c>
      <c r="F182" s="31" t="s">
        <v>215</v>
      </c>
      <c r="G182" s="236">
        <v>190.76363636363635</v>
      </c>
      <c r="H182" s="236">
        <v>188.40909090909091</v>
      </c>
      <c r="I182" s="236">
        <v>155.43636363636361</v>
      </c>
      <c r="J182" s="236">
        <v>150.72727272727272</v>
      </c>
      <c r="K182" s="236">
        <v>143.65454545454546</v>
      </c>
      <c r="L182" s="236">
        <v>141.30909090909091</v>
      </c>
      <c r="M182" s="9">
        <v>200</v>
      </c>
      <c r="N182" s="236">
        <f>('Contractor Insured Rate Inc GST'!N182/110)*100</f>
        <v>0.36363636363636365</v>
      </c>
      <c r="O182" s="236">
        <f>('Contractor Insured Rate Inc GST'!O182/110)*100</f>
        <v>2000</v>
      </c>
      <c r="P182" s="9" t="s">
        <v>135</v>
      </c>
      <c r="Q182" s="2" t="s">
        <v>97</v>
      </c>
      <c r="R182" s="29" t="s">
        <v>574</v>
      </c>
    </row>
    <row r="183" spans="1:24" ht="99.95" customHeight="1" x14ac:dyDescent="0.25">
      <c r="A183" s="215" t="s">
        <v>222</v>
      </c>
      <c r="B183" s="31" t="s">
        <v>30</v>
      </c>
      <c r="C183" s="2" t="s">
        <v>15</v>
      </c>
      <c r="D183" s="30" t="s">
        <v>847</v>
      </c>
      <c r="E183" s="3" t="s">
        <v>31</v>
      </c>
      <c r="F183" s="31" t="s">
        <v>32</v>
      </c>
      <c r="G183" s="236">
        <v>48.109090909090909</v>
      </c>
      <c r="H183" s="236">
        <v>45.75454545454545</v>
      </c>
      <c r="I183" s="236">
        <v>37.54545454545454</v>
      </c>
      <c r="J183" s="236">
        <v>37.200000000000003</v>
      </c>
      <c r="K183" s="236">
        <v>36.772727272727273</v>
      </c>
      <c r="L183" s="236">
        <v>36.336363636363636</v>
      </c>
      <c r="M183" s="9">
        <v>200</v>
      </c>
      <c r="N183" s="236">
        <f>('Contractor Insured Rate Inc GST'!N183/110)*100</f>
        <v>0.22727272727272727</v>
      </c>
      <c r="O183" s="236">
        <f>('Contractor Insured Rate Inc GST'!O183/110)*100</f>
        <v>1500</v>
      </c>
      <c r="P183" s="5" t="s">
        <v>33</v>
      </c>
      <c r="Q183" s="2" t="s">
        <v>34</v>
      </c>
      <c r="R183" s="29" t="s">
        <v>140</v>
      </c>
    </row>
    <row r="184" spans="1:24" ht="99.95" customHeight="1" x14ac:dyDescent="0.25">
      <c r="A184" s="215" t="s">
        <v>13</v>
      </c>
      <c r="B184" s="31" t="s">
        <v>131</v>
      </c>
      <c r="C184" s="2" t="s">
        <v>132</v>
      </c>
      <c r="D184" s="30" t="s">
        <v>839</v>
      </c>
      <c r="E184" s="3" t="s">
        <v>133</v>
      </c>
      <c r="F184" s="8" t="s">
        <v>737</v>
      </c>
      <c r="G184" s="236">
        <v>99.691492727272731</v>
      </c>
      <c r="H184" s="236">
        <v>94.770830909090918</v>
      </c>
      <c r="I184" s="236">
        <v>89.840550909090908</v>
      </c>
      <c r="J184" s="236">
        <v>84.919889090909095</v>
      </c>
      <c r="K184" s="236">
        <v>81.982496363636358</v>
      </c>
      <c r="L184" s="236">
        <v>81.982496363636358</v>
      </c>
      <c r="M184" s="9">
        <v>200</v>
      </c>
      <c r="N184" s="236">
        <f>('Contractor Insured Rate Inc GST'!N184/110)*100</f>
        <v>0.27272727272727271</v>
      </c>
      <c r="O184" s="236">
        <f>('Contractor Insured Rate Inc GST'!O184/110)*100</f>
        <v>2000</v>
      </c>
      <c r="P184" s="9" t="s">
        <v>135</v>
      </c>
      <c r="Q184" s="4" t="s">
        <v>137</v>
      </c>
      <c r="R184" s="29" t="s">
        <v>136</v>
      </c>
    </row>
    <row r="185" spans="1:24" ht="94.5" x14ac:dyDescent="0.25">
      <c r="A185" s="215" t="s">
        <v>13</v>
      </c>
      <c r="B185" s="31" t="s">
        <v>131</v>
      </c>
      <c r="C185" s="2" t="s">
        <v>132</v>
      </c>
      <c r="D185" s="30" t="s">
        <v>858</v>
      </c>
      <c r="E185" s="3" t="s">
        <v>133</v>
      </c>
      <c r="F185" s="8" t="s">
        <v>139</v>
      </c>
      <c r="G185" s="236">
        <v>105.93636363636362</v>
      </c>
      <c r="H185" s="236">
        <v>101.82727272727273</v>
      </c>
      <c r="I185" s="236">
        <v>97.86363636363636</v>
      </c>
      <c r="J185" s="236">
        <v>92.890909090909091</v>
      </c>
      <c r="K185" s="236">
        <v>85.790909090909082</v>
      </c>
      <c r="L185" s="236">
        <v>77.709090909090904</v>
      </c>
      <c r="M185" s="9">
        <v>200</v>
      </c>
      <c r="N185" s="236">
        <f>('Contractor Insured Rate Inc GST'!N185/110)*100</f>
        <v>0.27272727272727271</v>
      </c>
      <c r="O185" s="236">
        <f>('Contractor Insured Rate Inc GST'!O185/110)*100</f>
        <v>1000</v>
      </c>
      <c r="P185" s="9" t="s">
        <v>135</v>
      </c>
      <c r="Q185" s="4" t="s">
        <v>794</v>
      </c>
      <c r="R185" s="29" t="s">
        <v>138</v>
      </c>
      <c r="S185" s="45"/>
      <c r="T185" s="45"/>
      <c r="U185" s="45"/>
      <c r="V185" s="45"/>
      <c r="W185" s="45"/>
      <c r="X185" s="45"/>
    </row>
    <row r="186" spans="1:24" ht="99.95" customHeight="1" x14ac:dyDescent="0.25">
      <c r="A186" s="215" t="s">
        <v>222</v>
      </c>
      <c r="B186" s="31" t="s">
        <v>40</v>
      </c>
      <c r="C186" s="2" t="s">
        <v>15</v>
      </c>
      <c r="D186" s="30" t="s">
        <v>847</v>
      </c>
      <c r="E186" s="3" t="s">
        <v>41</v>
      </c>
      <c r="F186" s="31" t="s">
        <v>42</v>
      </c>
      <c r="G186" s="236">
        <v>51.809090909090912</v>
      </c>
      <c r="H186" s="236">
        <v>48.390909090909091</v>
      </c>
      <c r="I186" s="236">
        <v>40.4</v>
      </c>
      <c r="J186" s="236">
        <v>40.027272727272731</v>
      </c>
      <c r="K186" s="236">
        <v>38.990909090909092</v>
      </c>
      <c r="L186" s="236">
        <v>38.636363636363633</v>
      </c>
      <c r="M186" s="9">
        <v>200</v>
      </c>
      <c r="N186" s="236">
        <f>('Contractor Insured Rate Inc GST'!N186/110)*100</f>
        <v>0.23636363636363639</v>
      </c>
      <c r="O186" s="236">
        <f>('Contractor Insured Rate Inc GST'!O186/110)*100</f>
        <v>1500</v>
      </c>
      <c r="P186" s="5" t="s">
        <v>43</v>
      </c>
      <c r="Q186" s="2" t="s">
        <v>44</v>
      </c>
      <c r="R186" s="29" t="s">
        <v>142</v>
      </c>
    </row>
    <row r="187" spans="1:24" ht="99.95" customHeight="1" x14ac:dyDescent="0.25">
      <c r="A187" s="215" t="s">
        <v>222</v>
      </c>
      <c r="B187" s="31" t="s">
        <v>50</v>
      </c>
      <c r="C187" s="2" t="s">
        <v>15</v>
      </c>
      <c r="D187" s="30" t="s">
        <v>847</v>
      </c>
      <c r="E187" s="3" t="s">
        <v>51</v>
      </c>
      <c r="F187" s="31" t="s">
        <v>52</v>
      </c>
      <c r="G187" s="236">
        <v>56.527272727272724</v>
      </c>
      <c r="H187" s="236">
        <v>55.345454545454551</v>
      </c>
      <c r="I187" s="236">
        <v>44.018181818181816</v>
      </c>
      <c r="J187" s="236">
        <v>43.609090909090909</v>
      </c>
      <c r="K187" s="236">
        <v>43.590909090909093</v>
      </c>
      <c r="L187" s="236">
        <v>43.572727272727278</v>
      </c>
      <c r="M187" s="9">
        <v>200</v>
      </c>
      <c r="N187" s="236">
        <f>('Contractor Insured Rate Inc GST'!N187/110)*100</f>
        <v>0.23636363636363639</v>
      </c>
      <c r="O187" s="236">
        <f>('Contractor Insured Rate Inc GST'!O187/110)*100</f>
        <v>1500</v>
      </c>
      <c r="P187" s="5" t="s">
        <v>53</v>
      </c>
      <c r="Q187" s="2" t="s">
        <v>54</v>
      </c>
      <c r="R187" s="29" t="s">
        <v>150</v>
      </c>
    </row>
    <row r="188" spans="1:24" ht="99.95" customHeight="1" x14ac:dyDescent="0.25">
      <c r="A188" s="215" t="s">
        <v>13</v>
      </c>
      <c r="B188" s="31" t="s">
        <v>143</v>
      </c>
      <c r="C188" s="2" t="s">
        <v>132</v>
      </c>
      <c r="D188" s="30" t="s">
        <v>839</v>
      </c>
      <c r="E188" s="3" t="s">
        <v>144</v>
      </c>
      <c r="F188" s="8" t="s">
        <v>738</v>
      </c>
      <c r="G188" s="236">
        <v>90.31280363636364</v>
      </c>
      <c r="H188" s="236">
        <v>85.854776363636375</v>
      </c>
      <c r="I188" s="236">
        <v>81.396749090909111</v>
      </c>
      <c r="J188" s="236">
        <v>76.938721818181818</v>
      </c>
      <c r="K188" s="236">
        <v>74.360087272727284</v>
      </c>
      <c r="L188" s="236">
        <v>74.360087272727284</v>
      </c>
      <c r="M188" s="9">
        <v>200</v>
      </c>
      <c r="N188" s="236">
        <f>('Contractor Insured Rate Inc GST'!N188/110)*100</f>
        <v>0.27272727272727271</v>
      </c>
      <c r="O188" s="236">
        <f>('Contractor Insured Rate Inc GST'!O188/110)*100</f>
        <v>2000</v>
      </c>
      <c r="P188" s="9" t="s">
        <v>135</v>
      </c>
      <c r="Q188" s="4" t="s">
        <v>768</v>
      </c>
      <c r="R188" s="29" t="s">
        <v>146</v>
      </c>
    </row>
    <row r="189" spans="1:24" s="254" customFormat="1" ht="94.5" x14ac:dyDescent="0.25">
      <c r="A189" s="253" t="s">
        <v>13</v>
      </c>
      <c r="B189" s="247" t="s">
        <v>143</v>
      </c>
      <c r="C189" s="254" t="s">
        <v>132</v>
      </c>
      <c r="D189" s="273" t="s">
        <v>858</v>
      </c>
      <c r="E189" s="246" t="s">
        <v>144</v>
      </c>
      <c r="F189" s="248" t="s">
        <v>148</v>
      </c>
      <c r="G189" s="249" t="s">
        <v>803</v>
      </c>
      <c r="H189" s="249" t="s">
        <v>803</v>
      </c>
      <c r="I189" s="249" t="s">
        <v>803</v>
      </c>
      <c r="J189" s="249" t="s">
        <v>803</v>
      </c>
      <c r="K189" s="249" t="s">
        <v>803</v>
      </c>
      <c r="L189" s="249" t="s">
        <v>803</v>
      </c>
      <c r="M189" s="247">
        <v>200</v>
      </c>
      <c r="N189" s="236">
        <f>('Contractor Insured Rate Inc GST'!N189/110)*100</f>
        <v>0.27272727272727271</v>
      </c>
      <c r="O189" s="236">
        <f>('Contractor Insured Rate Inc GST'!O189/110)*100</f>
        <v>1000</v>
      </c>
      <c r="P189" s="247" t="s">
        <v>135</v>
      </c>
      <c r="Q189" s="257" t="s">
        <v>149</v>
      </c>
      <c r="R189" s="29" t="s">
        <v>147</v>
      </c>
    </row>
    <row r="190" spans="1:24" ht="99.95" customHeight="1" x14ac:dyDescent="0.25">
      <c r="A190" s="215" t="s">
        <v>222</v>
      </c>
      <c r="B190" s="31" t="s">
        <v>61</v>
      </c>
      <c r="C190" s="2" t="s">
        <v>15</v>
      </c>
      <c r="D190" s="30" t="s">
        <v>847</v>
      </c>
      <c r="E190" s="3" t="s">
        <v>62</v>
      </c>
      <c r="F190" s="31" t="s">
        <v>63</v>
      </c>
      <c r="G190" s="236">
        <v>67.127272727272739</v>
      </c>
      <c r="H190" s="236">
        <v>66.045454545454547</v>
      </c>
      <c r="I190" s="236">
        <v>52.181818181818187</v>
      </c>
      <c r="J190" s="236">
        <v>51.918181818181822</v>
      </c>
      <c r="K190" s="236">
        <v>51.75454545454545</v>
      </c>
      <c r="L190" s="236">
        <v>51.6</v>
      </c>
      <c r="M190" s="9">
        <v>200</v>
      </c>
      <c r="N190" s="236">
        <f>('Contractor Insured Rate Inc GST'!N190/110)*100</f>
        <v>0.26363636363636361</v>
      </c>
      <c r="O190" s="236">
        <f>('Contractor Insured Rate Inc GST'!O190/110)*100</f>
        <v>1500</v>
      </c>
      <c r="P190" s="5" t="s">
        <v>64</v>
      </c>
      <c r="Q190" s="2" t="s">
        <v>65</v>
      </c>
      <c r="R190" s="29" t="s">
        <v>151</v>
      </c>
    </row>
    <row r="191" spans="1:24" ht="99.95" customHeight="1" x14ac:dyDescent="0.25">
      <c r="A191" s="215" t="s">
        <v>222</v>
      </c>
      <c r="B191" s="31" t="s">
        <v>72</v>
      </c>
      <c r="C191" s="2" t="s">
        <v>15</v>
      </c>
      <c r="D191" s="30" t="s">
        <v>847</v>
      </c>
      <c r="E191" s="3" t="s">
        <v>73</v>
      </c>
      <c r="F191" s="31" t="s">
        <v>74</v>
      </c>
      <c r="G191" s="236">
        <v>59.77272727272728</v>
      </c>
      <c r="H191" s="236">
        <v>58.68181818181818</v>
      </c>
      <c r="I191" s="236">
        <v>46.527272727272731</v>
      </c>
      <c r="J191" s="236">
        <v>46.081818181818178</v>
      </c>
      <c r="K191" s="236">
        <v>45.418181818181822</v>
      </c>
      <c r="L191" s="236">
        <v>44.745454545454542</v>
      </c>
      <c r="M191" s="9">
        <v>200</v>
      </c>
      <c r="N191" s="236">
        <f>('Contractor Insured Rate Inc GST'!N191/110)*100</f>
        <v>0.26363636363636361</v>
      </c>
      <c r="O191" s="236">
        <f>('Contractor Insured Rate Inc GST'!O191/110)*100</f>
        <v>1500</v>
      </c>
      <c r="P191" s="5" t="s">
        <v>75</v>
      </c>
      <c r="Q191" s="2" t="s">
        <v>76</v>
      </c>
      <c r="R191" s="29" t="s">
        <v>157</v>
      </c>
    </row>
    <row r="192" spans="1:24" ht="99.95" customHeight="1" x14ac:dyDescent="0.25">
      <c r="A192" s="215" t="s">
        <v>13</v>
      </c>
      <c r="B192" s="31" t="s">
        <v>152</v>
      </c>
      <c r="C192" s="2" t="s">
        <v>132</v>
      </c>
      <c r="D192" s="30" t="s">
        <v>839</v>
      </c>
      <c r="E192" s="3" t="s">
        <v>153</v>
      </c>
      <c r="F192" s="8" t="s">
        <v>739</v>
      </c>
      <c r="G192" s="236">
        <v>95.009090909090915</v>
      </c>
      <c r="H192" s="236">
        <v>80.927272727272722</v>
      </c>
      <c r="I192" s="236">
        <v>76.236363636363635</v>
      </c>
      <c r="J192" s="236">
        <v>73.427272727272722</v>
      </c>
      <c r="K192" s="236">
        <v>68.72727272727272</v>
      </c>
      <c r="L192" s="236">
        <v>68.72727272727272</v>
      </c>
      <c r="M192" s="9">
        <v>200</v>
      </c>
      <c r="N192" s="236">
        <f>('Contractor Insured Rate Inc GST'!N192/110)*100</f>
        <v>0.27272727272727271</v>
      </c>
      <c r="O192" s="236">
        <f>('Contractor Insured Rate Inc GST'!O192/110)*100</f>
        <v>2000</v>
      </c>
      <c r="P192" s="9" t="s">
        <v>135</v>
      </c>
      <c r="Q192" s="4" t="s">
        <v>769</v>
      </c>
      <c r="R192" s="29" t="s">
        <v>155</v>
      </c>
    </row>
    <row r="193" spans="1:24" ht="110.25" x14ac:dyDescent="0.25">
      <c r="A193" s="215" t="s">
        <v>13</v>
      </c>
      <c r="B193" s="31" t="s">
        <v>152</v>
      </c>
      <c r="C193" s="2" t="s">
        <v>132</v>
      </c>
      <c r="D193" s="30" t="s">
        <v>858</v>
      </c>
      <c r="E193" s="3" t="s">
        <v>153</v>
      </c>
      <c r="F193" s="8" t="s">
        <v>148</v>
      </c>
      <c r="G193" s="236">
        <v>86.936363636363623</v>
      </c>
      <c r="H193" s="236">
        <v>84.472727272727269</v>
      </c>
      <c r="I193" s="236">
        <v>80.445454545454538</v>
      </c>
      <c r="J193" s="236">
        <v>77.454545454545453</v>
      </c>
      <c r="K193" s="236">
        <v>73.75454545454545</v>
      </c>
      <c r="L193" s="236">
        <v>70.499999999999986</v>
      </c>
      <c r="M193" s="9">
        <v>200</v>
      </c>
      <c r="N193" s="236">
        <f>('Contractor Insured Rate Inc GST'!N193/110)*100</f>
        <v>0.27272727272727271</v>
      </c>
      <c r="O193" s="236">
        <f>('Contractor Insured Rate Inc GST'!O193/110)*100</f>
        <v>1000</v>
      </c>
      <c r="P193" s="9" t="s">
        <v>135</v>
      </c>
      <c r="Q193" s="4" t="s">
        <v>801</v>
      </c>
      <c r="R193" s="29" t="s">
        <v>156</v>
      </c>
      <c r="S193" s="45"/>
      <c r="T193" s="45"/>
      <c r="U193" s="45"/>
      <c r="V193" s="45"/>
      <c r="W193" s="45"/>
      <c r="X193" s="45"/>
    </row>
    <row r="194" spans="1:24" ht="99.95" customHeight="1" x14ac:dyDescent="0.25">
      <c r="A194" s="215" t="s">
        <v>222</v>
      </c>
      <c r="B194" s="31" t="s">
        <v>83</v>
      </c>
      <c r="C194" s="2" t="s">
        <v>15</v>
      </c>
      <c r="D194" s="30" t="s">
        <v>847</v>
      </c>
      <c r="E194" s="3" t="s">
        <v>84</v>
      </c>
      <c r="F194" s="31" t="s">
        <v>85</v>
      </c>
      <c r="G194" s="236">
        <v>58.599999999999994</v>
      </c>
      <c r="H194" s="236">
        <v>57.509090909090908</v>
      </c>
      <c r="I194" s="236">
        <v>45.627272727272725</v>
      </c>
      <c r="J194" s="236">
        <v>45.2</v>
      </c>
      <c r="K194" s="236">
        <v>44.427272727272729</v>
      </c>
      <c r="L194" s="236">
        <v>43.654545454545456</v>
      </c>
      <c r="M194" s="9">
        <v>200</v>
      </c>
      <c r="N194" s="236">
        <f>('Contractor Insured Rate Inc GST'!N194/110)*100</f>
        <v>0.23636363636363639</v>
      </c>
      <c r="O194" s="236">
        <f>('Contractor Insured Rate Inc GST'!O194/110)*100</f>
        <v>1500</v>
      </c>
      <c r="P194" s="5" t="s">
        <v>86</v>
      </c>
      <c r="Q194" s="2" t="s">
        <v>87</v>
      </c>
      <c r="R194" s="29" t="s">
        <v>158</v>
      </c>
    </row>
    <row r="195" spans="1:24" ht="99.95" customHeight="1" x14ac:dyDescent="0.25">
      <c r="A195" s="215" t="s">
        <v>222</v>
      </c>
      <c r="B195" s="31" t="s">
        <v>93</v>
      </c>
      <c r="C195" s="2" t="s">
        <v>15</v>
      </c>
      <c r="D195" s="30" t="s">
        <v>847</v>
      </c>
      <c r="E195" s="3" t="s">
        <v>255</v>
      </c>
      <c r="F195" s="31" t="s">
        <v>95</v>
      </c>
      <c r="G195" s="236">
        <v>60.954545454545453</v>
      </c>
      <c r="H195" s="236">
        <v>59.86363636363636</v>
      </c>
      <c r="I195" s="236">
        <v>47.436363636363637</v>
      </c>
      <c r="J195" s="236">
        <v>46.981818181818177</v>
      </c>
      <c r="K195" s="236">
        <v>45.918181818181822</v>
      </c>
      <c r="L195" s="236">
        <v>44.827272727272728</v>
      </c>
      <c r="M195" s="9">
        <v>200</v>
      </c>
      <c r="N195" s="236">
        <f>('Contractor Insured Rate Inc GST'!N195/110)*100</f>
        <v>0.26363636363636361</v>
      </c>
      <c r="O195" s="236">
        <f>('Contractor Insured Rate Inc GST'!O195/110)*100</f>
        <v>1500</v>
      </c>
      <c r="P195" s="5" t="s">
        <v>96</v>
      </c>
      <c r="Q195" s="2" t="s">
        <v>97</v>
      </c>
      <c r="R195" s="29" t="s">
        <v>166</v>
      </c>
    </row>
    <row r="196" spans="1:24" ht="99.95" customHeight="1" x14ac:dyDescent="0.25">
      <c r="A196" s="215" t="s">
        <v>13</v>
      </c>
      <c r="B196" s="31" t="s">
        <v>159</v>
      </c>
      <c r="C196" s="2" t="s">
        <v>132</v>
      </c>
      <c r="D196" s="30" t="s">
        <v>839</v>
      </c>
      <c r="E196" s="3" t="s">
        <v>160</v>
      </c>
      <c r="F196" s="8" t="s">
        <v>740</v>
      </c>
      <c r="G196" s="236">
        <v>56.3</v>
      </c>
      <c r="H196" s="236">
        <v>48.036363636363639</v>
      </c>
      <c r="I196" s="236">
        <v>45.272727272727273</v>
      </c>
      <c r="J196" s="236">
        <v>43.618181818181817</v>
      </c>
      <c r="K196" s="236">
        <v>40.863636363636367</v>
      </c>
      <c r="L196" s="236">
        <v>40.863636363636367</v>
      </c>
      <c r="M196" s="9">
        <v>200</v>
      </c>
      <c r="N196" s="236">
        <f>('Contractor Insured Rate Inc GST'!N196/110)*100</f>
        <v>0.22727272727272727</v>
      </c>
      <c r="O196" s="236">
        <f>('Contractor Insured Rate Inc GST'!O196/110)*100</f>
        <v>2000</v>
      </c>
      <c r="P196" s="9" t="s">
        <v>135</v>
      </c>
      <c r="Q196" s="4" t="s">
        <v>163</v>
      </c>
      <c r="R196" s="29" t="s">
        <v>162</v>
      </c>
    </row>
    <row r="197" spans="1:24" ht="94.5" x14ac:dyDescent="0.25">
      <c r="A197" s="215" t="s">
        <v>13</v>
      </c>
      <c r="B197" s="31" t="s">
        <v>159</v>
      </c>
      <c r="C197" s="2" t="s">
        <v>132</v>
      </c>
      <c r="D197" s="30" t="s">
        <v>858</v>
      </c>
      <c r="E197" s="3" t="s">
        <v>160</v>
      </c>
      <c r="F197" s="8" t="s">
        <v>165</v>
      </c>
      <c r="G197" s="236">
        <v>51.36363636363636</v>
      </c>
      <c r="H197" s="236">
        <v>48.8</v>
      </c>
      <c r="I197" s="236">
        <v>44.590909090909086</v>
      </c>
      <c r="J197" s="236">
        <v>42.36363636363636</v>
      </c>
      <c r="K197" s="236">
        <v>40.236363636363635</v>
      </c>
      <c r="L197" s="236">
        <v>40.04545454545454</v>
      </c>
      <c r="M197" s="9">
        <v>200</v>
      </c>
      <c r="N197" s="236">
        <f>('Contractor Insured Rate Inc GST'!N197/110)*100</f>
        <v>0.20909090909090911</v>
      </c>
      <c r="O197" s="236">
        <f>('Contractor Insured Rate Inc GST'!O197/110)*100</f>
        <v>500</v>
      </c>
      <c r="P197" s="9" t="s">
        <v>135</v>
      </c>
      <c r="Q197" s="4" t="s">
        <v>793</v>
      </c>
      <c r="R197" s="29" t="s">
        <v>164</v>
      </c>
      <c r="S197" s="45"/>
      <c r="T197" s="45"/>
      <c r="U197" s="45"/>
      <c r="V197" s="45"/>
      <c r="W197" s="45"/>
      <c r="X197" s="45"/>
    </row>
    <row r="198" spans="1:24" ht="99.95" customHeight="1" x14ac:dyDescent="0.25">
      <c r="A198" s="215" t="s">
        <v>222</v>
      </c>
      <c r="B198" s="31" t="s">
        <v>105</v>
      </c>
      <c r="C198" s="2" t="s">
        <v>15</v>
      </c>
      <c r="D198" s="30" t="s">
        <v>847</v>
      </c>
      <c r="E198" s="3" t="s">
        <v>106</v>
      </c>
      <c r="F198" s="31" t="s">
        <v>107</v>
      </c>
      <c r="G198" s="236">
        <v>103.96363636363637</v>
      </c>
      <c r="H198" s="236">
        <v>101.78181818181817</v>
      </c>
      <c r="I198" s="236">
        <v>80.527272727272731</v>
      </c>
      <c r="J198" s="236">
        <v>79.745454545454535</v>
      </c>
      <c r="K198" s="236">
        <v>73.663636363636371</v>
      </c>
      <c r="L198" s="236">
        <v>72.827272727272728</v>
      </c>
      <c r="M198" s="9">
        <v>200</v>
      </c>
      <c r="N198" s="236">
        <f>('Contractor Insured Rate Inc GST'!N198/110)*100</f>
        <v>0.26363636363636361</v>
      </c>
      <c r="O198" s="236">
        <f>('Contractor Insured Rate Inc GST'!O198/110)*100</f>
        <v>1500</v>
      </c>
      <c r="P198" s="5" t="s">
        <v>108</v>
      </c>
      <c r="Q198" s="2" t="s">
        <v>109</v>
      </c>
      <c r="R198" s="29" t="s">
        <v>167</v>
      </c>
    </row>
    <row r="199" spans="1:24" ht="99.95" customHeight="1" x14ac:dyDescent="0.25">
      <c r="A199" s="215" t="s">
        <v>222</v>
      </c>
      <c r="B199" s="31" t="s">
        <v>117</v>
      </c>
      <c r="C199" s="2" t="s">
        <v>15</v>
      </c>
      <c r="D199" s="30" t="s">
        <v>847</v>
      </c>
      <c r="E199" s="3" t="s">
        <v>118</v>
      </c>
      <c r="F199" s="31" t="s">
        <v>119</v>
      </c>
      <c r="G199" s="236">
        <v>98.909090909090907</v>
      </c>
      <c r="H199" s="236">
        <v>90.672727272727272</v>
      </c>
      <c r="I199" s="236">
        <v>76.627272727272739</v>
      </c>
      <c r="J199" s="236">
        <v>75.900000000000006</v>
      </c>
      <c r="K199" s="236">
        <v>74.454545454545467</v>
      </c>
      <c r="L199" s="236">
        <v>73.009090909090915</v>
      </c>
      <c r="M199" s="9">
        <v>200</v>
      </c>
      <c r="N199" s="236">
        <f>('Contractor Insured Rate Inc GST'!N199/110)*100</f>
        <v>0.26363636363636361</v>
      </c>
      <c r="O199" s="236">
        <f>('Contractor Insured Rate Inc GST'!O199/110)*100</f>
        <v>1500</v>
      </c>
      <c r="P199" s="5" t="s">
        <v>120</v>
      </c>
      <c r="Q199" s="2" t="s">
        <v>121</v>
      </c>
      <c r="R199" s="29" t="s">
        <v>173</v>
      </c>
    </row>
    <row r="200" spans="1:24" ht="99.95" customHeight="1" x14ac:dyDescent="0.25">
      <c r="A200" s="215" t="s">
        <v>13</v>
      </c>
      <c r="B200" s="31" t="s">
        <v>168</v>
      </c>
      <c r="C200" s="2" t="s">
        <v>132</v>
      </c>
      <c r="D200" s="30" t="s">
        <v>839</v>
      </c>
      <c r="E200" s="3" t="s">
        <v>169</v>
      </c>
      <c r="F200" s="8" t="s">
        <v>741</v>
      </c>
      <c r="G200" s="236">
        <v>87.970776363636361</v>
      </c>
      <c r="H200" s="236">
        <v>74.945834545454545</v>
      </c>
      <c r="I200" s="236">
        <v>70.610920000000007</v>
      </c>
      <c r="J200" s="236">
        <v>68.001507272727281</v>
      </c>
      <c r="K200" s="236">
        <v>63.666592727272729</v>
      </c>
      <c r="L200" s="236">
        <v>63.666592727272729</v>
      </c>
      <c r="M200" s="9">
        <v>200</v>
      </c>
      <c r="N200" s="236">
        <f>('Contractor Insured Rate Inc GST'!N200/110)*100</f>
        <v>0.22727272727272727</v>
      </c>
      <c r="O200" s="236">
        <f>('Contractor Insured Rate Inc GST'!O200/110)*100</f>
        <v>2000</v>
      </c>
      <c r="P200" s="9" t="s">
        <v>135</v>
      </c>
      <c r="Q200" s="4" t="s">
        <v>771</v>
      </c>
      <c r="R200" s="29" t="s">
        <v>171</v>
      </c>
    </row>
    <row r="201" spans="1:24" ht="126" x14ac:dyDescent="0.25">
      <c r="A201" s="215" t="s">
        <v>13</v>
      </c>
      <c r="B201" s="31" t="s">
        <v>168</v>
      </c>
      <c r="C201" s="2" t="s">
        <v>132</v>
      </c>
      <c r="D201" s="30" t="s">
        <v>858</v>
      </c>
      <c r="E201" s="3" t="s">
        <v>169</v>
      </c>
      <c r="F201" s="8" t="s">
        <v>165</v>
      </c>
      <c r="G201" s="236">
        <v>64.954545454545453</v>
      </c>
      <c r="H201" s="236">
        <v>61.063636363636363</v>
      </c>
      <c r="I201" s="236">
        <v>57.236363636363635</v>
      </c>
      <c r="J201" s="236">
        <v>54.381818181818176</v>
      </c>
      <c r="K201" s="236">
        <v>50.981818181818177</v>
      </c>
      <c r="L201" s="236">
        <v>48.718181818181819</v>
      </c>
      <c r="M201" s="9">
        <v>200</v>
      </c>
      <c r="N201" s="236">
        <f>('Contractor Insured Rate Inc GST'!N201/110)*100</f>
        <v>0.20909090909090911</v>
      </c>
      <c r="O201" s="236">
        <f>('Contractor Insured Rate Inc GST'!O201/110)*100</f>
        <v>500</v>
      </c>
      <c r="P201" s="9" t="s">
        <v>135</v>
      </c>
      <c r="Q201" s="4" t="s">
        <v>792</v>
      </c>
      <c r="R201" s="29" t="s">
        <v>172</v>
      </c>
      <c r="S201" s="45"/>
      <c r="T201" s="45"/>
      <c r="U201" s="45"/>
      <c r="V201" s="45"/>
      <c r="W201" s="45"/>
      <c r="X201" s="45"/>
    </row>
    <row r="202" spans="1:24" ht="99.95" customHeight="1" x14ac:dyDescent="0.25">
      <c r="A202" s="215" t="s">
        <v>222</v>
      </c>
      <c r="B202" s="31" t="s">
        <v>131</v>
      </c>
      <c r="C202" s="2" t="s">
        <v>390</v>
      </c>
      <c r="D202" s="30" t="s">
        <v>847</v>
      </c>
      <c r="E202" s="3" t="s">
        <v>586</v>
      </c>
      <c r="F202" s="31" t="s">
        <v>134</v>
      </c>
      <c r="G202" s="236">
        <v>115.74545454545454</v>
      </c>
      <c r="H202" s="236">
        <v>109.96363636363635</v>
      </c>
      <c r="I202" s="236">
        <v>98.072727272727263</v>
      </c>
      <c r="J202" s="236">
        <v>85.954545454545453</v>
      </c>
      <c r="K202" s="236">
        <v>83.609090909090909</v>
      </c>
      <c r="L202" s="236">
        <v>81.25454545454545</v>
      </c>
      <c r="M202" s="5">
        <v>200</v>
      </c>
      <c r="N202" s="236">
        <f>('Contractor Insured Rate Inc GST'!N202/110)*100</f>
        <v>0.29090909090909095</v>
      </c>
      <c r="O202" s="236">
        <f>('Contractor Insured Rate Inc GST'!O202/110)*100</f>
        <v>2000</v>
      </c>
      <c r="P202" s="5" t="s">
        <v>126</v>
      </c>
      <c r="Q202" s="2" t="s">
        <v>141</v>
      </c>
      <c r="R202" s="29" t="s">
        <v>174</v>
      </c>
    </row>
    <row r="203" spans="1:24" ht="99.95" customHeight="1" x14ac:dyDescent="0.25">
      <c r="A203" s="215" t="s">
        <v>222</v>
      </c>
      <c r="B203" s="31" t="s">
        <v>131</v>
      </c>
      <c r="C203" s="2" t="s">
        <v>132</v>
      </c>
      <c r="D203" s="30" t="s">
        <v>847</v>
      </c>
      <c r="E203" s="3" t="s">
        <v>268</v>
      </c>
      <c r="F203" s="31" t="s">
        <v>134</v>
      </c>
      <c r="G203" s="236">
        <v>115.74545454545454</v>
      </c>
      <c r="H203" s="236">
        <v>109.85454545454544</v>
      </c>
      <c r="I203" s="236">
        <v>98.072727272727263</v>
      </c>
      <c r="J203" s="236">
        <v>92.436363636363637</v>
      </c>
      <c r="K203" s="236">
        <v>85.436363636363637</v>
      </c>
      <c r="L203" s="236">
        <v>84.590909090909079</v>
      </c>
      <c r="M203" s="9">
        <v>150</v>
      </c>
      <c r="N203" s="236">
        <f>('Contractor Insured Rate Inc GST'!N203/110)*100</f>
        <v>0.32727272727272727</v>
      </c>
      <c r="O203" s="236">
        <f>('Contractor Insured Rate Inc GST'!O203/110)*100</f>
        <v>2000</v>
      </c>
      <c r="P203" s="9" t="s">
        <v>135</v>
      </c>
      <c r="Q203" s="2" t="s">
        <v>76</v>
      </c>
      <c r="R203" s="29" t="s">
        <v>182</v>
      </c>
    </row>
    <row r="204" spans="1:24" ht="99.95" customHeight="1" x14ac:dyDescent="0.25">
      <c r="A204" s="215" t="s">
        <v>13</v>
      </c>
      <c r="B204" s="31" t="s">
        <v>175</v>
      </c>
      <c r="C204" s="2" t="s">
        <v>132</v>
      </c>
      <c r="D204" s="30" t="s">
        <v>839</v>
      </c>
      <c r="E204" s="3" t="s">
        <v>176</v>
      </c>
      <c r="F204" s="8" t="s">
        <v>742</v>
      </c>
      <c r="G204" s="236">
        <v>92.654830909090919</v>
      </c>
      <c r="H204" s="236">
        <v>78.931609090909092</v>
      </c>
      <c r="I204" s="236">
        <v>74.360087272727284</v>
      </c>
      <c r="J204" s="236">
        <v>71.616981818181813</v>
      </c>
      <c r="K204" s="236">
        <v>67.046421818181827</v>
      </c>
      <c r="L204" s="236">
        <v>67.046421818181827</v>
      </c>
      <c r="M204" s="9">
        <v>200</v>
      </c>
      <c r="N204" s="236">
        <f>('Contractor Insured Rate Inc GST'!N204/110)*100</f>
        <v>0.27272727272727271</v>
      </c>
      <c r="O204" s="236">
        <f>('Contractor Insured Rate Inc GST'!O204/110)*100</f>
        <v>2000</v>
      </c>
      <c r="P204" s="9" t="s">
        <v>135</v>
      </c>
      <c r="Q204" s="4" t="s">
        <v>179</v>
      </c>
      <c r="R204" s="29" t="s">
        <v>178</v>
      </c>
    </row>
    <row r="205" spans="1:24" ht="63" x14ac:dyDescent="0.25">
      <c r="A205" s="215" t="s">
        <v>13</v>
      </c>
      <c r="B205" s="31" t="s">
        <v>175</v>
      </c>
      <c r="C205" s="2" t="s">
        <v>132</v>
      </c>
      <c r="D205" s="30" t="s">
        <v>858</v>
      </c>
      <c r="E205" s="3" t="s">
        <v>176</v>
      </c>
      <c r="F205" s="8" t="s">
        <v>181</v>
      </c>
      <c r="G205" s="236">
        <v>97.027272727272717</v>
      </c>
      <c r="H205" s="236">
        <v>90.381818181818176</v>
      </c>
      <c r="I205" s="236">
        <v>83.86363636363636</v>
      </c>
      <c r="J205" s="236">
        <v>80.372727272727261</v>
      </c>
      <c r="K205" s="236">
        <v>78.72727272727272</v>
      </c>
      <c r="L205" s="236">
        <v>74.263636363636351</v>
      </c>
      <c r="M205" s="9">
        <v>200</v>
      </c>
      <c r="N205" s="236">
        <f>('Contractor Insured Rate Inc GST'!N205/110)*100</f>
        <v>0.27272727272727271</v>
      </c>
      <c r="O205" s="236">
        <f>('Contractor Insured Rate Inc GST'!O205/110)*100</f>
        <v>1000</v>
      </c>
      <c r="P205" s="9" t="s">
        <v>135</v>
      </c>
      <c r="Q205" s="4" t="s">
        <v>802</v>
      </c>
      <c r="R205" s="29" t="s">
        <v>180</v>
      </c>
      <c r="S205" s="45"/>
      <c r="T205" s="45"/>
      <c r="U205" s="45"/>
      <c r="V205" s="45"/>
      <c r="W205" s="45"/>
      <c r="X205" s="45"/>
    </row>
    <row r="206" spans="1:24" ht="99.95" customHeight="1" x14ac:dyDescent="0.25">
      <c r="A206" s="215" t="s">
        <v>222</v>
      </c>
      <c r="B206" s="31" t="s">
        <v>143</v>
      </c>
      <c r="C206" s="2" t="s">
        <v>132</v>
      </c>
      <c r="D206" s="30" t="s">
        <v>847</v>
      </c>
      <c r="E206" s="3" t="s">
        <v>144</v>
      </c>
      <c r="F206" s="31" t="s">
        <v>145</v>
      </c>
      <c r="G206" s="236">
        <v>88.25454545454545</v>
      </c>
      <c r="H206" s="236">
        <v>86.454545454545453</v>
      </c>
      <c r="I206" s="236">
        <v>77.709090909090918</v>
      </c>
      <c r="J206" s="236">
        <v>73.081818181818178</v>
      </c>
      <c r="K206" s="236">
        <v>69.74545454545455</v>
      </c>
      <c r="L206" s="236">
        <v>66.25454545454545</v>
      </c>
      <c r="M206" s="9">
        <v>150</v>
      </c>
      <c r="N206" s="236">
        <f>('Contractor Insured Rate Inc GST'!N206/110)*100</f>
        <v>0.32727272727272727</v>
      </c>
      <c r="O206" s="236">
        <f>('Contractor Insured Rate Inc GST'!O206/110)*100</f>
        <v>2000</v>
      </c>
      <c r="P206" s="9" t="s">
        <v>135</v>
      </c>
      <c r="Q206" s="2" t="s">
        <v>34</v>
      </c>
      <c r="R206" s="29" t="s">
        <v>184</v>
      </c>
    </row>
    <row r="207" spans="1:24" ht="99.95" customHeight="1" x14ac:dyDescent="0.25">
      <c r="A207" s="215" t="s">
        <v>222</v>
      </c>
      <c r="B207" s="31" t="s">
        <v>152</v>
      </c>
      <c r="C207" s="2" t="s">
        <v>132</v>
      </c>
      <c r="D207" s="30" t="s">
        <v>847</v>
      </c>
      <c r="E207" s="3" t="s">
        <v>153</v>
      </c>
      <c r="F207" s="31" t="s">
        <v>145</v>
      </c>
      <c r="G207" s="236">
        <v>97.672727272727272</v>
      </c>
      <c r="H207" s="236">
        <v>95.872727272727261</v>
      </c>
      <c r="I207" s="236">
        <v>85.24545454545455</v>
      </c>
      <c r="J207" s="236">
        <v>82.518181818181816</v>
      </c>
      <c r="K207" s="236">
        <v>78.900000000000006</v>
      </c>
      <c r="L207" s="236">
        <v>75.36363636363636</v>
      </c>
      <c r="M207" s="9">
        <v>150</v>
      </c>
      <c r="N207" s="236">
        <f>('Contractor Insured Rate Inc GST'!N207/110)*100</f>
        <v>0.32727272727272727</v>
      </c>
      <c r="O207" s="236">
        <f>('Contractor Insured Rate Inc GST'!O207/110)*100</f>
        <v>2000</v>
      </c>
      <c r="P207" s="9" t="s">
        <v>135</v>
      </c>
      <c r="Q207" s="2" t="s">
        <v>154</v>
      </c>
      <c r="R207" s="29" t="s">
        <v>192</v>
      </c>
    </row>
    <row r="208" spans="1:24" ht="99.95" customHeight="1" x14ac:dyDescent="0.25">
      <c r="A208" s="215" t="s">
        <v>13</v>
      </c>
      <c r="B208" s="31" t="s">
        <v>185</v>
      </c>
      <c r="C208" s="2" t="s">
        <v>132</v>
      </c>
      <c r="D208" s="30" t="s">
        <v>839</v>
      </c>
      <c r="E208" s="3" t="s">
        <v>186</v>
      </c>
      <c r="F208" s="8" t="s">
        <v>743</v>
      </c>
      <c r="G208" s="236">
        <v>66.851172727272726</v>
      </c>
      <c r="H208" s="236">
        <v>64.570701818181817</v>
      </c>
      <c r="I208" s="236">
        <v>62.208476363636358</v>
      </c>
      <c r="J208" s="236">
        <v>61.016783636363648</v>
      </c>
      <c r="K208" s="236">
        <v>56.291370909090908</v>
      </c>
      <c r="L208" s="236">
        <v>56.291370909090908</v>
      </c>
      <c r="M208" s="9">
        <v>200</v>
      </c>
      <c r="N208" s="236">
        <f>('Contractor Insured Rate Inc GST'!N208/110)*100</f>
        <v>0.22727272727272727</v>
      </c>
      <c r="O208" s="236">
        <f>('Contractor Insured Rate Inc GST'!O208/110)*100</f>
        <v>2000</v>
      </c>
      <c r="P208" s="9" t="s">
        <v>135</v>
      </c>
      <c r="Q208" s="4" t="s">
        <v>189</v>
      </c>
      <c r="R208" s="29" t="s">
        <v>188</v>
      </c>
    </row>
    <row r="209" spans="1:24" ht="63" x14ac:dyDescent="0.25">
      <c r="A209" s="215" t="s">
        <v>13</v>
      </c>
      <c r="B209" s="31" t="s">
        <v>185</v>
      </c>
      <c r="C209" s="2" t="s">
        <v>132</v>
      </c>
      <c r="D209" s="30" t="s">
        <v>858</v>
      </c>
      <c r="E209" s="3" t="s">
        <v>186</v>
      </c>
      <c r="F209" s="8" t="s">
        <v>191</v>
      </c>
      <c r="G209" s="236">
        <v>63.745454545454542</v>
      </c>
      <c r="H209" s="236">
        <v>60.136363636363633</v>
      </c>
      <c r="I209" s="236">
        <v>56.090909090909086</v>
      </c>
      <c r="J209" s="236">
        <v>53.281818181818174</v>
      </c>
      <c r="K209" s="236">
        <v>49.727272727272727</v>
      </c>
      <c r="L209" s="236">
        <v>45.68181818181818</v>
      </c>
      <c r="M209" s="9">
        <v>200</v>
      </c>
      <c r="N209" s="236">
        <f>('Contractor Insured Rate Inc GST'!N209/110)*100</f>
        <v>0.20909090909090911</v>
      </c>
      <c r="O209" s="236">
        <f>('Contractor Insured Rate Inc GST'!O209/110)*100</f>
        <v>1000</v>
      </c>
      <c r="P209" s="9" t="s">
        <v>135</v>
      </c>
      <c r="Q209" s="4" t="s">
        <v>798</v>
      </c>
      <c r="R209" s="29" t="s">
        <v>190</v>
      </c>
      <c r="S209" s="45"/>
      <c r="T209" s="45"/>
      <c r="U209" s="45"/>
      <c r="V209" s="45"/>
      <c r="W209" s="45"/>
      <c r="X209" s="45"/>
    </row>
    <row r="210" spans="1:24" ht="99.95" customHeight="1" x14ac:dyDescent="0.25">
      <c r="A210" s="215" t="s">
        <v>222</v>
      </c>
      <c r="B210" s="31" t="s">
        <v>159</v>
      </c>
      <c r="C210" s="2" t="s">
        <v>132</v>
      </c>
      <c r="D210" s="30" t="s">
        <v>847</v>
      </c>
      <c r="E210" s="3" t="s">
        <v>281</v>
      </c>
      <c r="F210" s="31" t="s">
        <v>161</v>
      </c>
      <c r="G210" s="236">
        <v>55.790909090909089</v>
      </c>
      <c r="H210" s="236">
        <v>54.763636363636373</v>
      </c>
      <c r="I210" s="236">
        <v>46.245454545454542</v>
      </c>
      <c r="J210" s="236">
        <v>44.881818181818176</v>
      </c>
      <c r="K210" s="236">
        <v>41.218181818181819</v>
      </c>
      <c r="L210" s="236">
        <v>40.627272727272725</v>
      </c>
      <c r="M210" s="9">
        <v>150</v>
      </c>
      <c r="N210" s="236">
        <f>('Contractor Insured Rate Inc GST'!N210/110)*100</f>
        <v>0.22727272727272727</v>
      </c>
      <c r="O210" s="236">
        <f>('Contractor Insured Rate Inc GST'!O210/110)*100</f>
        <v>2000</v>
      </c>
      <c r="P210" s="9" t="s">
        <v>135</v>
      </c>
      <c r="Q210" s="2" t="s">
        <v>21</v>
      </c>
      <c r="R210" s="29" t="s">
        <v>193</v>
      </c>
    </row>
    <row r="211" spans="1:24" ht="99.95" customHeight="1" x14ac:dyDescent="0.25">
      <c r="A211" s="215" t="s">
        <v>222</v>
      </c>
      <c r="B211" s="31" t="s">
        <v>168</v>
      </c>
      <c r="C211" s="2" t="s">
        <v>132</v>
      </c>
      <c r="D211" s="30" t="s">
        <v>847</v>
      </c>
      <c r="E211" s="3" t="s">
        <v>169</v>
      </c>
      <c r="F211" s="31" t="s">
        <v>170</v>
      </c>
      <c r="G211" s="236">
        <v>67.563636363636363</v>
      </c>
      <c r="H211" s="236">
        <v>66.536363636363632</v>
      </c>
      <c r="I211" s="236">
        <v>59.054545454545448</v>
      </c>
      <c r="J211" s="236">
        <v>58.881818181818183</v>
      </c>
      <c r="K211" s="236">
        <v>54.172727272727272</v>
      </c>
      <c r="L211" s="236">
        <v>51.809090909090912</v>
      </c>
      <c r="M211" s="9">
        <v>150</v>
      </c>
      <c r="N211" s="236">
        <f>('Contractor Insured Rate Inc GST'!N211/110)*100</f>
        <v>0.22727272727272727</v>
      </c>
      <c r="O211" s="236">
        <f>('Contractor Insured Rate Inc GST'!O211/110)*100</f>
        <v>2000</v>
      </c>
      <c r="P211" s="9" t="s">
        <v>135</v>
      </c>
      <c r="Q211" s="2" t="s">
        <v>65</v>
      </c>
      <c r="R211" s="29" t="s">
        <v>202</v>
      </c>
    </row>
    <row r="212" spans="1:24" ht="99.95" customHeight="1" x14ac:dyDescent="0.25">
      <c r="A212" s="215" t="s">
        <v>13</v>
      </c>
      <c r="B212" s="31" t="s">
        <v>194</v>
      </c>
      <c r="C212" s="2" t="s">
        <v>195</v>
      </c>
      <c r="D212" s="30" t="s">
        <v>839</v>
      </c>
      <c r="E212" s="3" t="s">
        <v>196</v>
      </c>
      <c r="F212" s="8" t="s">
        <v>760</v>
      </c>
      <c r="G212" s="236">
        <v>79.753001818181815</v>
      </c>
      <c r="H212" s="236">
        <v>71.638141818181822</v>
      </c>
      <c r="I212" s="236">
        <v>69.881861818181818</v>
      </c>
      <c r="J212" s="236">
        <v>66.399118181818181</v>
      </c>
      <c r="K212" s="236">
        <v>61.684285454545453</v>
      </c>
      <c r="L212" s="236">
        <v>61.684285454545453</v>
      </c>
      <c r="M212" s="5" t="s">
        <v>19</v>
      </c>
      <c r="N212" s="236">
        <f>('Contractor Insured Rate Inc GST'!N212/110)*100</f>
        <v>0</v>
      </c>
      <c r="O212" s="236">
        <f>('Contractor Insured Rate Inc GST'!O212/110)*100</f>
        <v>1500</v>
      </c>
      <c r="P212" s="9" t="s">
        <v>135</v>
      </c>
      <c r="Q212" s="4" t="s">
        <v>200</v>
      </c>
      <c r="R212" s="29" t="s">
        <v>199</v>
      </c>
    </row>
    <row r="213" spans="1:24" ht="63" x14ac:dyDescent="0.25">
      <c r="A213" s="215" t="s">
        <v>13</v>
      </c>
      <c r="B213" s="31" t="s">
        <v>194</v>
      </c>
      <c r="C213" s="2" t="s">
        <v>195</v>
      </c>
      <c r="D213" s="30" t="s">
        <v>858</v>
      </c>
      <c r="E213" s="3" t="s">
        <v>196</v>
      </c>
      <c r="F213" s="8" t="s">
        <v>766</v>
      </c>
      <c r="G213" s="236">
        <v>80.999999999999986</v>
      </c>
      <c r="H213" s="236">
        <v>76.75454545454545</v>
      </c>
      <c r="I213" s="236">
        <v>72.009090909090901</v>
      </c>
      <c r="J213" s="236">
        <v>67.090909090909079</v>
      </c>
      <c r="K213" s="236">
        <v>62.854545454545452</v>
      </c>
      <c r="L213" s="236">
        <v>60.445454545454538</v>
      </c>
      <c r="M213" s="5" t="s">
        <v>19</v>
      </c>
      <c r="N213" s="236">
        <f>('Contractor Insured Rate Inc GST'!N213/110)*100</f>
        <v>0</v>
      </c>
      <c r="O213" s="236">
        <f>('Contractor Insured Rate Inc GST'!O213/110)*100</f>
        <v>1000</v>
      </c>
      <c r="P213" s="9" t="s">
        <v>135</v>
      </c>
      <c r="Q213" s="4" t="s">
        <v>791</v>
      </c>
      <c r="R213" s="29" t="s">
        <v>201</v>
      </c>
      <c r="S213" s="45"/>
      <c r="T213" s="45"/>
      <c r="U213" s="45"/>
      <c r="V213" s="45"/>
      <c r="W213" s="45"/>
      <c r="X213" s="45"/>
    </row>
    <row r="214" spans="1:24" ht="99.95" customHeight="1" x14ac:dyDescent="0.25">
      <c r="A214" s="215" t="s">
        <v>222</v>
      </c>
      <c r="B214" s="31" t="s">
        <v>175</v>
      </c>
      <c r="C214" s="2" t="s">
        <v>132</v>
      </c>
      <c r="D214" s="30" t="s">
        <v>847</v>
      </c>
      <c r="E214" s="3" t="s">
        <v>176</v>
      </c>
      <c r="F214" s="31" t="s">
        <v>177</v>
      </c>
      <c r="G214" s="236">
        <v>109.44545454545455</v>
      </c>
      <c r="H214" s="236">
        <v>107.64545454545453</v>
      </c>
      <c r="I214" s="236">
        <v>95.481818181818184</v>
      </c>
      <c r="J214" s="236">
        <v>94.281818181818181</v>
      </c>
      <c r="K214" s="236">
        <v>90.936363636363637</v>
      </c>
      <c r="L214" s="236">
        <v>87.445454545454552</v>
      </c>
      <c r="M214" s="9">
        <v>150</v>
      </c>
      <c r="N214" s="236">
        <f>('Contractor Insured Rate Inc GST'!N214/110)*100</f>
        <v>0.32727272727272727</v>
      </c>
      <c r="O214" s="236">
        <f>('Contractor Insured Rate Inc GST'!O214/110)*100</f>
        <v>2000</v>
      </c>
      <c r="P214" s="9" t="s">
        <v>135</v>
      </c>
      <c r="Q214" s="2" t="s">
        <v>183</v>
      </c>
      <c r="R214" s="29" t="s">
        <v>203</v>
      </c>
    </row>
    <row r="215" spans="1:24" ht="99.95" customHeight="1" x14ac:dyDescent="0.25">
      <c r="A215" s="215" t="s">
        <v>222</v>
      </c>
      <c r="B215" s="31" t="s">
        <v>185</v>
      </c>
      <c r="C215" s="2" t="s">
        <v>132</v>
      </c>
      <c r="D215" s="30" t="s">
        <v>847</v>
      </c>
      <c r="E215" s="3" t="s">
        <v>186</v>
      </c>
      <c r="F215" s="31" t="s">
        <v>187</v>
      </c>
      <c r="G215" s="236">
        <v>67.127272727272739</v>
      </c>
      <c r="H215" s="236">
        <v>64.772727272727266</v>
      </c>
      <c r="I215" s="236">
        <v>56.945454545454545</v>
      </c>
      <c r="J215" s="236">
        <v>55.345454545454551</v>
      </c>
      <c r="K215" s="236">
        <v>52.400000000000006</v>
      </c>
      <c r="L215" s="236">
        <v>49.454545454545453</v>
      </c>
      <c r="M215" s="9">
        <v>150</v>
      </c>
      <c r="N215" s="236">
        <f>('Contractor Insured Rate Inc GST'!N215/110)*100</f>
        <v>0.22727272727272727</v>
      </c>
      <c r="O215" s="236">
        <f>('Contractor Insured Rate Inc GST'!O215/110)*100</f>
        <v>2000</v>
      </c>
      <c r="P215" s="9" t="s">
        <v>135</v>
      </c>
      <c r="Q215" s="2" t="s">
        <v>121</v>
      </c>
      <c r="R215" s="29" t="s">
        <v>211</v>
      </c>
    </row>
    <row r="216" spans="1:24" ht="99.95" customHeight="1" x14ac:dyDescent="0.25">
      <c r="A216" s="215" t="s">
        <v>13</v>
      </c>
      <c r="B216" s="31" t="s">
        <v>204</v>
      </c>
      <c r="C216" s="2" t="s">
        <v>195</v>
      </c>
      <c r="D216" s="30" t="s">
        <v>839</v>
      </c>
      <c r="E216" s="3" t="s">
        <v>205</v>
      </c>
      <c r="F216" s="8" t="s">
        <v>745</v>
      </c>
      <c r="G216" s="236">
        <v>106.72815454545457</v>
      </c>
      <c r="H216" s="236">
        <v>90.898550909090929</v>
      </c>
      <c r="I216" s="236">
        <v>85.618169090909092</v>
      </c>
      <c r="J216" s="236">
        <v>82.45474909090909</v>
      </c>
      <c r="K216" s="236">
        <v>77.174367272727281</v>
      </c>
      <c r="L216" s="236">
        <v>77.176290909090909</v>
      </c>
      <c r="M216" s="31">
        <v>200</v>
      </c>
      <c r="N216" s="236">
        <f>('Contractor Insured Rate Inc GST'!N216/110)*100</f>
        <v>0.27272727272727271</v>
      </c>
      <c r="O216" s="236">
        <f>('Contractor Insured Rate Inc GST'!O216/110)*100</f>
        <v>2000</v>
      </c>
      <c r="P216" s="31" t="s">
        <v>135</v>
      </c>
      <c r="Q216" s="4" t="s">
        <v>208</v>
      </c>
      <c r="R216" s="29" t="s">
        <v>207</v>
      </c>
    </row>
    <row r="217" spans="1:24" ht="63" x14ac:dyDescent="0.25">
      <c r="A217" s="215" t="s">
        <v>13</v>
      </c>
      <c r="B217" s="31" t="s">
        <v>204</v>
      </c>
      <c r="C217" s="2" t="s">
        <v>195</v>
      </c>
      <c r="D217" s="30" t="s">
        <v>858</v>
      </c>
      <c r="E217" s="3" t="s">
        <v>205</v>
      </c>
      <c r="F217" s="8" t="s">
        <v>210</v>
      </c>
      <c r="G217" s="236">
        <v>107.17272727272726</v>
      </c>
      <c r="H217" s="236">
        <v>103.86363636363636</v>
      </c>
      <c r="I217" s="236">
        <v>94.536363636363618</v>
      </c>
      <c r="J217" s="236">
        <v>88.145454545454527</v>
      </c>
      <c r="K217" s="236">
        <v>83.654545454545442</v>
      </c>
      <c r="L217" s="236">
        <v>79.972727272727269</v>
      </c>
      <c r="M217" s="9">
        <v>200</v>
      </c>
      <c r="N217" s="236">
        <f>('Contractor Insured Rate Inc GST'!N217/110)*100</f>
        <v>0.20909090909090911</v>
      </c>
      <c r="O217" s="236">
        <f>('Contractor Insured Rate Inc GST'!O217/110)*100</f>
        <v>1000</v>
      </c>
      <c r="P217" s="9" t="s">
        <v>135</v>
      </c>
      <c r="Q217" s="4" t="s">
        <v>795</v>
      </c>
      <c r="R217" s="29" t="s">
        <v>209</v>
      </c>
      <c r="S217" s="45"/>
      <c r="T217" s="45"/>
      <c r="U217" s="45"/>
      <c r="V217" s="45"/>
      <c r="W217" s="45"/>
      <c r="X217" s="45"/>
    </row>
    <row r="218" spans="1:24" ht="99.95" customHeight="1" x14ac:dyDescent="0.25">
      <c r="A218" s="215" t="s">
        <v>222</v>
      </c>
      <c r="B218" s="31" t="s">
        <v>194</v>
      </c>
      <c r="C218" s="2" t="s">
        <v>195</v>
      </c>
      <c r="D218" s="30" t="s">
        <v>847</v>
      </c>
      <c r="E218" s="3" t="s">
        <v>196</v>
      </c>
      <c r="F218" s="31" t="s">
        <v>197</v>
      </c>
      <c r="G218" s="236">
        <v>88.318181818181813</v>
      </c>
      <c r="H218" s="236">
        <v>85.954545454545453</v>
      </c>
      <c r="I218" s="236">
        <v>77.863636363636374</v>
      </c>
      <c r="J218" s="236">
        <v>77.118181818181824</v>
      </c>
      <c r="K218" s="236">
        <v>71.827272727272728</v>
      </c>
      <c r="L218" s="236">
        <v>67.127272727272739</v>
      </c>
      <c r="M218" s="9">
        <v>200</v>
      </c>
      <c r="N218" s="236">
        <f>('Contractor Insured Rate Inc GST'!N218/110)*100</f>
        <v>0.2818181818181818</v>
      </c>
      <c r="O218" s="236">
        <f>('Contractor Insured Rate Inc GST'!O218/110)*100</f>
        <v>1500</v>
      </c>
      <c r="P218" s="5" t="s">
        <v>135</v>
      </c>
      <c r="Q218" s="2" t="s">
        <v>198</v>
      </c>
      <c r="R218" s="29" t="s">
        <v>212</v>
      </c>
    </row>
    <row r="219" spans="1:24" ht="99.95" customHeight="1" x14ac:dyDescent="0.25">
      <c r="A219" s="215" t="s">
        <v>222</v>
      </c>
      <c r="B219" s="31" t="s">
        <v>204</v>
      </c>
      <c r="C219" s="2" t="s">
        <v>195</v>
      </c>
      <c r="D219" s="30" t="s">
        <v>847</v>
      </c>
      <c r="E219" s="3" t="s">
        <v>205</v>
      </c>
      <c r="F219" s="31" t="s">
        <v>206</v>
      </c>
      <c r="G219" s="236">
        <v>114.75454545454546</v>
      </c>
      <c r="H219" s="236">
        <v>113.7</v>
      </c>
      <c r="I219" s="236">
        <v>94.800000000000011</v>
      </c>
      <c r="J219" s="236">
        <v>90.672727272727272</v>
      </c>
      <c r="K219" s="236">
        <v>89.5</v>
      </c>
      <c r="L219" s="236">
        <v>88.318181818181813</v>
      </c>
      <c r="M219" s="9">
        <v>150</v>
      </c>
      <c r="N219" s="236">
        <f>('Contractor Insured Rate Inc GST'!N219/110)*100</f>
        <v>0.32727272727272727</v>
      </c>
      <c r="O219" s="236">
        <f>('Contractor Insured Rate Inc GST'!O219/110)*100</f>
        <v>2000</v>
      </c>
      <c r="P219" s="5" t="s">
        <v>135</v>
      </c>
      <c r="Q219" s="2" t="s">
        <v>141</v>
      </c>
      <c r="R219" s="29" t="s">
        <v>220</v>
      </c>
    </row>
    <row r="220" spans="1:24" ht="99.95" customHeight="1" x14ac:dyDescent="0.25">
      <c r="A220" s="215" t="s">
        <v>13</v>
      </c>
      <c r="B220" s="31" t="s">
        <v>213</v>
      </c>
      <c r="C220" s="2" t="s">
        <v>195</v>
      </c>
      <c r="D220" s="30" t="s">
        <v>839</v>
      </c>
      <c r="E220" s="3" t="s">
        <v>214</v>
      </c>
      <c r="F220" s="8" t="s">
        <v>746</v>
      </c>
      <c r="G220" s="236">
        <v>152.47030363636361</v>
      </c>
      <c r="H220" s="236">
        <v>129.78870727272729</v>
      </c>
      <c r="I220" s="236">
        <v>122.21823636363635</v>
      </c>
      <c r="J220" s="236">
        <v>117.66787454545455</v>
      </c>
      <c r="K220" s="236">
        <v>110.10702181818182</v>
      </c>
      <c r="L220" s="236">
        <v>110.10702181818182</v>
      </c>
      <c r="M220" s="9">
        <v>200</v>
      </c>
      <c r="N220" s="236">
        <f>('Contractor Insured Rate Inc GST'!N220/110)*100</f>
        <v>0.27272727272727271</v>
      </c>
      <c r="O220" s="236">
        <f>('Contractor Insured Rate Inc GST'!O220/110)*100</f>
        <v>2000</v>
      </c>
      <c r="P220" s="9" t="s">
        <v>135</v>
      </c>
      <c r="Q220" s="4" t="s">
        <v>217</v>
      </c>
      <c r="R220" s="29" t="s">
        <v>216</v>
      </c>
    </row>
    <row r="221" spans="1:24" ht="63" x14ac:dyDescent="0.25">
      <c r="A221" s="215" t="s">
        <v>13</v>
      </c>
      <c r="B221" s="31" t="s">
        <v>213</v>
      </c>
      <c r="C221" s="2" t="s">
        <v>195</v>
      </c>
      <c r="D221" s="30" t="s">
        <v>858</v>
      </c>
      <c r="E221" s="3" t="s">
        <v>214</v>
      </c>
      <c r="F221" s="8" t="s">
        <v>219</v>
      </c>
      <c r="G221" s="236">
        <v>179.58181818181816</v>
      </c>
      <c r="H221" s="236">
        <v>167.22727272727269</v>
      </c>
      <c r="I221" s="236">
        <v>154.87272727272727</v>
      </c>
      <c r="J221" s="236">
        <v>147.6090909090909</v>
      </c>
      <c r="K221" s="236">
        <v>143.69090909090909</v>
      </c>
      <c r="L221" s="236">
        <v>139.73636363636362</v>
      </c>
      <c r="M221" s="9">
        <v>200</v>
      </c>
      <c r="N221" s="236">
        <f>('Contractor Insured Rate Inc GST'!N221/110)*100</f>
        <v>0.27272727272727271</v>
      </c>
      <c r="O221" s="236">
        <f>('Contractor Insured Rate Inc GST'!O221/110)*100</f>
        <v>1000</v>
      </c>
      <c r="P221" s="9" t="s">
        <v>135</v>
      </c>
      <c r="Q221" s="4" t="s">
        <v>799</v>
      </c>
      <c r="R221" s="29" t="s">
        <v>218</v>
      </c>
      <c r="S221" s="45"/>
      <c r="T221" s="45"/>
      <c r="U221" s="45"/>
      <c r="V221" s="45"/>
      <c r="W221" s="45"/>
      <c r="X221" s="45"/>
    </row>
    <row r="222" spans="1:24" ht="99.95" customHeight="1" x14ac:dyDescent="0.25">
      <c r="A222" s="215" t="s">
        <v>222</v>
      </c>
      <c r="B222" s="31" t="s">
        <v>213</v>
      </c>
      <c r="C222" s="2" t="s">
        <v>195</v>
      </c>
      <c r="D222" s="30" t="s">
        <v>847</v>
      </c>
      <c r="E222" s="3" t="s">
        <v>214</v>
      </c>
      <c r="F222" s="31" t="s">
        <v>215</v>
      </c>
      <c r="G222" s="236">
        <v>190.76363636363635</v>
      </c>
      <c r="H222" s="236">
        <v>188.40909090909091</v>
      </c>
      <c r="I222" s="236">
        <v>155.43636363636361</v>
      </c>
      <c r="J222" s="236">
        <v>150.72727272727272</v>
      </c>
      <c r="K222" s="236">
        <v>143.65454545454546</v>
      </c>
      <c r="L222" s="236">
        <v>141.30909090909091</v>
      </c>
      <c r="M222" s="9">
        <v>150</v>
      </c>
      <c r="N222" s="236">
        <f>('Contractor Insured Rate Inc GST'!N222/110)*100</f>
        <v>0.36363636363636365</v>
      </c>
      <c r="O222" s="236">
        <f>('Contractor Insured Rate Inc GST'!O222/110)*100</f>
        <v>2000</v>
      </c>
      <c r="P222" s="5" t="s">
        <v>135</v>
      </c>
      <c r="Q222" s="2" t="s">
        <v>97</v>
      </c>
      <c r="R222" s="29" t="s">
        <v>221</v>
      </c>
    </row>
    <row r="223" spans="1:24" ht="99.95" customHeight="1" x14ac:dyDescent="0.25">
      <c r="A223" s="215" t="s">
        <v>310</v>
      </c>
      <c r="B223" s="31" t="s">
        <v>14</v>
      </c>
      <c r="C223" s="2" t="s">
        <v>15</v>
      </c>
      <c r="D223" s="30" t="s">
        <v>847</v>
      </c>
      <c r="E223" s="3" t="s">
        <v>17</v>
      </c>
      <c r="F223" s="31" t="s">
        <v>18</v>
      </c>
      <c r="G223" s="236">
        <v>52.827272727272721</v>
      </c>
      <c r="H223" s="236">
        <v>48.109090909090909</v>
      </c>
      <c r="I223" s="236">
        <v>40.481818181818184</v>
      </c>
      <c r="J223" s="236">
        <v>39.736363636363635</v>
      </c>
      <c r="K223" s="236">
        <v>38.827272727272728</v>
      </c>
      <c r="L223" s="236">
        <v>38.68181818181818</v>
      </c>
      <c r="M223" s="9">
        <v>100</v>
      </c>
      <c r="N223" s="236">
        <f>('Contractor Insured Rate Inc GST'!N223/110)*100</f>
        <v>0.22727272727272727</v>
      </c>
      <c r="O223" s="236">
        <f>('Contractor Insured Rate Inc GST'!O223/110)*100</f>
        <v>1500</v>
      </c>
      <c r="P223" s="5" t="s">
        <v>20</v>
      </c>
      <c r="Q223" s="2" t="s">
        <v>21</v>
      </c>
      <c r="R223" s="29" t="s">
        <v>228</v>
      </c>
    </row>
    <row r="224" spans="1:24" ht="99.95" customHeight="1" x14ac:dyDescent="0.25">
      <c r="A224" s="215" t="s">
        <v>222</v>
      </c>
      <c r="B224" s="31" t="s">
        <v>14</v>
      </c>
      <c r="C224" s="2" t="s">
        <v>15</v>
      </c>
      <c r="D224" s="30" t="s">
        <v>839</v>
      </c>
      <c r="E224" s="3" t="s">
        <v>223</v>
      </c>
      <c r="F224" s="8" t="s">
        <v>728</v>
      </c>
      <c r="G224" s="236">
        <v>44.336363636363643</v>
      </c>
      <c r="H224" s="236">
        <v>38.709090909090911</v>
      </c>
      <c r="I224" s="236">
        <v>37.772727272727266</v>
      </c>
      <c r="J224" s="236">
        <v>36.990909090909092</v>
      </c>
      <c r="K224" s="236">
        <v>34.409090909090914</v>
      </c>
      <c r="L224" s="236">
        <v>34.409090909090914</v>
      </c>
      <c r="M224" s="9">
        <v>200</v>
      </c>
      <c r="N224" s="236">
        <f>('Contractor Insured Rate Inc GST'!N224/110)*100</f>
        <v>0.22727272727272727</v>
      </c>
      <c r="O224" s="236">
        <f>('Contractor Insured Rate Inc GST'!O224/110)*100</f>
        <v>1500</v>
      </c>
      <c r="P224" s="5" t="s">
        <v>20</v>
      </c>
      <c r="Q224" s="4" t="s">
        <v>225</v>
      </c>
      <c r="R224" s="29" t="s">
        <v>224</v>
      </c>
    </row>
    <row r="225" spans="1:24" ht="94.5" x14ac:dyDescent="0.25">
      <c r="A225" s="215" t="s">
        <v>222</v>
      </c>
      <c r="B225" s="31" t="s">
        <v>14</v>
      </c>
      <c r="C225" s="2" t="s">
        <v>15</v>
      </c>
      <c r="D225" s="30" t="s">
        <v>858</v>
      </c>
      <c r="E225" s="3" t="s">
        <v>223</v>
      </c>
      <c r="F225" s="8" t="s">
        <v>26</v>
      </c>
      <c r="G225" s="236">
        <v>39.654545454545449</v>
      </c>
      <c r="H225" s="236">
        <v>36.763636363636358</v>
      </c>
      <c r="I225" s="236">
        <v>34.199999999999996</v>
      </c>
      <c r="J225" s="236">
        <v>33.063636363636355</v>
      </c>
      <c r="K225" s="236">
        <v>31.981818181818181</v>
      </c>
      <c r="L225" s="236">
        <v>30.890909090909087</v>
      </c>
      <c r="M225" s="9" t="s">
        <v>227</v>
      </c>
      <c r="N225" s="236">
        <f>('Contractor Insured Rate Inc GST'!N225/110)*100</f>
        <v>0</v>
      </c>
      <c r="O225" s="236">
        <f>('Contractor Insured Rate Inc GST'!O225/110)*100</f>
        <v>500</v>
      </c>
      <c r="P225" s="5" t="s">
        <v>20</v>
      </c>
      <c r="Q225" s="4" t="s">
        <v>785</v>
      </c>
      <c r="R225" s="29" t="s">
        <v>226</v>
      </c>
      <c r="S225" s="45"/>
      <c r="T225" s="45"/>
      <c r="U225" s="45"/>
      <c r="V225" s="45"/>
      <c r="W225" s="45"/>
      <c r="X225" s="45"/>
    </row>
    <row r="226" spans="1:24" ht="99.95" customHeight="1" x14ac:dyDescent="0.25">
      <c r="A226" s="215" t="s">
        <v>310</v>
      </c>
      <c r="B226" s="31" t="s">
        <v>30</v>
      </c>
      <c r="C226" s="2" t="s">
        <v>15</v>
      </c>
      <c r="D226" s="30" t="s">
        <v>847</v>
      </c>
      <c r="E226" s="3" t="s">
        <v>31</v>
      </c>
      <c r="F226" s="31" t="s">
        <v>32</v>
      </c>
      <c r="G226" s="236">
        <v>54</v>
      </c>
      <c r="H226" s="236">
        <v>49.281818181818181</v>
      </c>
      <c r="I226" s="236">
        <v>41.463636363636361</v>
      </c>
      <c r="J226" s="236">
        <v>40.700000000000003</v>
      </c>
      <c r="K226" s="236">
        <v>39.763636363636365</v>
      </c>
      <c r="L226" s="236">
        <v>39.709090909090911</v>
      </c>
      <c r="M226" s="9">
        <v>100</v>
      </c>
      <c r="N226" s="236">
        <f>('Contractor Insured Rate Inc GST'!N226/110)*100</f>
        <v>0.22727272727272727</v>
      </c>
      <c r="O226" s="236">
        <f>('Contractor Insured Rate Inc GST'!O226/110)*100</f>
        <v>1500</v>
      </c>
      <c r="P226" s="5" t="s">
        <v>33</v>
      </c>
      <c r="Q226" s="2" t="s">
        <v>34</v>
      </c>
      <c r="R226" s="29" t="s">
        <v>229</v>
      </c>
    </row>
    <row r="227" spans="1:24" ht="99.95" customHeight="1" x14ac:dyDescent="0.25">
      <c r="A227" s="215" t="s">
        <v>310</v>
      </c>
      <c r="B227" s="31" t="s">
        <v>40</v>
      </c>
      <c r="C227" s="2" t="s">
        <v>15</v>
      </c>
      <c r="D227" s="30" t="s">
        <v>847</v>
      </c>
      <c r="E227" s="3" t="s">
        <v>41</v>
      </c>
      <c r="F227" s="31" t="s">
        <v>42</v>
      </c>
      <c r="G227" s="236">
        <v>57.699999999999996</v>
      </c>
      <c r="H227" s="236">
        <v>54.272727272727273</v>
      </c>
      <c r="I227" s="236">
        <v>45.627272727272725</v>
      </c>
      <c r="J227" s="236">
        <v>44.772727272727273</v>
      </c>
      <c r="K227" s="236">
        <v>43.745454545454542</v>
      </c>
      <c r="L227" s="236">
        <v>43.572727272727278</v>
      </c>
      <c r="M227" s="9">
        <v>100</v>
      </c>
      <c r="N227" s="236">
        <f>('Contractor Insured Rate Inc GST'!N227/110)*100</f>
        <v>0.23636363636363639</v>
      </c>
      <c r="O227" s="236">
        <f>('Contractor Insured Rate Inc GST'!O227/110)*100</f>
        <v>1500</v>
      </c>
      <c r="P227" s="5" t="s">
        <v>43</v>
      </c>
      <c r="Q227" s="2" t="s">
        <v>44</v>
      </c>
      <c r="R227" s="29" t="s">
        <v>232</v>
      </c>
    </row>
    <row r="228" spans="1:24" ht="99.95" customHeight="1" x14ac:dyDescent="0.25">
      <c r="A228" s="215" t="s">
        <v>222</v>
      </c>
      <c r="B228" s="31" t="s">
        <v>30</v>
      </c>
      <c r="C228" s="2" t="s">
        <v>15</v>
      </c>
      <c r="D228" s="30" t="s">
        <v>839</v>
      </c>
      <c r="E228" s="3" t="s">
        <v>31</v>
      </c>
      <c r="F228" s="8" t="s">
        <v>729</v>
      </c>
      <c r="G228" s="236">
        <v>46.800149090909095</v>
      </c>
      <c r="H228" s="236">
        <v>41.324518181818185</v>
      </c>
      <c r="I228" s="236">
        <v>40.328074545454548</v>
      </c>
      <c r="J228" s="236">
        <v>39.044047272727276</v>
      </c>
      <c r="K228" s="236">
        <v>36.30190363636364</v>
      </c>
      <c r="L228" s="236">
        <v>36.30190363636364</v>
      </c>
      <c r="M228" s="9">
        <v>200</v>
      </c>
      <c r="N228" s="236">
        <f>('Contractor Insured Rate Inc GST'!N228/110)*100</f>
        <v>0.22727272727272727</v>
      </c>
      <c r="O228" s="236">
        <f>('Contractor Insured Rate Inc GST'!O228/110)*100</f>
        <v>1500</v>
      </c>
      <c r="P228" s="5" t="s">
        <v>33</v>
      </c>
      <c r="Q228" s="4" t="s">
        <v>36</v>
      </c>
      <c r="R228" s="29" t="s">
        <v>230</v>
      </c>
    </row>
    <row r="229" spans="1:24" ht="94.5" x14ac:dyDescent="0.25">
      <c r="A229" s="215" t="s">
        <v>222</v>
      </c>
      <c r="B229" s="31" t="s">
        <v>30</v>
      </c>
      <c r="C229" s="2" t="s">
        <v>15</v>
      </c>
      <c r="D229" s="30" t="s">
        <v>858</v>
      </c>
      <c r="E229" s="3" t="s">
        <v>31</v>
      </c>
      <c r="F229" s="8" t="s">
        <v>764</v>
      </c>
      <c r="G229" s="236">
        <v>40.245454545454542</v>
      </c>
      <c r="H229" s="236">
        <v>37.309090909090905</v>
      </c>
      <c r="I229" s="236">
        <v>34.709090909090904</v>
      </c>
      <c r="J229" s="236">
        <v>33.563636363636363</v>
      </c>
      <c r="K229" s="236">
        <v>32.472727272727269</v>
      </c>
      <c r="L229" s="236">
        <v>31.354545454545455</v>
      </c>
      <c r="M229" s="9" t="s">
        <v>227</v>
      </c>
      <c r="N229" s="236">
        <f>('Contractor Insured Rate Inc GST'!N229/110)*100</f>
        <v>0</v>
      </c>
      <c r="O229" s="236">
        <f>('Contractor Insured Rate Inc GST'!O229/110)*100</f>
        <v>500</v>
      </c>
      <c r="P229" s="5" t="s">
        <v>33</v>
      </c>
      <c r="Q229" s="4" t="s">
        <v>786</v>
      </c>
      <c r="R229" s="29" t="s">
        <v>231</v>
      </c>
      <c r="S229" s="45"/>
      <c r="T229" s="45"/>
      <c r="U229" s="45"/>
      <c r="V229" s="45"/>
      <c r="W229" s="45"/>
      <c r="X229" s="45"/>
    </row>
    <row r="230" spans="1:24" ht="99.95" customHeight="1" x14ac:dyDescent="0.25">
      <c r="A230" s="215" t="s">
        <v>310</v>
      </c>
      <c r="B230" s="31" t="s">
        <v>50</v>
      </c>
      <c r="C230" s="2" t="s">
        <v>15</v>
      </c>
      <c r="D230" s="30" t="s">
        <v>847</v>
      </c>
      <c r="E230" s="3" t="s">
        <v>51</v>
      </c>
      <c r="F230" s="31" t="s">
        <v>52</v>
      </c>
      <c r="G230" s="238">
        <v>61.22727272727272</v>
      </c>
      <c r="H230" s="238">
        <v>58.881818181818183</v>
      </c>
      <c r="I230" s="238">
        <v>49.454545454545453</v>
      </c>
      <c r="J230" s="238">
        <v>48.536363636363639</v>
      </c>
      <c r="K230" s="238">
        <v>47.409090909090907</v>
      </c>
      <c r="L230" s="238">
        <v>47.309090909090905</v>
      </c>
      <c r="M230" s="9">
        <v>100</v>
      </c>
      <c r="N230" s="236">
        <f>('Contractor Insured Rate Inc GST'!N230/110)*100</f>
        <v>0.23636363636363639</v>
      </c>
      <c r="O230" s="236">
        <f>('Contractor Insured Rate Inc GST'!O230/110)*100</f>
        <v>1500</v>
      </c>
      <c r="P230" s="5" t="s">
        <v>53</v>
      </c>
      <c r="Q230" s="2" t="s">
        <v>54</v>
      </c>
      <c r="R230" s="29" t="s">
        <v>233</v>
      </c>
    </row>
    <row r="231" spans="1:24" ht="99.95" customHeight="1" x14ac:dyDescent="0.25">
      <c r="A231" s="215" t="s">
        <v>310</v>
      </c>
      <c r="B231" s="31" t="s">
        <v>61</v>
      </c>
      <c r="C231" s="2" t="s">
        <v>15</v>
      </c>
      <c r="D231" s="30" t="s">
        <v>847</v>
      </c>
      <c r="E231" s="3" t="s">
        <v>62</v>
      </c>
      <c r="F231" s="31" t="s">
        <v>63</v>
      </c>
      <c r="G231" s="238">
        <v>71.936363636363637</v>
      </c>
      <c r="H231" s="238">
        <v>69.590909090909093</v>
      </c>
      <c r="I231" s="238">
        <v>58.372727272727268</v>
      </c>
      <c r="J231" s="238">
        <v>57.281818181818181</v>
      </c>
      <c r="K231" s="238">
        <v>55.945454545454545</v>
      </c>
      <c r="L231" s="238">
        <v>55.881818181818176</v>
      </c>
      <c r="M231" s="9">
        <v>100</v>
      </c>
      <c r="N231" s="236">
        <f>('Contractor Insured Rate Inc GST'!N231/110)*100</f>
        <v>0.26363636363636361</v>
      </c>
      <c r="O231" s="236">
        <f>('Contractor Insured Rate Inc GST'!O231/110)*100</f>
        <v>1500</v>
      </c>
      <c r="P231" s="5" t="s">
        <v>64</v>
      </c>
      <c r="Q231" s="2" t="s">
        <v>65</v>
      </c>
      <c r="R231" s="29" t="s">
        <v>236</v>
      </c>
    </row>
    <row r="232" spans="1:24" ht="99.95" customHeight="1" x14ac:dyDescent="0.25">
      <c r="A232" s="215" t="s">
        <v>222</v>
      </c>
      <c r="B232" s="31" t="s">
        <v>40</v>
      </c>
      <c r="C232" s="2" t="s">
        <v>15</v>
      </c>
      <c r="D232" s="30" t="s">
        <v>839</v>
      </c>
      <c r="E232" s="3" t="s">
        <v>41</v>
      </c>
      <c r="F232" s="8" t="s">
        <v>730</v>
      </c>
      <c r="G232" s="236">
        <v>46.800149090909095</v>
      </c>
      <c r="H232" s="236">
        <v>41.324518181818185</v>
      </c>
      <c r="I232" s="236">
        <v>40.328074545454548</v>
      </c>
      <c r="J232" s="236">
        <v>39.044047272727276</v>
      </c>
      <c r="K232" s="236">
        <v>36.30190363636364</v>
      </c>
      <c r="L232" s="236">
        <v>36.30190363636364</v>
      </c>
      <c r="M232" s="31">
        <v>200</v>
      </c>
      <c r="N232" s="236">
        <f>('Contractor Insured Rate Inc GST'!N232/110)*100</f>
        <v>0.22727272727272727</v>
      </c>
      <c r="O232" s="236">
        <f>('Contractor Insured Rate Inc GST'!O232/110)*100</f>
        <v>1500</v>
      </c>
      <c r="P232" s="31" t="s">
        <v>43</v>
      </c>
      <c r="Q232" s="4" t="s">
        <v>46</v>
      </c>
      <c r="R232" s="29" t="s">
        <v>234</v>
      </c>
    </row>
    <row r="233" spans="1:24" ht="110.25" x14ac:dyDescent="0.25">
      <c r="A233" s="215" t="s">
        <v>222</v>
      </c>
      <c r="B233" s="31" t="s">
        <v>40</v>
      </c>
      <c r="C233" s="2" t="s">
        <v>15</v>
      </c>
      <c r="D233" s="30" t="s">
        <v>858</v>
      </c>
      <c r="E233" s="3" t="s">
        <v>41</v>
      </c>
      <c r="F233" s="8" t="s">
        <v>765</v>
      </c>
      <c r="G233" s="236">
        <v>44.54545454545454</v>
      </c>
      <c r="H233" s="236">
        <v>42.890909090909091</v>
      </c>
      <c r="I233" s="236">
        <v>39.827272727272728</v>
      </c>
      <c r="J233" s="236">
        <v>36.699999999999996</v>
      </c>
      <c r="K233" s="236">
        <v>34.290909090909089</v>
      </c>
      <c r="L233" s="236">
        <v>32.836363636363629</v>
      </c>
      <c r="M233" s="9" t="s">
        <v>227</v>
      </c>
      <c r="N233" s="236">
        <f>('Contractor Insured Rate Inc GST'!N233/110)*100</f>
        <v>0</v>
      </c>
      <c r="O233" s="236">
        <f>('Contractor Insured Rate Inc GST'!O233/110)*100</f>
        <v>500</v>
      </c>
      <c r="P233" s="5" t="s">
        <v>43</v>
      </c>
      <c r="Q233" s="4" t="s">
        <v>102</v>
      </c>
      <c r="R233" s="29" t="s">
        <v>235</v>
      </c>
      <c r="S233" s="45"/>
      <c r="T233" s="45"/>
      <c r="U233" s="45"/>
      <c r="V233" s="45"/>
      <c r="W233" s="45"/>
      <c r="X233" s="45"/>
    </row>
    <row r="234" spans="1:24" ht="99.95" customHeight="1" x14ac:dyDescent="0.25">
      <c r="A234" s="215" t="s">
        <v>310</v>
      </c>
      <c r="B234" s="31" t="s">
        <v>72</v>
      </c>
      <c r="C234" s="2" t="s">
        <v>15</v>
      </c>
      <c r="D234" s="30" t="s">
        <v>847</v>
      </c>
      <c r="E234" s="3" t="s">
        <v>73</v>
      </c>
      <c r="F234" s="31" t="s">
        <v>74</v>
      </c>
      <c r="G234" s="238">
        <v>65.663636363636371</v>
      </c>
      <c r="H234" s="238">
        <v>64.572727272727263</v>
      </c>
      <c r="I234" s="238">
        <v>52.5</v>
      </c>
      <c r="J234" s="238">
        <v>51.518181818181816</v>
      </c>
      <c r="K234" s="238">
        <v>48.763636363636365</v>
      </c>
      <c r="L234" s="238">
        <v>48.354545454545452</v>
      </c>
      <c r="M234" s="9">
        <v>100</v>
      </c>
      <c r="N234" s="236">
        <f>('Contractor Insured Rate Inc GST'!N234/110)*100</f>
        <v>0.26363636363636361</v>
      </c>
      <c r="O234" s="236">
        <f>('Contractor Insured Rate Inc GST'!O234/110)*100</f>
        <v>1500</v>
      </c>
      <c r="P234" s="5" t="s">
        <v>75</v>
      </c>
      <c r="Q234" s="2" t="s">
        <v>76</v>
      </c>
      <c r="R234" s="29" t="s">
        <v>237</v>
      </c>
    </row>
    <row r="235" spans="1:24" ht="99.95" customHeight="1" x14ac:dyDescent="0.25">
      <c r="A235" s="215" t="s">
        <v>310</v>
      </c>
      <c r="B235" s="31" t="s">
        <v>83</v>
      </c>
      <c r="C235" s="2" t="s">
        <v>15</v>
      </c>
      <c r="D235" s="30" t="s">
        <v>847</v>
      </c>
      <c r="E235" s="3" t="s">
        <v>84</v>
      </c>
      <c r="F235" s="31" t="s">
        <v>85</v>
      </c>
      <c r="G235" s="238">
        <v>64.490909090909085</v>
      </c>
      <c r="H235" s="238">
        <v>63.390909090909098</v>
      </c>
      <c r="I235" s="238">
        <v>51.31818181818182</v>
      </c>
      <c r="J235" s="238">
        <v>50.363636363636367</v>
      </c>
      <c r="K235" s="238">
        <v>47.581818181818186</v>
      </c>
      <c r="L235" s="238">
        <v>47.172727272727272</v>
      </c>
      <c r="M235" s="9">
        <v>100</v>
      </c>
      <c r="N235" s="236">
        <f>('Contractor Insured Rate Inc GST'!N235/110)*100</f>
        <v>0.23636363636363639</v>
      </c>
      <c r="O235" s="236">
        <f>('Contractor Insured Rate Inc GST'!O235/110)*100</f>
        <v>1500</v>
      </c>
      <c r="P235" s="5" t="s">
        <v>86</v>
      </c>
      <c r="Q235" s="2" t="s">
        <v>87</v>
      </c>
      <c r="R235" s="29" t="s">
        <v>240</v>
      </c>
    </row>
    <row r="236" spans="1:24" ht="99.95" customHeight="1" x14ac:dyDescent="0.25">
      <c r="A236" s="215" t="s">
        <v>222</v>
      </c>
      <c r="B236" s="31" t="s">
        <v>50</v>
      </c>
      <c r="C236" s="2" t="s">
        <v>15</v>
      </c>
      <c r="D236" s="30" t="s">
        <v>839</v>
      </c>
      <c r="E236" s="3" t="s">
        <v>51</v>
      </c>
      <c r="F236" s="8" t="s">
        <v>730</v>
      </c>
      <c r="G236" s="236">
        <v>49.491316363636365</v>
      </c>
      <c r="H236" s="236">
        <v>43.337603636363639</v>
      </c>
      <c r="I236" s="236">
        <v>42.290183636363643</v>
      </c>
      <c r="J236" s="236">
        <v>41.283160000000002</v>
      </c>
      <c r="K236" s="236">
        <v>38.37654545454545</v>
      </c>
      <c r="L236" s="236">
        <v>38.37654545454545</v>
      </c>
      <c r="M236" s="9">
        <v>200</v>
      </c>
      <c r="N236" s="236">
        <f>('Contractor Insured Rate Inc GST'!N236/110)*100</f>
        <v>0.22727272727272727</v>
      </c>
      <c r="O236" s="236">
        <f>('Contractor Insured Rate Inc GST'!O236/110)*100</f>
        <v>1500</v>
      </c>
      <c r="P236" s="5" t="s">
        <v>53</v>
      </c>
      <c r="Q236" s="4" t="s">
        <v>56</v>
      </c>
      <c r="R236" s="29" t="s">
        <v>238</v>
      </c>
    </row>
    <row r="237" spans="1:24" ht="78.75" x14ac:dyDescent="0.25">
      <c r="A237" s="215" t="s">
        <v>222</v>
      </c>
      <c r="B237" s="31" t="s">
        <v>50</v>
      </c>
      <c r="C237" s="2" t="s">
        <v>15</v>
      </c>
      <c r="D237" s="30" t="s">
        <v>858</v>
      </c>
      <c r="E237" s="3" t="s">
        <v>51</v>
      </c>
      <c r="F237" s="8" t="s">
        <v>58</v>
      </c>
      <c r="G237" s="236">
        <v>48.790909090909089</v>
      </c>
      <c r="H237" s="236">
        <v>46.336363636363629</v>
      </c>
      <c r="I237" s="236">
        <v>43.22727272727272</v>
      </c>
      <c r="J237" s="236">
        <v>41.109090909090902</v>
      </c>
      <c r="K237" s="236">
        <v>39.736363636363635</v>
      </c>
      <c r="L237" s="236">
        <v>36.736363636363627</v>
      </c>
      <c r="M237" s="9" t="s">
        <v>227</v>
      </c>
      <c r="N237" s="236">
        <f>('Contractor Insured Rate Inc GST'!N237/110)*100</f>
        <v>0</v>
      </c>
      <c r="O237" s="236">
        <f>('Contractor Insured Rate Inc GST'!O237/110)*100</f>
        <v>500</v>
      </c>
      <c r="P237" s="5" t="s">
        <v>53</v>
      </c>
      <c r="Q237" s="4" t="s">
        <v>787</v>
      </c>
      <c r="R237" s="29" t="s">
        <v>239</v>
      </c>
      <c r="S237" s="45"/>
      <c r="T237" s="45"/>
      <c r="U237" s="45"/>
      <c r="V237" s="45"/>
      <c r="W237" s="45"/>
      <c r="X237" s="45"/>
    </row>
    <row r="238" spans="1:24" ht="99.95" customHeight="1" x14ac:dyDescent="0.25">
      <c r="A238" s="215" t="s">
        <v>310</v>
      </c>
      <c r="B238" s="31" t="s">
        <v>93</v>
      </c>
      <c r="C238" s="2" t="s">
        <v>15</v>
      </c>
      <c r="D238" s="30" t="s">
        <v>847</v>
      </c>
      <c r="E238" s="3" t="s">
        <v>255</v>
      </c>
      <c r="F238" s="31" t="s">
        <v>95</v>
      </c>
      <c r="G238" s="238">
        <v>66.845454545454544</v>
      </c>
      <c r="H238" s="238">
        <v>65.745454545454535</v>
      </c>
      <c r="I238" s="238">
        <v>53.681818181818173</v>
      </c>
      <c r="J238" s="238">
        <v>52.672727272727272</v>
      </c>
      <c r="K238" s="238">
        <v>49.936363636363637</v>
      </c>
      <c r="L238" s="238">
        <v>49.536363636363639</v>
      </c>
      <c r="M238" s="9">
        <v>100</v>
      </c>
      <c r="N238" s="236">
        <f>('Contractor Insured Rate Inc GST'!N238/110)*100</f>
        <v>0.26363636363636361</v>
      </c>
      <c r="O238" s="236">
        <f>('Contractor Insured Rate Inc GST'!O238/110)*100</f>
        <v>1500</v>
      </c>
      <c r="P238" s="5" t="s">
        <v>96</v>
      </c>
      <c r="Q238" s="2" t="s">
        <v>97</v>
      </c>
      <c r="R238" s="29" t="s">
        <v>241</v>
      </c>
    </row>
    <row r="239" spans="1:24" ht="99.95" customHeight="1" x14ac:dyDescent="0.25">
      <c r="A239" s="215" t="s">
        <v>310</v>
      </c>
      <c r="B239" s="31" t="s">
        <v>105</v>
      </c>
      <c r="C239" s="2" t="s">
        <v>15</v>
      </c>
      <c r="D239" s="30" t="s">
        <v>847</v>
      </c>
      <c r="E239" s="3" t="s">
        <v>106</v>
      </c>
      <c r="F239" s="31" t="s">
        <v>107</v>
      </c>
      <c r="G239" s="238">
        <v>109.85454545454544</v>
      </c>
      <c r="H239" s="238">
        <v>107.67272727272727</v>
      </c>
      <c r="I239" s="238">
        <v>89.236363636363635</v>
      </c>
      <c r="J239" s="238">
        <v>86.554545454545448</v>
      </c>
      <c r="K239" s="238">
        <v>79.554545454545462</v>
      </c>
      <c r="L239" s="238">
        <v>78.718181818181819</v>
      </c>
      <c r="M239" s="9">
        <v>100</v>
      </c>
      <c r="N239" s="236">
        <f>('Contractor Insured Rate Inc GST'!N239/110)*100</f>
        <v>0.26363636363636361</v>
      </c>
      <c r="O239" s="236">
        <f>('Contractor Insured Rate Inc GST'!O239/110)*100</f>
        <v>1500</v>
      </c>
      <c r="P239" s="5" t="s">
        <v>108</v>
      </c>
      <c r="Q239" s="2" t="s">
        <v>109</v>
      </c>
      <c r="R239" s="29" t="s">
        <v>244</v>
      </c>
    </row>
    <row r="240" spans="1:24" ht="99.95" customHeight="1" x14ac:dyDescent="0.25">
      <c r="A240" s="215" t="s">
        <v>222</v>
      </c>
      <c r="B240" s="31" t="s">
        <v>61</v>
      </c>
      <c r="C240" s="2" t="s">
        <v>15</v>
      </c>
      <c r="D240" s="30" t="s">
        <v>839</v>
      </c>
      <c r="E240" s="3" t="s">
        <v>62</v>
      </c>
      <c r="F240" s="8" t="s">
        <v>731</v>
      </c>
      <c r="G240" s="236">
        <v>65.793172727272733</v>
      </c>
      <c r="H240" s="236">
        <v>53.106790909090918</v>
      </c>
      <c r="I240" s="236">
        <v>51.84296181818182</v>
      </c>
      <c r="J240" s="236">
        <v>51.216818181818184</v>
      </c>
      <c r="K240" s="236">
        <v>49.296067272727278</v>
      </c>
      <c r="L240" s="236">
        <v>49.296067272727278</v>
      </c>
      <c r="M240" s="9">
        <v>200</v>
      </c>
      <c r="N240" s="236">
        <f>('Contractor Insured Rate Inc GST'!N240/110)*100</f>
        <v>0.22727272727272727</v>
      </c>
      <c r="O240" s="236">
        <f>('Contractor Insured Rate Inc GST'!O240/110)*100</f>
        <v>1500</v>
      </c>
      <c r="P240" s="5" t="s">
        <v>64</v>
      </c>
      <c r="Q240" s="4" t="s">
        <v>67</v>
      </c>
      <c r="R240" s="29" t="s">
        <v>242</v>
      </c>
    </row>
    <row r="241" spans="1:24" ht="47.25" x14ac:dyDescent="0.25">
      <c r="A241" s="215" t="s">
        <v>222</v>
      </c>
      <c r="B241" s="31" t="s">
        <v>61</v>
      </c>
      <c r="C241" s="2" t="s">
        <v>15</v>
      </c>
      <c r="D241" s="30" t="s">
        <v>858</v>
      </c>
      <c r="E241" s="3" t="s">
        <v>62</v>
      </c>
      <c r="F241" s="8" t="s">
        <v>69</v>
      </c>
      <c r="G241" s="236">
        <v>61.218181818181819</v>
      </c>
      <c r="H241" s="236">
        <v>59.081818181818171</v>
      </c>
      <c r="I241" s="236">
        <v>53.572727272727271</v>
      </c>
      <c r="J241" s="236">
        <v>51.163636363636364</v>
      </c>
      <c r="K241" s="236">
        <v>50.25454545454545</v>
      </c>
      <c r="L241" s="236">
        <v>48.554545454545448</v>
      </c>
      <c r="M241" s="9" t="s">
        <v>227</v>
      </c>
      <c r="N241" s="236">
        <f>('Contractor Insured Rate Inc GST'!N241/110)*100</f>
        <v>0</v>
      </c>
      <c r="O241" s="236">
        <f>('Contractor Insured Rate Inc GST'!O241/110)*100</f>
        <v>500</v>
      </c>
      <c r="P241" s="5" t="s">
        <v>64</v>
      </c>
      <c r="Q241" s="4" t="s">
        <v>797</v>
      </c>
      <c r="R241" s="29" t="s">
        <v>243</v>
      </c>
      <c r="S241" s="45"/>
      <c r="T241" s="45"/>
      <c r="U241" s="45"/>
      <c r="V241" s="45"/>
      <c r="W241" s="45"/>
      <c r="X241" s="45"/>
    </row>
    <row r="242" spans="1:24" ht="99.95" customHeight="1" x14ac:dyDescent="0.25">
      <c r="A242" s="215" t="s">
        <v>310</v>
      </c>
      <c r="B242" s="31" t="s">
        <v>117</v>
      </c>
      <c r="C242" s="2" t="s">
        <v>15</v>
      </c>
      <c r="D242" s="30" t="s">
        <v>847</v>
      </c>
      <c r="E242" s="3" t="s">
        <v>118</v>
      </c>
      <c r="F242" s="31" t="s">
        <v>119</v>
      </c>
      <c r="G242" s="238">
        <v>104.80000000000001</v>
      </c>
      <c r="H242" s="238">
        <v>96.554545454545448</v>
      </c>
      <c r="I242" s="238">
        <v>80.854545454545459</v>
      </c>
      <c r="J242" s="238">
        <v>79.318181818181827</v>
      </c>
      <c r="K242" s="238">
        <v>71.827272727272728</v>
      </c>
      <c r="L242" s="238">
        <v>77.290909090909082</v>
      </c>
      <c r="M242" s="9">
        <v>100</v>
      </c>
      <c r="N242" s="236">
        <f>('Contractor Insured Rate Inc GST'!N242/110)*100</f>
        <v>0.26363636363636361</v>
      </c>
      <c r="O242" s="236">
        <f>('Contractor Insured Rate Inc GST'!O242/110)*100</f>
        <v>1500</v>
      </c>
      <c r="P242" s="5" t="s">
        <v>120</v>
      </c>
      <c r="Q242" s="2" t="s">
        <v>121</v>
      </c>
      <c r="R242" s="29" t="s">
        <v>245</v>
      </c>
    </row>
    <row r="243" spans="1:24" ht="99.95" customHeight="1" x14ac:dyDescent="0.25">
      <c r="A243" s="215" t="s">
        <v>310</v>
      </c>
      <c r="B243" s="31" t="s">
        <v>131</v>
      </c>
      <c r="C243" s="2" t="s">
        <v>390</v>
      </c>
      <c r="D243" s="30" t="s">
        <v>847</v>
      </c>
      <c r="E243" s="3" t="s">
        <v>586</v>
      </c>
      <c r="F243" s="31" t="s">
        <v>134</v>
      </c>
      <c r="G243" s="238">
        <v>119.68181818181817</v>
      </c>
      <c r="H243" s="238">
        <v>116.58181818181819</v>
      </c>
      <c r="I243" s="238">
        <v>102.72727272727273</v>
      </c>
      <c r="J243" s="238">
        <v>101.74545454545454</v>
      </c>
      <c r="K243" s="238">
        <v>99.309090909090898</v>
      </c>
      <c r="L243" s="238">
        <v>91.663636363636357</v>
      </c>
      <c r="M243" s="5">
        <v>200</v>
      </c>
      <c r="N243" s="236">
        <f>('Contractor Insured Rate Inc GST'!N243/110)*100</f>
        <v>0.29090909090909095</v>
      </c>
      <c r="O243" s="236">
        <f>('Contractor Insured Rate Inc GST'!O243/110)*100</f>
        <v>2000</v>
      </c>
      <c r="P243" s="5" t="s">
        <v>126</v>
      </c>
      <c r="Q243" s="2" t="s">
        <v>141</v>
      </c>
      <c r="R243" s="29" t="s">
        <v>248</v>
      </c>
    </row>
    <row r="244" spans="1:24" ht="99.95" customHeight="1" x14ac:dyDescent="0.25">
      <c r="A244" s="215" t="s">
        <v>222</v>
      </c>
      <c r="B244" s="31" t="s">
        <v>72</v>
      </c>
      <c r="C244" s="2" t="s">
        <v>15</v>
      </c>
      <c r="D244" s="30" t="s">
        <v>839</v>
      </c>
      <c r="E244" s="3" t="s">
        <v>73</v>
      </c>
      <c r="F244" s="8" t="s">
        <v>732</v>
      </c>
      <c r="G244" s="236">
        <v>50.545454545454547</v>
      </c>
      <c r="H244" s="236">
        <v>45.018181818181816</v>
      </c>
      <c r="I244" s="236">
        <v>43.945454545454545</v>
      </c>
      <c r="J244" s="236">
        <v>42.145454545454548</v>
      </c>
      <c r="K244" s="236">
        <v>39.199999999999996</v>
      </c>
      <c r="L244" s="236">
        <v>39.199999999999996</v>
      </c>
      <c r="M244" s="9">
        <v>200</v>
      </c>
      <c r="N244" s="236">
        <f>('Contractor Insured Rate Inc GST'!N244/110)*100</f>
        <v>0.22727272727272727</v>
      </c>
      <c r="O244" s="236">
        <f>('Contractor Insured Rate Inc GST'!O244/110)*100</f>
        <v>1500</v>
      </c>
      <c r="P244" s="5" t="s">
        <v>75</v>
      </c>
      <c r="Q244" s="4" t="s">
        <v>78</v>
      </c>
      <c r="R244" s="29" t="s">
        <v>246</v>
      </c>
    </row>
    <row r="245" spans="1:24" ht="94.5" x14ac:dyDescent="0.25">
      <c r="A245" s="215" t="s">
        <v>222</v>
      </c>
      <c r="B245" s="31" t="s">
        <v>72</v>
      </c>
      <c r="C245" s="2" t="s">
        <v>15</v>
      </c>
      <c r="D245" s="30" t="s">
        <v>858</v>
      </c>
      <c r="E245" s="3" t="s">
        <v>73</v>
      </c>
      <c r="F245" s="8" t="s">
        <v>80</v>
      </c>
      <c r="G245" s="236">
        <v>51.018181818181809</v>
      </c>
      <c r="H245" s="236">
        <v>49.236363636363627</v>
      </c>
      <c r="I245" s="236">
        <v>44.645454545454541</v>
      </c>
      <c r="J245" s="236">
        <v>42.636363636363633</v>
      </c>
      <c r="K245" s="236">
        <v>41.872727272727275</v>
      </c>
      <c r="L245" s="236">
        <v>40.463636363636361</v>
      </c>
      <c r="M245" s="9" t="s">
        <v>227</v>
      </c>
      <c r="N245" s="236">
        <f>('Contractor Insured Rate Inc GST'!N245/110)*100</f>
        <v>0</v>
      </c>
      <c r="O245" s="236">
        <f>('Contractor Insured Rate Inc GST'!O245/110)*100</f>
        <v>500</v>
      </c>
      <c r="P245" s="5" t="s">
        <v>75</v>
      </c>
      <c r="Q245" s="4" t="s">
        <v>789</v>
      </c>
      <c r="R245" s="29" t="s">
        <v>247</v>
      </c>
      <c r="S245" s="45"/>
      <c r="T245" s="45"/>
      <c r="U245" s="45"/>
      <c r="V245" s="45"/>
      <c r="W245" s="45"/>
      <c r="X245" s="45"/>
    </row>
    <row r="246" spans="1:24" ht="99.95" customHeight="1" x14ac:dyDescent="0.25">
      <c r="A246" s="53" t="s">
        <v>13</v>
      </c>
      <c r="B246" s="2" t="s">
        <v>815</v>
      </c>
      <c r="C246" s="2" t="s">
        <v>15</v>
      </c>
      <c r="D246" s="30" t="s">
        <v>839</v>
      </c>
      <c r="E246" s="54" t="s">
        <v>62</v>
      </c>
      <c r="F246" s="2" t="s">
        <v>816</v>
      </c>
      <c r="G246" s="236">
        <v>78.73</v>
      </c>
      <c r="H246" s="236">
        <v>74.790000000000006</v>
      </c>
      <c r="I246" s="236">
        <v>66.919999999999987</v>
      </c>
      <c r="J246" s="236">
        <v>62.99</v>
      </c>
      <c r="K246" s="236">
        <v>60</v>
      </c>
      <c r="L246" s="236">
        <v>60</v>
      </c>
      <c r="M246" s="9" t="s">
        <v>227</v>
      </c>
      <c r="N246" s="236">
        <f>('Contractor Insured Rate Inc GST'!N246/110)*100</f>
        <v>0</v>
      </c>
      <c r="O246" s="236">
        <f>('Contractor Insured Rate Inc GST'!O246/110)*100</f>
        <v>1500</v>
      </c>
      <c r="P246" s="265" t="s">
        <v>817</v>
      </c>
      <c r="Q246" s="2" t="s">
        <v>818</v>
      </c>
    </row>
    <row r="247" spans="1:24" ht="99.95" customHeight="1" x14ac:dyDescent="0.25">
      <c r="A247" s="53" t="s">
        <v>13</v>
      </c>
      <c r="B247" s="31" t="s">
        <v>819</v>
      </c>
      <c r="C247" s="2" t="s">
        <v>15</v>
      </c>
      <c r="D247" s="30" t="s">
        <v>839</v>
      </c>
      <c r="E247" s="54" t="s">
        <v>62</v>
      </c>
      <c r="F247" s="2" t="s">
        <v>820</v>
      </c>
      <c r="G247" s="236">
        <v>46.552</v>
      </c>
      <c r="H247" s="236">
        <v>44.224399999999996</v>
      </c>
      <c r="I247" s="236">
        <v>39.569200000000002</v>
      </c>
      <c r="J247" s="236">
        <v>37.241600000000005</v>
      </c>
      <c r="K247" s="236">
        <v>37.241600000000005</v>
      </c>
      <c r="L247" s="236">
        <v>37.241600000000005</v>
      </c>
      <c r="M247" s="9" t="s">
        <v>227</v>
      </c>
      <c r="N247" s="236">
        <f>('Contractor Insured Rate Inc GST'!N247/110)*100</f>
        <v>0</v>
      </c>
      <c r="O247" s="236">
        <f>('Contractor Insured Rate Inc GST'!O247/110)*100</f>
        <v>1500</v>
      </c>
      <c r="P247" s="265" t="s">
        <v>821</v>
      </c>
      <c r="Q247" s="2" t="s">
        <v>822</v>
      </c>
    </row>
    <row r="248" spans="1:24" ht="99.95" customHeight="1" x14ac:dyDescent="0.25">
      <c r="A248" s="53" t="s">
        <v>13</v>
      </c>
      <c r="B248" s="31" t="s">
        <v>819</v>
      </c>
      <c r="C248" s="2" t="s">
        <v>15</v>
      </c>
      <c r="D248" s="30" t="s">
        <v>839</v>
      </c>
      <c r="E248" s="54" t="s">
        <v>62</v>
      </c>
      <c r="F248" s="2" t="s">
        <v>69</v>
      </c>
      <c r="G248" s="236">
        <v>50.783999999999999</v>
      </c>
      <c r="H248" s="236">
        <v>50.783999999999999</v>
      </c>
      <c r="I248" s="236">
        <v>50.783999999999999</v>
      </c>
      <c r="J248" s="236">
        <v>50.783999999999999</v>
      </c>
      <c r="K248" s="236">
        <v>50.783999999999999</v>
      </c>
      <c r="L248" s="236">
        <v>50.783999999999999</v>
      </c>
      <c r="M248" s="9" t="s">
        <v>227</v>
      </c>
      <c r="N248" s="236">
        <f>('Contractor Insured Rate Inc GST'!N248/110)*100</f>
        <v>0</v>
      </c>
      <c r="O248" s="236">
        <f>('Contractor Insured Rate Inc GST'!O248/110)*100</f>
        <v>1500</v>
      </c>
      <c r="P248" s="265" t="s">
        <v>797</v>
      </c>
      <c r="Q248" s="2" t="s">
        <v>823</v>
      </c>
    </row>
    <row r="249" spans="1:24" ht="99.95" customHeight="1" x14ac:dyDescent="0.25">
      <c r="A249" s="53" t="s">
        <v>13</v>
      </c>
      <c r="B249" s="31" t="s">
        <v>819</v>
      </c>
      <c r="C249" s="2" t="s">
        <v>15</v>
      </c>
      <c r="D249" s="30" t="s">
        <v>839</v>
      </c>
      <c r="E249" s="54" t="s">
        <v>62</v>
      </c>
      <c r="F249" s="2" t="s">
        <v>824</v>
      </c>
      <c r="G249" s="236">
        <v>65.79798181818181</v>
      </c>
      <c r="H249" s="236">
        <v>53.111600000000003</v>
      </c>
      <c r="I249" s="236">
        <v>51.841999999999999</v>
      </c>
      <c r="J249" s="236">
        <v>51.207200000000007</v>
      </c>
      <c r="K249" s="236">
        <v>49.293181818181822</v>
      </c>
      <c r="L249" s="236">
        <v>49.293181818181822</v>
      </c>
      <c r="M249" s="9" t="s">
        <v>227</v>
      </c>
      <c r="N249" s="236">
        <f>('Contractor Insured Rate Inc GST'!N249/110)*100</f>
        <v>0</v>
      </c>
      <c r="O249" s="236">
        <f>('Contractor Insured Rate Inc GST'!O249/110)*100</f>
        <v>1500</v>
      </c>
      <c r="P249" s="265" t="s">
        <v>825</v>
      </c>
      <c r="Q249" s="2" t="s">
        <v>826</v>
      </c>
    </row>
    <row r="250" spans="1:24" ht="99.95" customHeight="1" x14ac:dyDescent="0.25">
      <c r="A250" s="53" t="s">
        <v>13</v>
      </c>
      <c r="B250" s="31" t="s">
        <v>819</v>
      </c>
      <c r="C250" s="2" t="s">
        <v>15</v>
      </c>
      <c r="D250" s="30" t="s">
        <v>839</v>
      </c>
      <c r="E250" s="54" t="s">
        <v>62</v>
      </c>
      <c r="F250" s="2" t="s">
        <v>827</v>
      </c>
      <c r="G250" s="236">
        <v>66.653999999999996</v>
      </c>
      <c r="H250" s="236">
        <v>63.326109090909085</v>
      </c>
      <c r="I250" s="236">
        <v>56.660709090909087</v>
      </c>
      <c r="J250" s="236">
        <v>53.323200000000007</v>
      </c>
      <c r="K250" s="236">
        <v>53.323200000000007</v>
      </c>
      <c r="L250" s="236">
        <v>53.323200000000007</v>
      </c>
      <c r="M250" s="265" t="s">
        <v>19</v>
      </c>
      <c r="N250" s="236">
        <f>('Contractor Insured Rate Inc GST'!N250/110)*100</f>
        <v>0</v>
      </c>
      <c r="O250" s="236">
        <f>('Contractor Insured Rate Inc GST'!O250/110)*100</f>
        <v>1500</v>
      </c>
      <c r="P250" s="265" t="s">
        <v>828</v>
      </c>
      <c r="Q250" s="2" t="s">
        <v>829</v>
      </c>
    </row>
    <row r="251" spans="1:24" ht="99.95" customHeight="1" x14ac:dyDescent="0.25">
      <c r="A251" s="53" t="s">
        <v>222</v>
      </c>
      <c r="B251" s="31" t="s">
        <v>819</v>
      </c>
      <c r="C251" s="2" t="s">
        <v>15</v>
      </c>
      <c r="D251" s="30" t="s">
        <v>839</v>
      </c>
      <c r="E251" s="54" t="s">
        <v>62</v>
      </c>
      <c r="F251" s="2" t="s">
        <v>820</v>
      </c>
      <c r="G251" s="236">
        <v>54.542016000000004</v>
      </c>
      <c r="H251" s="236">
        <v>52.0794152</v>
      </c>
      <c r="I251" s="236">
        <v>47.154213600000006</v>
      </c>
      <c r="J251" s="236">
        <v>44.691612800000001</v>
      </c>
      <c r="K251" s="236">
        <v>44.691612800000001</v>
      </c>
      <c r="L251" s="236">
        <v>44.691612800000001</v>
      </c>
      <c r="M251" s="265" t="s">
        <v>830</v>
      </c>
      <c r="N251" s="236">
        <f>('Contractor Insured Rate Inc GST'!N251/110)*100</f>
        <v>0.3</v>
      </c>
      <c r="O251" s="236">
        <f>('Contractor Insured Rate Inc GST'!O251/110)*100</f>
        <v>1500</v>
      </c>
      <c r="P251" s="265" t="s">
        <v>821</v>
      </c>
      <c r="Q251" s="2" t="s">
        <v>822</v>
      </c>
    </row>
    <row r="252" spans="1:24" ht="99.95" customHeight="1" x14ac:dyDescent="0.25">
      <c r="A252" s="53" t="s">
        <v>222</v>
      </c>
      <c r="B252" s="31" t="s">
        <v>819</v>
      </c>
      <c r="C252" s="2" t="s">
        <v>15</v>
      </c>
      <c r="D252" s="30" t="s">
        <v>839</v>
      </c>
      <c r="E252" s="54" t="s">
        <v>62</v>
      </c>
      <c r="F252" s="2" t="s">
        <v>69</v>
      </c>
      <c r="G252" s="236">
        <v>59.019472000000007</v>
      </c>
      <c r="H252" s="236">
        <v>59.019472000000007</v>
      </c>
      <c r="I252" s="236">
        <v>59.019472000000007</v>
      </c>
      <c r="J252" s="236">
        <v>59.019472000000007</v>
      </c>
      <c r="K252" s="236">
        <v>59.019472000000007</v>
      </c>
      <c r="L252" s="236">
        <v>59.019472000000007</v>
      </c>
      <c r="M252" s="265" t="s">
        <v>830</v>
      </c>
      <c r="N252" s="236">
        <f>('Contractor Insured Rate Inc GST'!N252/110)*100</f>
        <v>0.3</v>
      </c>
      <c r="O252" s="236">
        <f>('Contractor Insured Rate Inc GST'!O252/110)*100</f>
        <v>1500</v>
      </c>
      <c r="P252" s="265" t="s">
        <v>797</v>
      </c>
      <c r="Q252" s="2" t="s">
        <v>823</v>
      </c>
    </row>
    <row r="253" spans="1:24" ht="99.95" customHeight="1" x14ac:dyDescent="0.25">
      <c r="A253" s="53" t="s">
        <v>222</v>
      </c>
      <c r="B253" s="31" t="s">
        <v>819</v>
      </c>
      <c r="C253" s="2" t="s">
        <v>15</v>
      </c>
      <c r="D253" s="30" t="s">
        <v>839</v>
      </c>
      <c r="E253" s="54" t="s">
        <v>62</v>
      </c>
      <c r="F253" s="2" t="s">
        <v>824</v>
      </c>
      <c r="G253" s="236">
        <v>74.904264763636363</v>
      </c>
      <c r="H253" s="236">
        <v>61.482072800000012</v>
      </c>
      <c r="I253" s="236">
        <v>60.138836000000005</v>
      </c>
      <c r="J253" s="236">
        <v>59.467217600000012</v>
      </c>
      <c r="K253" s="236">
        <v>57.442186363636374</v>
      </c>
      <c r="L253" s="236">
        <v>57.442186363636374</v>
      </c>
      <c r="M253" s="265" t="s">
        <v>830</v>
      </c>
      <c r="N253" s="236">
        <f>('Contractor Insured Rate Inc GST'!N253/110)*100</f>
        <v>0.3</v>
      </c>
      <c r="O253" s="236">
        <f>('Contractor Insured Rate Inc GST'!O253/110)*100</f>
        <v>1500</v>
      </c>
      <c r="P253" s="265" t="s">
        <v>825</v>
      </c>
      <c r="Q253" s="2" t="s">
        <v>826</v>
      </c>
    </row>
    <row r="254" spans="1:24" ht="99.95" customHeight="1" x14ac:dyDescent="0.25">
      <c r="A254" s="53" t="s">
        <v>222</v>
      </c>
      <c r="B254" s="31" t="s">
        <v>819</v>
      </c>
      <c r="C254" s="2" t="s">
        <v>15</v>
      </c>
      <c r="D254" s="30" t="s">
        <v>839</v>
      </c>
      <c r="E254" s="54" t="s">
        <v>62</v>
      </c>
      <c r="F254" s="2" t="s">
        <v>827</v>
      </c>
      <c r="G254" s="236">
        <v>75.809932000000018</v>
      </c>
      <c r="H254" s="236">
        <v>72.289023418181827</v>
      </c>
      <c r="I254" s="236">
        <v>65.237030218181829</v>
      </c>
      <c r="J254" s="236">
        <v>61.7059456</v>
      </c>
      <c r="K254" s="236">
        <v>61.7059456</v>
      </c>
      <c r="L254" s="236">
        <v>61.7059456</v>
      </c>
      <c r="M254" s="265" t="s">
        <v>830</v>
      </c>
      <c r="N254" s="236">
        <f>('Contractor Insured Rate Inc GST'!N254/110)*100</f>
        <v>0.3</v>
      </c>
      <c r="O254" s="236">
        <f>('Contractor Insured Rate Inc GST'!O254/110)*100</f>
        <v>1500</v>
      </c>
      <c r="P254" s="265" t="s">
        <v>828</v>
      </c>
      <c r="Q254" s="2" t="s">
        <v>829</v>
      </c>
    </row>
    <row r="255" spans="1:24" ht="99.95" customHeight="1" x14ac:dyDescent="0.25">
      <c r="A255" s="53" t="s">
        <v>310</v>
      </c>
      <c r="B255" s="31" t="s">
        <v>819</v>
      </c>
      <c r="C255" s="2" t="s">
        <v>15</v>
      </c>
      <c r="D255" s="30" t="s">
        <v>839</v>
      </c>
      <c r="E255" s="54" t="s">
        <v>62</v>
      </c>
      <c r="F255" s="2" t="s">
        <v>820</v>
      </c>
      <c r="G255" s="236">
        <v>59.832015999999996</v>
      </c>
      <c r="H255" s="236">
        <v>57.369415199999999</v>
      </c>
      <c r="I255" s="236">
        <v>52.444213600000012</v>
      </c>
      <c r="J255" s="236">
        <v>49.981612800000001</v>
      </c>
      <c r="K255" s="236">
        <v>49.981612800000001</v>
      </c>
      <c r="L255" s="236">
        <v>49.981612800000001</v>
      </c>
      <c r="M255" s="265" t="s">
        <v>831</v>
      </c>
      <c r="N255" s="236">
        <f>('Contractor Insured Rate Inc GST'!N255/110)*100</f>
        <v>0.3</v>
      </c>
      <c r="O255" s="236">
        <f>('Contractor Insured Rate Inc GST'!O255/110)*100</f>
        <v>1500</v>
      </c>
      <c r="P255" s="265" t="s">
        <v>821</v>
      </c>
      <c r="Q255" s="2" t="s">
        <v>822</v>
      </c>
    </row>
    <row r="256" spans="1:24" ht="99.95" customHeight="1" x14ac:dyDescent="0.25">
      <c r="A256" s="53" t="s">
        <v>310</v>
      </c>
      <c r="B256" s="31" t="s">
        <v>819</v>
      </c>
      <c r="C256" s="2" t="s">
        <v>15</v>
      </c>
      <c r="D256" s="30" t="s">
        <v>839</v>
      </c>
      <c r="E256" s="54" t="s">
        <v>62</v>
      </c>
      <c r="F256" s="2" t="s">
        <v>69</v>
      </c>
      <c r="G256" s="236">
        <v>64.309472</v>
      </c>
      <c r="H256" s="236">
        <v>64.309472</v>
      </c>
      <c r="I256" s="236">
        <v>64.309472</v>
      </c>
      <c r="J256" s="236">
        <v>64.309472</v>
      </c>
      <c r="K256" s="236">
        <v>64.309472</v>
      </c>
      <c r="L256" s="236">
        <v>64.309472</v>
      </c>
      <c r="M256" s="265" t="s">
        <v>831</v>
      </c>
      <c r="N256" s="236">
        <f>('Contractor Insured Rate Inc GST'!N256/110)*100</f>
        <v>0.3</v>
      </c>
      <c r="O256" s="236">
        <f>('Contractor Insured Rate Inc GST'!O256/110)*100</f>
        <v>1500</v>
      </c>
      <c r="P256" s="265" t="s">
        <v>797</v>
      </c>
      <c r="Q256" s="2" t="s">
        <v>823</v>
      </c>
    </row>
    <row r="257" spans="1:27" ht="99.95" customHeight="1" x14ac:dyDescent="0.25">
      <c r="A257" s="53" t="s">
        <v>310</v>
      </c>
      <c r="B257" s="31" t="s">
        <v>819</v>
      </c>
      <c r="C257" s="2" t="s">
        <v>15</v>
      </c>
      <c r="D257" s="30" t="s">
        <v>839</v>
      </c>
      <c r="E257" s="54" t="s">
        <v>62</v>
      </c>
      <c r="F257" s="2" t="s">
        <v>824</v>
      </c>
      <c r="G257" s="236">
        <v>80.194264763636369</v>
      </c>
      <c r="H257" s="236">
        <v>66.772072800000004</v>
      </c>
      <c r="I257" s="236">
        <v>65.428836000000004</v>
      </c>
      <c r="J257" s="236">
        <v>64.757217600000004</v>
      </c>
      <c r="K257" s="236">
        <v>62.732186363636359</v>
      </c>
      <c r="L257" s="236">
        <v>62.732186363636359</v>
      </c>
      <c r="M257" s="265" t="s">
        <v>831</v>
      </c>
      <c r="N257" s="236">
        <f>('Contractor Insured Rate Inc GST'!N257/110)*100</f>
        <v>0.3</v>
      </c>
      <c r="O257" s="236">
        <f>('Contractor Insured Rate Inc GST'!O257/110)*100</f>
        <v>1500</v>
      </c>
      <c r="P257" s="265" t="s">
        <v>825</v>
      </c>
      <c r="Q257" s="2" t="s">
        <v>826</v>
      </c>
    </row>
    <row r="258" spans="1:27" ht="99.95" customHeight="1" x14ac:dyDescent="0.25">
      <c r="A258" s="53" t="s">
        <v>310</v>
      </c>
      <c r="B258" s="31" t="s">
        <v>819</v>
      </c>
      <c r="C258" s="2" t="s">
        <v>15</v>
      </c>
      <c r="D258" s="30" t="s">
        <v>839</v>
      </c>
      <c r="E258" s="54" t="s">
        <v>62</v>
      </c>
      <c r="F258" s="2" t="s">
        <v>827</v>
      </c>
      <c r="G258" s="236">
        <v>81.099931999999995</v>
      </c>
      <c r="H258" s="236">
        <v>77.579023418181819</v>
      </c>
      <c r="I258" s="236">
        <v>70.527030218181835</v>
      </c>
      <c r="J258" s="236">
        <v>66.995945599999999</v>
      </c>
      <c r="K258" s="236">
        <v>66.995945599999999</v>
      </c>
      <c r="L258" s="236">
        <v>66.995945599999999</v>
      </c>
      <c r="M258" s="265" t="s">
        <v>831</v>
      </c>
      <c r="N258" s="236">
        <f>('Contractor Insured Rate Inc GST'!N258/110)*100</f>
        <v>0.3</v>
      </c>
      <c r="O258" s="236">
        <f>('Contractor Insured Rate Inc GST'!O258/110)*100</f>
        <v>1500</v>
      </c>
      <c r="P258" s="265" t="s">
        <v>828</v>
      </c>
      <c r="Q258" s="2" t="s">
        <v>829</v>
      </c>
    </row>
    <row r="259" spans="1:27" ht="99.95" customHeight="1" x14ac:dyDescent="0.25">
      <c r="A259" s="53" t="s">
        <v>13</v>
      </c>
      <c r="B259" s="2" t="s">
        <v>815</v>
      </c>
      <c r="C259" s="2" t="s">
        <v>15</v>
      </c>
      <c r="D259" s="30" t="s">
        <v>845</v>
      </c>
      <c r="E259" s="54" t="s">
        <v>840</v>
      </c>
      <c r="F259" s="2" t="s">
        <v>841</v>
      </c>
      <c r="G259" s="238">
        <v>87</v>
      </c>
      <c r="H259" s="238">
        <v>87</v>
      </c>
      <c r="I259" s="238">
        <v>85</v>
      </c>
      <c r="J259" s="238">
        <v>85</v>
      </c>
      <c r="K259" s="238">
        <v>83</v>
      </c>
      <c r="L259" s="238">
        <v>83</v>
      </c>
      <c r="M259" s="5" t="s">
        <v>19</v>
      </c>
      <c r="N259" s="238">
        <f>('Contractor Insured Rate Inc GST'!N259/110)*100</f>
        <v>0</v>
      </c>
      <c r="O259" s="236">
        <f>('Contractor Insured Rate Inc GST'!O259/110)*100</f>
        <v>2000</v>
      </c>
      <c r="P259" s="9" t="s">
        <v>842</v>
      </c>
      <c r="T259" s="2" t="b">
        <f>'[1]Contractor Insured Rate Inc GST'!H260=H259</f>
        <v>0</v>
      </c>
      <c r="U259" s="2" t="b">
        <f>'[1]Contractor Insured Rate Inc GST'!I260=I259</f>
        <v>0</v>
      </c>
      <c r="V259" s="2" t="b">
        <f>'[1]Contractor Insured Rate Inc GST'!J260=J259</f>
        <v>0</v>
      </c>
      <c r="W259" s="2" t="b">
        <f>'[1]Contractor Insured Rate Inc GST'!K260=K259</f>
        <v>0</v>
      </c>
      <c r="X259" s="2" t="b">
        <f>'[1]Contractor Insured Rate Inc GST'!L260=L259</f>
        <v>0</v>
      </c>
      <c r="Y259" s="2" t="b">
        <f>'[1]Contractor Insured Rate Inc GST'!M260=M259</f>
        <v>1</v>
      </c>
      <c r="Z259" s="2" t="b">
        <f>'[1]Contractor Insured Rate Inc GST'!N260=N259</f>
        <v>1</v>
      </c>
      <c r="AA259" s="2" t="b">
        <f>'[1]Contractor Insured Rate Inc GST'!O260=O259</f>
        <v>0</v>
      </c>
    </row>
    <row r="260" spans="1:27" ht="99.95" customHeight="1" x14ac:dyDescent="0.25">
      <c r="A260" s="53" t="s">
        <v>13</v>
      </c>
      <c r="B260" s="2" t="s">
        <v>815</v>
      </c>
      <c r="C260" s="2" t="s">
        <v>15</v>
      </c>
      <c r="D260" s="30" t="s">
        <v>843</v>
      </c>
      <c r="E260" s="54" t="s">
        <v>840</v>
      </c>
      <c r="F260" s="2" t="s">
        <v>844</v>
      </c>
      <c r="G260" s="238">
        <v>87</v>
      </c>
      <c r="H260" s="238">
        <v>87</v>
      </c>
      <c r="I260" s="238">
        <v>85</v>
      </c>
      <c r="J260" s="238">
        <v>85</v>
      </c>
      <c r="K260" s="238">
        <v>83</v>
      </c>
      <c r="L260" s="238">
        <v>83</v>
      </c>
      <c r="M260" s="5" t="s">
        <v>19</v>
      </c>
      <c r="N260" s="263">
        <v>0</v>
      </c>
      <c r="O260" s="236">
        <f>('Contractor Insured Rate Inc GST'!O260/110)*100</f>
        <v>2000</v>
      </c>
      <c r="P260" s="9" t="s">
        <v>135</v>
      </c>
      <c r="T260" s="2" t="b">
        <f>'[1]Contractor Insured Rate Inc GST'!H261=H260</f>
        <v>0</v>
      </c>
      <c r="U260" s="2" t="b">
        <f>'[1]Contractor Insured Rate Inc GST'!I261=I260</f>
        <v>0</v>
      </c>
      <c r="V260" s="2" t="b">
        <f>'[1]Contractor Insured Rate Inc GST'!J261=J260</f>
        <v>0</v>
      </c>
      <c r="W260" s="2" t="b">
        <f>'[1]Contractor Insured Rate Inc GST'!K261=K260</f>
        <v>0</v>
      </c>
      <c r="X260" s="2" t="b">
        <f>'[1]Contractor Insured Rate Inc GST'!L261=L260</f>
        <v>0</v>
      </c>
      <c r="Y260" s="2" t="b">
        <f>'[1]Contractor Insured Rate Inc GST'!M261=M260</f>
        <v>1</v>
      </c>
      <c r="Z260" s="2" t="b">
        <f>'[1]Contractor Insured Rate Inc GST'!N261=N260</f>
        <v>1</v>
      </c>
      <c r="AA260" s="2" t="b">
        <f>'[1]Contractor Insured Rate Inc GST'!O261=O260</f>
        <v>0</v>
      </c>
    </row>
  </sheetData>
  <mergeCells count="1">
    <mergeCell ref="A1:F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260"/>
  <sheetViews>
    <sheetView topLeftCell="A20" zoomScale="70" zoomScaleNormal="70" workbookViewId="0">
      <selection activeCell="R1" sqref="R1:R1048576"/>
    </sheetView>
  </sheetViews>
  <sheetFormatPr defaultColWidth="118.42578125" defaultRowHeight="99.95" customHeight="1" x14ac:dyDescent="0.25"/>
  <cols>
    <col min="1" max="1" width="25.85546875" style="2" customWidth="1"/>
    <col min="2" max="2" width="19.140625" style="31" customWidth="1"/>
    <col min="3" max="3" width="19.28515625" style="2" customWidth="1"/>
    <col min="4" max="4" width="40" style="31" customWidth="1"/>
    <col min="5" max="5" width="46" style="2" customWidth="1"/>
    <col min="6" max="6" width="30.28515625" style="2" customWidth="1"/>
    <col min="7" max="7" width="19.140625" style="42" customWidth="1"/>
    <col min="8" max="8" width="19.140625" style="45" customWidth="1"/>
    <col min="9" max="12" width="19.28515625" style="45" customWidth="1"/>
    <col min="13" max="13" width="18.7109375" style="2" customWidth="1"/>
    <col min="14" max="14" width="19.140625" style="45" customWidth="1"/>
    <col min="15" max="15" width="19.140625" style="2" customWidth="1"/>
    <col min="16" max="16" width="17.7109375" style="2" customWidth="1"/>
    <col min="17" max="17" width="18.7109375" style="2" customWidth="1"/>
    <col min="18" max="18" width="14.140625" style="2" hidden="1" customWidth="1"/>
    <col min="19" max="20" width="30.7109375" style="2" customWidth="1"/>
    <col min="21" max="21" width="22.7109375" style="2" customWidth="1"/>
    <col min="22" max="22" width="19.85546875" style="2" customWidth="1"/>
    <col min="23" max="23" width="20.42578125" style="2" customWidth="1"/>
    <col min="24" max="24" width="27.85546875" style="2" customWidth="1"/>
    <col min="25" max="25" width="17.85546875" style="2" customWidth="1"/>
    <col min="26" max="26" width="17.42578125" style="2" customWidth="1"/>
    <col min="27" max="27" width="27.140625" style="2" customWidth="1"/>
    <col min="28" max="28" width="26.5703125" style="2" customWidth="1"/>
    <col min="29" max="16384" width="118.42578125" style="2"/>
  </cols>
  <sheetData>
    <row r="1" spans="1:20" s="60" customFormat="1" ht="186.75" customHeight="1" x14ac:dyDescent="0.25">
      <c r="A1" s="310" t="s">
        <v>659</v>
      </c>
      <c r="B1" s="310"/>
      <c r="C1" s="310"/>
      <c r="D1" s="310"/>
      <c r="E1" s="310"/>
      <c r="F1" s="310"/>
      <c r="G1" s="61"/>
      <c r="H1" s="62"/>
      <c r="I1" s="62"/>
      <c r="J1" s="62"/>
      <c r="K1" s="62"/>
      <c r="L1" s="62"/>
      <c r="N1" s="62"/>
      <c r="T1" s="63"/>
    </row>
    <row r="2" spans="1:20" s="33" customFormat="1" ht="109.5" customHeight="1" thickBot="1" x14ac:dyDescent="0.3">
      <c r="A2" s="58" t="s">
        <v>0</v>
      </c>
      <c r="B2" s="58" t="s">
        <v>1</v>
      </c>
      <c r="C2" s="58" t="s">
        <v>2</v>
      </c>
      <c r="D2" s="58" t="s">
        <v>3</v>
      </c>
      <c r="E2" s="58" t="s">
        <v>4</v>
      </c>
      <c r="F2" s="58" t="s">
        <v>5</v>
      </c>
      <c r="G2" s="59" t="s">
        <v>753</v>
      </c>
      <c r="H2" s="59" t="s">
        <v>754</v>
      </c>
      <c r="I2" s="59" t="s">
        <v>755</v>
      </c>
      <c r="J2" s="59" t="s">
        <v>756</v>
      </c>
      <c r="K2" s="59" t="s">
        <v>757</v>
      </c>
      <c r="L2" s="59" t="s">
        <v>758</v>
      </c>
      <c r="M2" s="58" t="s">
        <v>6</v>
      </c>
      <c r="N2" s="59" t="s">
        <v>7</v>
      </c>
      <c r="O2" s="58" t="s">
        <v>8</v>
      </c>
      <c r="P2" s="58" t="s">
        <v>9</v>
      </c>
      <c r="Q2" s="58" t="s">
        <v>10</v>
      </c>
      <c r="R2" s="64" t="s">
        <v>11</v>
      </c>
    </row>
    <row r="3" spans="1:20" ht="99.95" customHeight="1" x14ac:dyDescent="0.25">
      <c r="A3" s="214" t="s">
        <v>13</v>
      </c>
      <c r="B3" s="57" t="s">
        <v>14</v>
      </c>
      <c r="C3" s="33" t="s">
        <v>15</v>
      </c>
      <c r="D3" s="245" t="s">
        <v>845</v>
      </c>
      <c r="E3" s="34" t="s">
        <v>17</v>
      </c>
      <c r="F3" s="57" t="s">
        <v>18</v>
      </c>
      <c r="G3" s="236">
        <v>51.62</v>
      </c>
      <c r="H3" s="236">
        <v>49.04</v>
      </c>
      <c r="I3" s="236">
        <v>40.31</v>
      </c>
      <c r="J3" s="236">
        <v>39.93</v>
      </c>
      <c r="K3" s="236">
        <v>39.299999999999997</v>
      </c>
      <c r="L3" s="236">
        <v>38.67</v>
      </c>
      <c r="M3" s="237" t="s">
        <v>19</v>
      </c>
      <c r="N3" s="236">
        <v>0</v>
      </c>
      <c r="O3" s="6">
        <v>1650</v>
      </c>
      <c r="P3" s="237" t="s">
        <v>20</v>
      </c>
      <c r="Q3" s="33" t="s">
        <v>21</v>
      </c>
      <c r="R3" s="32" t="s">
        <v>12</v>
      </c>
    </row>
    <row r="4" spans="1:20" ht="99.95" customHeight="1" x14ac:dyDescent="0.25">
      <c r="A4" s="215" t="s">
        <v>13</v>
      </c>
      <c r="B4" s="31" t="s">
        <v>30</v>
      </c>
      <c r="C4" s="2" t="s">
        <v>15</v>
      </c>
      <c r="D4" s="30" t="s">
        <v>845</v>
      </c>
      <c r="E4" s="3" t="s">
        <v>31</v>
      </c>
      <c r="F4" s="31" t="s">
        <v>32</v>
      </c>
      <c r="G4" s="236">
        <v>52.92</v>
      </c>
      <c r="H4" s="236">
        <v>50.33</v>
      </c>
      <c r="I4" s="236">
        <v>41.3</v>
      </c>
      <c r="J4" s="236">
        <v>40.92</v>
      </c>
      <c r="K4" s="236">
        <v>40.450000000000003</v>
      </c>
      <c r="L4" s="236">
        <v>39.97</v>
      </c>
      <c r="M4" s="5" t="s">
        <v>19</v>
      </c>
      <c r="N4" s="238">
        <v>0</v>
      </c>
      <c r="O4" s="6">
        <v>1650</v>
      </c>
      <c r="P4" s="5" t="s">
        <v>33</v>
      </c>
      <c r="Q4" s="2" t="s">
        <v>34</v>
      </c>
      <c r="R4" s="29" t="s">
        <v>27</v>
      </c>
    </row>
    <row r="5" spans="1:20" ht="99.95" customHeight="1" x14ac:dyDescent="0.25">
      <c r="A5" s="215" t="s">
        <v>13</v>
      </c>
      <c r="B5" s="31" t="s">
        <v>14</v>
      </c>
      <c r="C5" s="2" t="s">
        <v>15</v>
      </c>
      <c r="D5" s="30" t="s">
        <v>839</v>
      </c>
      <c r="E5" s="3" t="s">
        <v>17</v>
      </c>
      <c r="F5" s="8" t="s">
        <v>728</v>
      </c>
      <c r="G5" s="11">
        <v>48.76</v>
      </c>
      <c r="H5" s="11">
        <v>42.57</v>
      </c>
      <c r="I5" s="11">
        <v>41.55</v>
      </c>
      <c r="J5" s="11">
        <v>40.69</v>
      </c>
      <c r="K5" s="11">
        <v>37.85</v>
      </c>
      <c r="L5" s="11">
        <v>37.85</v>
      </c>
      <c r="M5" s="5" t="s">
        <v>19</v>
      </c>
      <c r="N5" s="43">
        <v>0</v>
      </c>
      <c r="O5" s="6">
        <v>1650</v>
      </c>
      <c r="P5" s="5" t="s">
        <v>20</v>
      </c>
      <c r="Q5" s="4" t="s">
        <v>24</v>
      </c>
      <c r="R5" s="29" t="s">
        <v>22</v>
      </c>
    </row>
    <row r="6" spans="1:20" ht="99.95" customHeight="1" x14ac:dyDescent="0.25">
      <c r="A6" s="215" t="s">
        <v>13</v>
      </c>
      <c r="B6" s="31" t="s">
        <v>14</v>
      </c>
      <c r="C6" s="2" t="s">
        <v>15</v>
      </c>
      <c r="D6" s="30" t="s">
        <v>858</v>
      </c>
      <c r="E6" s="3" t="s">
        <v>17</v>
      </c>
      <c r="F6" s="8" t="s">
        <v>26</v>
      </c>
      <c r="G6" s="11">
        <v>43.61</v>
      </c>
      <c r="H6" s="11">
        <v>40.450000000000003</v>
      </c>
      <c r="I6" s="11">
        <v>37.619999999999997</v>
      </c>
      <c r="J6" s="11">
        <v>36.369999999999997</v>
      </c>
      <c r="K6" s="11">
        <v>35.18</v>
      </c>
      <c r="L6" s="11">
        <v>33.979999999999997</v>
      </c>
      <c r="M6" s="5" t="s">
        <v>19</v>
      </c>
      <c r="N6" s="43">
        <v>0</v>
      </c>
      <c r="O6" s="6">
        <v>550</v>
      </c>
      <c r="P6" s="5" t="s">
        <v>20</v>
      </c>
      <c r="Q6" s="4" t="s">
        <v>785</v>
      </c>
      <c r="R6" s="29" t="s">
        <v>25</v>
      </c>
    </row>
    <row r="7" spans="1:20" ht="99.95" customHeight="1" x14ac:dyDescent="0.25">
      <c r="A7" s="215" t="s">
        <v>310</v>
      </c>
      <c r="B7" s="31" t="s">
        <v>131</v>
      </c>
      <c r="C7" s="2" t="s">
        <v>132</v>
      </c>
      <c r="D7" s="30" t="s">
        <v>845</v>
      </c>
      <c r="E7" s="3" t="s">
        <v>268</v>
      </c>
      <c r="F7" s="31" t="s">
        <v>134</v>
      </c>
      <c r="G7" s="236">
        <v>140.27000000000001</v>
      </c>
      <c r="H7" s="236">
        <v>135.09</v>
      </c>
      <c r="I7" s="236">
        <v>113</v>
      </c>
      <c r="J7" s="236">
        <v>111.92</v>
      </c>
      <c r="K7" s="236">
        <v>109.24</v>
      </c>
      <c r="L7" s="236">
        <v>100.83</v>
      </c>
      <c r="M7" s="9">
        <v>150</v>
      </c>
      <c r="N7" s="242">
        <v>0.36</v>
      </c>
      <c r="O7" s="6">
        <v>2200</v>
      </c>
      <c r="P7" s="9" t="s">
        <v>135</v>
      </c>
      <c r="Q7" s="2" t="s">
        <v>76</v>
      </c>
      <c r="R7" s="29" t="s">
        <v>249</v>
      </c>
    </row>
    <row r="8" spans="1:20" ht="99.95" customHeight="1" x14ac:dyDescent="0.25">
      <c r="A8" s="215" t="s">
        <v>310</v>
      </c>
      <c r="B8" s="31" t="s">
        <v>143</v>
      </c>
      <c r="C8" s="2" t="s">
        <v>132</v>
      </c>
      <c r="D8" s="30" t="s">
        <v>845</v>
      </c>
      <c r="E8" s="3" t="s">
        <v>144</v>
      </c>
      <c r="F8" s="31" t="s">
        <v>145</v>
      </c>
      <c r="G8" s="236">
        <v>97.06</v>
      </c>
      <c r="H8" s="236">
        <v>95.08</v>
      </c>
      <c r="I8" s="236">
        <v>85.49</v>
      </c>
      <c r="J8" s="236">
        <v>80.41</v>
      </c>
      <c r="K8" s="236">
        <v>76.72</v>
      </c>
      <c r="L8" s="236">
        <v>72.89</v>
      </c>
      <c r="M8" s="9">
        <v>150</v>
      </c>
      <c r="N8" s="242">
        <v>0.36</v>
      </c>
      <c r="O8" s="6">
        <v>2200</v>
      </c>
      <c r="P8" s="9" t="s">
        <v>135</v>
      </c>
      <c r="Q8" s="2" t="s">
        <v>34</v>
      </c>
      <c r="R8" s="29" t="s">
        <v>253</v>
      </c>
    </row>
    <row r="9" spans="1:20" ht="99.95" customHeight="1" x14ac:dyDescent="0.25">
      <c r="A9" s="215" t="s">
        <v>222</v>
      </c>
      <c r="B9" s="31" t="s">
        <v>83</v>
      </c>
      <c r="C9" s="2" t="s">
        <v>15</v>
      </c>
      <c r="D9" s="30" t="s">
        <v>839</v>
      </c>
      <c r="E9" s="3" t="s">
        <v>84</v>
      </c>
      <c r="F9" s="8" t="s">
        <v>733</v>
      </c>
      <c r="G9" s="11">
        <v>52.07</v>
      </c>
      <c r="H9" s="11">
        <v>45.46</v>
      </c>
      <c r="I9" s="11">
        <v>44.36</v>
      </c>
      <c r="J9" s="11">
        <v>43.43</v>
      </c>
      <c r="K9" s="11">
        <v>40.380000000000003</v>
      </c>
      <c r="L9" s="11">
        <v>40.380000000000003</v>
      </c>
      <c r="M9" s="9">
        <v>200</v>
      </c>
      <c r="N9" s="7">
        <v>0.25</v>
      </c>
      <c r="O9" s="6">
        <v>1650</v>
      </c>
      <c r="P9" s="5" t="s">
        <v>86</v>
      </c>
      <c r="Q9" s="4" t="s">
        <v>251</v>
      </c>
      <c r="R9" s="29" t="s">
        <v>250</v>
      </c>
    </row>
    <row r="10" spans="1:20" ht="99.95" customHeight="1" x14ac:dyDescent="0.25">
      <c r="A10" s="215" t="s">
        <v>222</v>
      </c>
      <c r="B10" s="31" t="s">
        <v>83</v>
      </c>
      <c r="C10" s="2" t="s">
        <v>15</v>
      </c>
      <c r="D10" s="30" t="s">
        <v>858</v>
      </c>
      <c r="E10" s="3" t="s">
        <v>84</v>
      </c>
      <c r="F10" s="8" t="s">
        <v>767</v>
      </c>
      <c r="G10" s="11">
        <v>54.36</v>
      </c>
      <c r="H10" s="11">
        <v>51.92</v>
      </c>
      <c r="I10" s="11">
        <v>47.13</v>
      </c>
      <c r="J10" s="11">
        <v>46.13</v>
      </c>
      <c r="K10" s="11">
        <v>44.66</v>
      </c>
      <c r="L10" s="11">
        <v>41.69</v>
      </c>
      <c r="M10" s="9" t="s">
        <v>227</v>
      </c>
      <c r="N10" s="44">
        <v>0</v>
      </c>
      <c r="O10" s="6">
        <v>550</v>
      </c>
      <c r="P10" s="5" t="s">
        <v>86</v>
      </c>
      <c r="Q10" s="4" t="s">
        <v>788</v>
      </c>
      <c r="R10" s="29" t="s">
        <v>252</v>
      </c>
    </row>
    <row r="11" spans="1:20" ht="99.95" customHeight="1" x14ac:dyDescent="0.25">
      <c r="A11" s="215" t="s">
        <v>310</v>
      </c>
      <c r="B11" s="31" t="s">
        <v>152</v>
      </c>
      <c r="C11" s="2" t="s">
        <v>132</v>
      </c>
      <c r="D11" s="30" t="s">
        <v>845</v>
      </c>
      <c r="E11" s="3" t="s">
        <v>153</v>
      </c>
      <c r="F11" s="31" t="s">
        <v>145</v>
      </c>
      <c r="G11" s="236">
        <v>122.61</v>
      </c>
      <c r="H11" s="236">
        <v>115.75</v>
      </c>
      <c r="I11" s="236">
        <v>96.89</v>
      </c>
      <c r="J11" s="236">
        <v>95.95</v>
      </c>
      <c r="K11" s="236">
        <v>93.68</v>
      </c>
      <c r="L11" s="236">
        <v>90.94</v>
      </c>
      <c r="M11" s="9">
        <v>150</v>
      </c>
      <c r="N11" s="242">
        <v>0.36</v>
      </c>
      <c r="O11" s="6">
        <v>2200</v>
      </c>
      <c r="P11" s="9" t="s">
        <v>135</v>
      </c>
      <c r="Q11" s="2" t="s">
        <v>154</v>
      </c>
      <c r="R11" s="29" t="s">
        <v>254</v>
      </c>
    </row>
    <row r="12" spans="1:20" ht="99.95" customHeight="1" x14ac:dyDescent="0.25">
      <c r="A12" s="215" t="s">
        <v>310</v>
      </c>
      <c r="B12" s="31" t="s">
        <v>159</v>
      </c>
      <c r="C12" s="2" t="s">
        <v>132</v>
      </c>
      <c r="D12" s="30" t="s">
        <v>845</v>
      </c>
      <c r="E12" s="3" t="s">
        <v>160</v>
      </c>
      <c r="F12" s="31" t="s">
        <v>161</v>
      </c>
      <c r="G12" s="236">
        <v>67.849999999999994</v>
      </c>
      <c r="H12" s="236">
        <v>66.72</v>
      </c>
      <c r="I12" s="236">
        <v>56.03</v>
      </c>
      <c r="J12" s="236">
        <v>55.5</v>
      </c>
      <c r="K12" s="236">
        <v>51.34</v>
      </c>
      <c r="L12" s="236">
        <v>50.52</v>
      </c>
      <c r="M12" s="9">
        <v>150</v>
      </c>
      <c r="N12" s="10">
        <v>0.25</v>
      </c>
      <c r="O12" s="6">
        <v>2200</v>
      </c>
      <c r="P12" s="9" t="s">
        <v>135</v>
      </c>
      <c r="Q12" s="2" t="s">
        <v>21</v>
      </c>
      <c r="R12" s="29" t="s">
        <v>258</v>
      </c>
    </row>
    <row r="13" spans="1:20" ht="116.25" customHeight="1" x14ac:dyDescent="0.25">
      <c r="A13" s="215" t="s">
        <v>222</v>
      </c>
      <c r="B13" s="31" t="s">
        <v>93</v>
      </c>
      <c r="C13" s="2" t="s">
        <v>15</v>
      </c>
      <c r="D13" s="30" t="s">
        <v>839</v>
      </c>
      <c r="E13" s="3" t="s">
        <v>255</v>
      </c>
      <c r="F13" s="8" t="s">
        <v>734</v>
      </c>
      <c r="G13" s="11">
        <v>55.6</v>
      </c>
      <c r="H13" s="11">
        <v>48.55</v>
      </c>
      <c r="I13" s="11">
        <v>47.39</v>
      </c>
      <c r="J13" s="11">
        <v>46.36</v>
      </c>
      <c r="K13" s="11">
        <v>43.12</v>
      </c>
      <c r="L13" s="11">
        <v>43.12</v>
      </c>
      <c r="M13" s="9">
        <v>200</v>
      </c>
      <c r="N13" s="7">
        <v>0.25</v>
      </c>
      <c r="O13" s="6">
        <v>1650</v>
      </c>
      <c r="P13" s="5" t="s">
        <v>96</v>
      </c>
      <c r="Q13" s="4" t="s">
        <v>99</v>
      </c>
      <c r="R13" s="29" t="s">
        <v>256</v>
      </c>
    </row>
    <row r="14" spans="1:20" ht="99.95" customHeight="1" x14ac:dyDescent="0.25">
      <c r="A14" s="215" t="s">
        <v>222</v>
      </c>
      <c r="B14" s="31" t="s">
        <v>93</v>
      </c>
      <c r="C14" s="2" t="s">
        <v>15</v>
      </c>
      <c r="D14" s="30" t="s">
        <v>858</v>
      </c>
      <c r="E14" s="3" t="s">
        <v>255</v>
      </c>
      <c r="F14" s="8" t="s">
        <v>101</v>
      </c>
      <c r="G14" s="11">
        <v>56.96</v>
      </c>
      <c r="H14" s="11">
        <v>53.74</v>
      </c>
      <c r="I14" s="11">
        <v>48.72</v>
      </c>
      <c r="J14" s="11">
        <v>47.31</v>
      </c>
      <c r="K14" s="11">
        <v>46.4</v>
      </c>
      <c r="L14" s="11">
        <v>45.11</v>
      </c>
      <c r="M14" s="9" t="s">
        <v>227</v>
      </c>
      <c r="N14" s="44">
        <v>0</v>
      </c>
      <c r="O14" s="6">
        <v>550</v>
      </c>
      <c r="P14" s="5" t="s">
        <v>96</v>
      </c>
      <c r="Q14" s="4" t="s">
        <v>790</v>
      </c>
      <c r="R14" s="29" t="s">
        <v>257</v>
      </c>
    </row>
    <row r="15" spans="1:20" ht="99.95" customHeight="1" x14ac:dyDescent="0.25">
      <c r="A15" s="215" t="s">
        <v>310</v>
      </c>
      <c r="B15" s="31" t="s">
        <v>168</v>
      </c>
      <c r="C15" s="2" t="s">
        <v>132</v>
      </c>
      <c r="D15" s="30" t="s">
        <v>845</v>
      </c>
      <c r="E15" s="3" t="s">
        <v>169</v>
      </c>
      <c r="F15" s="31" t="s">
        <v>170</v>
      </c>
      <c r="G15" s="236">
        <v>80.8</v>
      </c>
      <c r="H15" s="236">
        <v>79.680000000000007</v>
      </c>
      <c r="I15" s="236">
        <v>66.819999999999993</v>
      </c>
      <c r="J15" s="236">
        <v>66.19</v>
      </c>
      <c r="K15" s="236">
        <v>64.290000000000006</v>
      </c>
      <c r="L15" s="236">
        <v>63.47</v>
      </c>
      <c r="M15" s="9">
        <v>150</v>
      </c>
      <c r="N15" s="10">
        <v>0.25</v>
      </c>
      <c r="O15" s="6">
        <v>2200</v>
      </c>
      <c r="P15" s="9" t="s">
        <v>135</v>
      </c>
      <c r="Q15" s="2" t="s">
        <v>65</v>
      </c>
      <c r="R15" s="29" t="s">
        <v>259</v>
      </c>
    </row>
    <row r="16" spans="1:20" ht="99.95" customHeight="1" x14ac:dyDescent="0.25">
      <c r="A16" s="215" t="s">
        <v>310</v>
      </c>
      <c r="B16" s="31" t="s">
        <v>175</v>
      </c>
      <c r="C16" s="2" t="s">
        <v>132</v>
      </c>
      <c r="D16" s="30" t="s">
        <v>845</v>
      </c>
      <c r="E16" s="3" t="s">
        <v>176</v>
      </c>
      <c r="F16" s="31" t="s">
        <v>177</v>
      </c>
      <c r="G16" s="236">
        <v>126.86</v>
      </c>
      <c r="H16" s="236">
        <v>124.89</v>
      </c>
      <c r="I16" s="236">
        <v>104.51</v>
      </c>
      <c r="J16" s="236">
        <v>103.49</v>
      </c>
      <c r="K16" s="236">
        <v>101.04</v>
      </c>
      <c r="L16" s="236">
        <v>100.33</v>
      </c>
      <c r="M16" s="9">
        <v>150</v>
      </c>
      <c r="N16" s="10">
        <v>0.36</v>
      </c>
      <c r="O16" s="6">
        <v>2200</v>
      </c>
      <c r="P16" s="9" t="s">
        <v>135</v>
      </c>
      <c r="Q16" s="2" t="s">
        <v>183</v>
      </c>
      <c r="R16" s="29" t="s">
        <v>262</v>
      </c>
    </row>
    <row r="17" spans="1:18" ht="116.25" customHeight="1" x14ac:dyDescent="0.25">
      <c r="A17" s="215" t="s">
        <v>222</v>
      </c>
      <c r="B17" s="31" t="s">
        <v>105</v>
      </c>
      <c r="C17" s="2" t="s">
        <v>15</v>
      </c>
      <c r="D17" s="30" t="s">
        <v>839</v>
      </c>
      <c r="E17" s="3" t="s">
        <v>106</v>
      </c>
      <c r="F17" s="8" t="s">
        <v>735</v>
      </c>
      <c r="G17" s="11">
        <v>68.25</v>
      </c>
      <c r="H17" s="11">
        <v>59.19</v>
      </c>
      <c r="I17" s="11">
        <v>57.74</v>
      </c>
      <c r="J17" s="11">
        <v>56.87</v>
      </c>
      <c r="K17" s="11">
        <v>52.85</v>
      </c>
      <c r="L17" s="11">
        <v>52.85</v>
      </c>
      <c r="M17" s="9">
        <v>200</v>
      </c>
      <c r="N17" s="7">
        <v>0.25</v>
      </c>
      <c r="O17" s="6">
        <v>1650</v>
      </c>
      <c r="P17" s="5" t="s">
        <v>108</v>
      </c>
      <c r="Q17" s="4" t="s">
        <v>111</v>
      </c>
      <c r="R17" s="29" t="s">
        <v>260</v>
      </c>
    </row>
    <row r="18" spans="1:18" ht="99.95" customHeight="1" x14ac:dyDescent="0.25">
      <c r="A18" s="215" t="s">
        <v>222</v>
      </c>
      <c r="B18" s="31" t="s">
        <v>105</v>
      </c>
      <c r="C18" s="2" t="s">
        <v>15</v>
      </c>
      <c r="D18" s="30" t="s">
        <v>858</v>
      </c>
      <c r="E18" s="3" t="s">
        <v>106</v>
      </c>
      <c r="F18" s="8" t="s">
        <v>113</v>
      </c>
      <c r="G18" s="11">
        <v>79.459999999999994</v>
      </c>
      <c r="H18" s="11">
        <v>75.2</v>
      </c>
      <c r="I18" s="11">
        <v>72.63</v>
      </c>
      <c r="J18" s="11">
        <v>70.06</v>
      </c>
      <c r="K18" s="11">
        <v>67.78</v>
      </c>
      <c r="L18" s="11">
        <v>65.16</v>
      </c>
      <c r="M18" s="9" t="s">
        <v>227</v>
      </c>
      <c r="N18" s="44">
        <v>0</v>
      </c>
      <c r="O18" s="6">
        <v>550</v>
      </c>
      <c r="P18" s="5" t="s">
        <v>108</v>
      </c>
      <c r="Q18" s="4" t="s">
        <v>114</v>
      </c>
      <c r="R18" s="29" t="s">
        <v>261</v>
      </c>
    </row>
    <row r="19" spans="1:18" ht="99.95" customHeight="1" x14ac:dyDescent="0.25">
      <c r="A19" s="215" t="s">
        <v>310</v>
      </c>
      <c r="B19" s="31" t="s">
        <v>185</v>
      </c>
      <c r="C19" s="2" t="s">
        <v>132</v>
      </c>
      <c r="D19" s="30" t="s">
        <v>845</v>
      </c>
      <c r="E19" s="3" t="s">
        <v>186</v>
      </c>
      <c r="F19" s="31" t="s">
        <v>187</v>
      </c>
      <c r="G19" s="236">
        <v>80.31</v>
      </c>
      <c r="H19" s="236">
        <v>77.72</v>
      </c>
      <c r="I19" s="236">
        <v>65.2</v>
      </c>
      <c r="J19" s="236">
        <v>64.58</v>
      </c>
      <c r="K19" s="236">
        <v>63.07</v>
      </c>
      <c r="L19" s="236">
        <v>60.88</v>
      </c>
      <c r="M19" s="9">
        <v>150</v>
      </c>
      <c r="N19" s="10">
        <v>0.25</v>
      </c>
      <c r="O19" s="6">
        <v>2200</v>
      </c>
      <c r="P19" s="9" t="s">
        <v>135</v>
      </c>
      <c r="Q19" s="2" t="s">
        <v>121</v>
      </c>
      <c r="R19" s="29" t="s">
        <v>263</v>
      </c>
    </row>
    <row r="20" spans="1:18" ht="99.95" customHeight="1" x14ac:dyDescent="0.25">
      <c r="A20" s="215" t="s">
        <v>310</v>
      </c>
      <c r="B20" s="31" t="s">
        <v>194</v>
      </c>
      <c r="C20" s="2" t="s">
        <v>195</v>
      </c>
      <c r="D20" s="30" t="s">
        <v>845</v>
      </c>
      <c r="E20" s="3" t="s">
        <v>196</v>
      </c>
      <c r="F20" s="31" t="s">
        <v>197</v>
      </c>
      <c r="G20" s="236">
        <v>119.99</v>
      </c>
      <c r="H20" s="236">
        <v>117.72</v>
      </c>
      <c r="I20" s="236">
        <v>96.63</v>
      </c>
      <c r="J20" s="236">
        <v>91.31</v>
      </c>
      <c r="K20" s="236">
        <v>88.08</v>
      </c>
      <c r="L20" s="236">
        <v>85.49</v>
      </c>
      <c r="M20" s="9">
        <v>100</v>
      </c>
      <c r="N20" s="10">
        <v>0.31</v>
      </c>
      <c r="O20" s="6">
        <v>1650</v>
      </c>
      <c r="P20" s="9" t="s">
        <v>135</v>
      </c>
      <c r="Q20" s="2" t="s">
        <v>198</v>
      </c>
      <c r="R20" s="29" t="s">
        <v>266</v>
      </c>
    </row>
    <row r="21" spans="1:18" ht="99.95" customHeight="1" x14ac:dyDescent="0.25">
      <c r="A21" s="215" t="s">
        <v>222</v>
      </c>
      <c r="B21" s="31" t="s">
        <v>117</v>
      </c>
      <c r="C21" s="2" t="s">
        <v>15</v>
      </c>
      <c r="D21" s="30" t="s">
        <v>839</v>
      </c>
      <c r="E21" s="3" t="s">
        <v>118</v>
      </c>
      <c r="F21" s="8" t="s">
        <v>759</v>
      </c>
      <c r="G21" s="11">
        <v>68.25</v>
      </c>
      <c r="H21" s="11">
        <v>59.19</v>
      </c>
      <c r="I21" s="11">
        <v>57.74</v>
      </c>
      <c r="J21" s="11">
        <v>56.87</v>
      </c>
      <c r="K21" s="11">
        <v>52.85</v>
      </c>
      <c r="L21" s="11">
        <v>52.85</v>
      </c>
      <c r="M21" s="9">
        <v>200</v>
      </c>
      <c r="N21" s="7">
        <v>0.25</v>
      </c>
      <c r="O21" s="6">
        <v>1650</v>
      </c>
      <c r="P21" s="5" t="s">
        <v>120</v>
      </c>
      <c r="Q21" s="4" t="s">
        <v>123</v>
      </c>
      <c r="R21" s="29" t="s">
        <v>264</v>
      </c>
    </row>
    <row r="22" spans="1:18" s="254" customFormat="1" ht="99.95" customHeight="1" x14ac:dyDescent="0.25">
      <c r="A22" s="253" t="s">
        <v>222</v>
      </c>
      <c r="B22" s="247" t="s">
        <v>117</v>
      </c>
      <c r="C22" s="254" t="s">
        <v>15</v>
      </c>
      <c r="D22" s="273" t="s">
        <v>858</v>
      </c>
      <c r="E22" s="246" t="s">
        <v>118</v>
      </c>
      <c r="F22" s="248" t="s">
        <v>125</v>
      </c>
      <c r="G22" s="255" t="s">
        <v>804</v>
      </c>
      <c r="H22" s="255" t="s">
        <v>804</v>
      </c>
      <c r="I22" s="255" t="s">
        <v>804</v>
      </c>
      <c r="J22" s="255" t="s">
        <v>804</v>
      </c>
      <c r="K22" s="255" t="s">
        <v>804</v>
      </c>
      <c r="L22" s="255" t="s">
        <v>804</v>
      </c>
      <c r="M22" s="247" t="s">
        <v>227</v>
      </c>
      <c r="N22" s="250">
        <v>0</v>
      </c>
      <c r="O22" s="256">
        <v>550</v>
      </c>
      <c r="P22" s="247" t="s">
        <v>120</v>
      </c>
      <c r="Q22" s="257" t="s">
        <v>126</v>
      </c>
      <c r="R22" s="29" t="s">
        <v>265</v>
      </c>
    </row>
    <row r="23" spans="1:18" ht="99.95" customHeight="1" x14ac:dyDescent="0.25">
      <c r="A23" s="215" t="s">
        <v>310</v>
      </c>
      <c r="B23" s="31" t="s">
        <v>213</v>
      </c>
      <c r="C23" s="2" t="s">
        <v>195</v>
      </c>
      <c r="D23" s="30" t="s">
        <v>845</v>
      </c>
      <c r="E23" s="3" t="s">
        <v>214</v>
      </c>
      <c r="F23" s="31" t="s">
        <v>215</v>
      </c>
      <c r="G23" s="236">
        <v>222.79</v>
      </c>
      <c r="H23" s="236">
        <v>220.2</v>
      </c>
      <c r="I23" s="236">
        <v>183.93</v>
      </c>
      <c r="J23" s="236">
        <v>178.75</v>
      </c>
      <c r="K23" s="236">
        <v>170.98</v>
      </c>
      <c r="L23" s="236">
        <v>168.39</v>
      </c>
      <c r="M23" s="9">
        <v>150</v>
      </c>
      <c r="N23" s="242">
        <v>0.4</v>
      </c>
      <c r="O23" s="6">
        <v>2200</v>
      </c>
      <c r="P23" s="9" t="s">
        <v>135</v>
      </c>
      <c r="Q23" s="2" t="s">
        <v>97</v>
      </c>
      <c r="R23" s="29" t="s">
        <v>267</v>
      </c>
    </row>
    <row r="24" spans="1:18" ht="99.95" customHeight="1" x14ac:dyDescent="0.25">
      <c r="A24" s="215" t="s">
        <v>310</v>
      </c>
      <c r="B24" s="31" t="s">
        <v>204</v>
      </c>
      <c r="C24" s="2" t="s">
        <v>195</v>
      </c>
      <c r="D24" s="30" t="s">
        <v>845</v>
      </c>
      <c r="E24" s="3" t="s">
        <v>205</v>
      </c>
      <c r="F24" s="31" t="s">
        <v>206</v>
      </c>
      <c r="G24" s="236">
        <v>139.19</v>
      </c>
      <c r="H24" s="236">
        <v>138.02000000000001</v>
      </c>
      <c r="I24" s="236">
        <v>115.45</v>
      </c>
      <c r="J24" s="236">
        <v>112.69</v>
      </c>
      <c r="K24" s="236">
        <v>110.11</v>
      </c>
      <c r="L24" s="236">
        <v>107.51</v>
      </c>
      <c r="M24" s="9">
        <v>150</v>
      </c>
      <c r="N24" s="10">
        <v>0.36</v>
      </c>
      <c r="O24" s="6">
        <v>2200</v>
      </c>
      <c r="P24" s="9" t="s">
        <v>135</v>
      </c>
      <c r="Q24" s="2" t="s">
        <v>141</v>
      </c>
      <c r="R24" s="29" t="s">
        <v>575</v>
      </c>
    </row>
    <row r="25" spans="1:18" ht="99.95" customHeight="1" x14ac:dyDescent="0.25">
      <c r="A25" s="215" t="s">
        <v>13</v>
      </c>
      <c r="B25" s="31" t="s">
        <v>14</v>
      </c>
      <c r="C25" s="2" t="s">
        <v>15</v>
      </c>
      <c r="D25" s="30" t="s">
        <v>843</v>
      </c>
      <c r="E25" s="3" t="s">
        <v>17</v>
      </c>
      <c r="F25" s="31" t="s">
        <v>18</v>
      </c>
      <c r="G25" s="236">
        <v>49.04</v>
      </c>
      <c r="H25" s="236">
        <v>46.45</v>
      </c>
      <c r="I25" s="236">
        <v>37.72</v>
      </c>
      <c r="J25" s="236">
        <v>37.35</v>
      </c>
      <c r="K25" s="236">
        <v>36.71</v>
      </c>
      <c r="L25" s="236">
        <v>36.08</v>
      </c>
      <c r="M25" s="5" t="s">
        <v>19</v>
      </c>
      <c r="N25" s="37">
        <v>0</v>
      </c>
      <c r="O25" s="298">
        <v>1650</v>
      </c>
      <c r="P25" s="5" t="s">
        <v>20</v>
      </c>
      <c r="Q25" s="2" t="s">
        <v>21</v>
      </c>
      <c r="R25" s="29" t="s">
        <v>271</v>
      </c>
    </row>
    <row r="26" spans="1:18" ht="99.95" customHeight="1" x14ac:dyDescent="0.25">
      <c r="A26" s="215" t="s">
        <v>222</v>
      </c>
      <c r="B26" s="31" t="s">
        <v>131</v>
      </c>
      <c r="C26" s="2" t="s">
        <v>132</v>
      </c>
      <c r="D26" s="30" t="s">
        <v>839</v>
      </c>
      <c r="E26" s="3" t="s">
        <v>268</v>
      </c>
      <c r="F26" s="8" t="s">
        <v>737</v>
      </c>
      <c r="G26" s="11">
        <v>109.66</v>
      </c>
      <c r="H26" s="11">
        <v>104.25</v>
      </c>
      <c r="I26" s="11">
        <v>98.82</v>
      </c>
      <c r="J26" s="11">
        <v>93.41</v>
      </c>
      <c r="K26" s="11">
        <v>90.18</v>
      </c>
      <c r="L26" s="11">
        <v>90.18</v>
      </c>
      <c r="M26" s="9">
        <v>150</v>
      </c>
      <c r="N26" s="7">
        <v>0.3</v>
      </c>
      <c r="O26" s="6">
        <v>2200</v>
      </c>
      <c r="P26" s="9" t="s">
        <v>135</v>
      </c>
      <c r="Q26" s="4" t="s">
        <v>137</v>
      </c>
      <c r="R26" s="29" t="s">
        <v>269</v>
      </c>
    </row>
    <row r="27" spans="1:18" ht="99.95" customHeight="1" x14ac:dyDescent="0.25">
      <c r="A27" s="215" t="s">
        <v>222</v>
      </c>
      <c r="B27" s="31" t="s">
        <v>131</v>
      </c>
      <c r="C27" s="2" t="s">
        <v>132</v>
      </c>
      <c r="D27" s="30" t="s">
        <v>858</v>
      </c>
      <c r="E27" s="3" t="s">
        <v>268</v>
      </c>
      <c r="F27" s="8" t="s">
        <v>139</v>
      </c>
      <c r="G27" s="11">
        <v>116.53</v>
      </c>
      <c r="H27" s="11">
        <v>112.01</v>
      </c>
      <c r="I27" s="11">
        <v>107.65</v>
      </c>
      <c r="J27" s="11">
        <v>102.18</v>
      </c>
      <c r="K27" s="11">
        <v>94.37</v>
      </c>
      <c r="L27" s="11">
        <v>85.48</v>
      </c>
      <c r="M27" s="9">
        <v>150</v>
      </c>
      <c r="N27" s="243">
        <v>0.3</v>
      </c>
      <c r="O27" s="6">
        <v>1100</v>
      </c>
      <c r="P27" s="9" t="s">
        <v>135</v>
      </c>
      <c r="Q27" s="4" t="s">
        <v>794</v>
      </c>
      <c r="R27" s="29" t="s">
        <v>270</v>
      </c>
    </row>
    <row r="28" spans="1:18" ht="99.95" customHeight="1" x14ac:dyDescent="0.25">
      <c r="A28" s="215" t="s">
        <v>13</v>
      </c>
      <c r="B28" s="31" t="s">
        <v>30</v>
      </c>
      <c r="C28" s="2" t="s">
        <v>15</v>
      </c>
      <c r="D28" s="30" t="s">
        <v>843</v>
      </c>
      <c r="E28" s="3" t="s">
        <v>31</v>
      </c>
      <c r="F28" s="31" t="s">
        <v>32</v>
      </c>
      <c r="G28" s="236">
        <v>50.33</v>
      </c>
      <c r="H28" s="236">
        <v>47.74</v>
      </c>
      <c r="I28" s="236">
        <v>38.71</v>
      </c>
      <c r="J28" s="236">
        <v>38.33</v>
      </c>
      <c r="K28" s="236">
        <v>37.86</v>
      </c>
      <c r="L28" s="236">
        <v>37.380000000000003</v>
      </c>
      <c r="M28" s="5" t="s">
        <v>19</v>
      </c>
      <c r="N28" s="37">
        <v>0</v>
      </c>
      <c r="O28" s="298">
        <v>1650</v>
      </c>
      <c r="P28" s="5" t="s">
        <v>33</v>
      </c>
      <c r="Q28" s="2" t="s">
        <v>34</v>
      </c>
      <c r="R28" s="29" t="s">
        <v>272</v>
      </c>
    </row>
    <row r="29" spans="1:18" ht="99.95" customHeight="1" x14ac:dyDescent="0.25">
      <c r="A29" s="215" t="s">
        <v>13</v>
      </c>
      <c r="B29" s="31" t="s">
        <v>40</v>
      </c>
      <c r="C29" s="2" t="s">
        <v>15</v>
      </c>
      <c r="D29" s="30" t="s">
        <v>843</v>
      </c>
      <c r="E29" s="3" t="s">
        <v>41</v>
      </c>
      <c r="F29" s="31" t="s">
        <v>42</v>
      </c>
      <c r="G29" s="236">
        <v>54.4</v>
      </c>
      <c r="H29" s="236">
        <v>50.64</v>
      </c>
      <c r="I29" s="236">
        <v>41.84</v>
      </c>
      <c r="J29" s="236">
        <v>41.43</v>
      </c>
      <c r="K29" s="236">
        <v>40.299999999999997</v>
      </c>
      <c r="L29" s="236">
        <v>39.909999999999997</v>
      </c>
      <c r="M29" s="5" t="s">
        <v>19</v>
      </c>
      <c r="N29" s="37">
        <v>0</v>
      </c>
      <c r="O29" s="298">
        <v>1650</v>
      </c>
      <c r="P29" s="5" t="s">
        <v>43</v>
      </c>
      <c r="Q29" s="2" t="s">
        <v>44</v>
      </c>
      <c r="R29" s="29" t="s">
        <v>275</v>
      </c>
    </row>
    <row r="30" spans="1:18" ht="99.95" customHeight="1" x14ac:dyDescent="0.25">
      <c r="A30" s="215" t="s">
        <v>222</v>
      </c>
      <c r="B30" s="31" t="s">
        <v>143</v>
      </c>
      <c r="C30" s="2" t="s">
        <v>132</v>
      </c>
      <c r="D30" s="30" t="s">
        <v>839</v>
      </c>
      <c r="E30" s="3" t="s">
        <v>144</v>
      </c>
      <c r="F30" s="8" t="s">
        <v>738</v>
      </c>
      <c r="G30" s="11">
        <v>99.34</v>
      </c>
      <c r="H30" s="11">
        <v>94.44</v>
      </c>
      <c r="I30" s="11">
        <v>89.54</v>
      </c>
      <c r="J30" s="11">
        <v>84.63</v>
      </c>
      <c r="K30" s="11">
        <v>81.8</v>
      </c>
      <c r="L30" s="11">
        <v>81.8</v>
      </c>
      <c r="M30" s="9">
        <v>150</v>
      </c>
      <c r="N30" s="7">
        <v>0.3</v>
      </c>
      <c r="O30" s="6">
        <v>2200</v>
      </c>
      <c r="P30" s="9" t="s">
        <v>135</v>
      </c>
      <c r="Q30" s="4" t="s">
        <v>768</v>
      </c>
      <c r="R30" s="29" t="s">
        <v>273</v>
      </c>
    </row>
    <row r="31" spans="1:18" s="254" customFormat="1" ht="99.95" customHeight="1" x14ac:dyDescent="0.25">
      <c r="A31" s="253" t="s">
        <v>222</v>
      </c>
      <c r="B31" s="247" t="s">
        <v>143</v>
      </c>
      <c r="C31" s="254" t="s">
        <v>132</v>
      </c>
      <c r="D31" s="273" t="s">
        <v>858</v>
      </c>
      <c r="E31" s="246" t="s">
        <v>144</v>
      </c>
      <c r="F31" s="248" t="s">
        <v>148</v>
      </c>
      <c r="G31" s="255" t="s">
        <v>804</v>
      </c>
      <c r="H31" s="255" t="s">
        <v>804</v>
      </c>
      <c r="I31" s="255" t="s">
        <v>804</v>
      </c>
      <c r="J31" s="255" t="s">
        <v>804</v>
      </c>
      <c r="K31" s="255" t="s">
        <v>804</v>
      </c>
      <c r="L31" s="255" t="s">
        <v>804</v>
      </c>
      <c r="M31" s="247">
        <v>150</v>
      </c>
      <c r="N31" s="258">
        <v>0.3</v>
      </c>
      <c r="O31" s="256">
        <v>1100</v>
      </c>
      <c r="P31" s="247" t="s">
        <v>135</v>
      </c>
      <c r="Q31" s="257" t="s">
        <v>149</v>
      </c>
      <c r="R31" s="29" t="s">
        <v>274</v>
      </c>
    </row>
    <row r="32" spans="1:18" ht="99.95" customHeight="1" x14ac:dyDescent="0.25">
      <c r="A32" s="215" t="s">
        <v>13</v>
      </c>
      <c r="B32" s="31" t="s">
        <v>50</v>
      </c>
      <c r="C32" s="2" t="s">
        <v>15</v>
      </c>
      <c r="D32" s="30" t="s">
        <v>843</v>
      </c>
      <c r="E32" s="3" t="s">
        <v>51</v>
      </c>
      <c r="F32" s="31" t="s">
        <v>52</v>
      </c>
      <c r="G32" s="236">
        <v>59.59</v>
      </c>
      <c r="H32" s="236">
        <v>58.29</v>
      </c>
      <c r="I32" s="236">
        <v>45.83</v>
      </c>
      <c r="J32" s="236">
        <v>45.38</v>
      </c>
      <c r="K32" s="236">
        <v>45.36</v>
      </c>
      <c r="L32" s="236">
        <v>45.34</v>
      </c>
      <c r="M32" s="5" t="s">
        <v>19</v>
      </c>
      <c r="N32" s="37">
        <v>0</v>
      </c>
      <c r="O32" s="298">
        <v>1650</v>
      </c>
      <c r="P32" s="5" t="s">
        <v>53</v>
      </c>
      <c r="Q32" s="2" t="s">
        <v>54</v>
      </c>
      <c r="R32" s="29" t="s">
        <v>276</v>
      </c>
    </row>
    <row r="33" spans="1:18" ht="99.95" customHeight="1" x14ac:dyDescent="0.25">
      <c r="A33" s="215" t="s">
        <v>13</v>
      </c>
      <c r="B33" s="31" t="s">
        <v>61</v>
      </c>
      <c r="C33" s="2" t="s">
        <v>15</v>
      </c>
      <c r="D33" s="30" t="s">
        <v>843</v>
      </c>
      <c r="E33" s="3" t="s">
        <v>62</v>
      </c>
      <c r="F33" s="31" t="s">
        <v>63</v>
      </c>
      <c r="G33" s="236">
        <v>71.25</v>
      </c>
      <c r="H33" s="236">
        <v>70.06</v>
      </c>
      <c r="I33" s="236">
        <v>54.8</v>
      </c>
      <c r="J33" s="236">
        <v>54.52</v>
      </c>
      <c r="K33" s="236">
        <v>54.34</v>
      </c>
      <c r="L33" s="236">
        <v>54.17</v>
      </c>
      <c r="M33" s="5" t="s">
        <v>19</v>
      </c>
      <c r="N33" s="37">
        <v>0</v>
      </c>
      <c r="O33" s="298">
        <v>1650</v>
      </c>
      <c r="P33" s="5" t="s">
        <v>64</v>
      </c>
      <c r="Q33" s="2" t="s">
        <v>65</v>
      </c>
      <c r="R33" s="29" t="s">
        <v>279</v>
      </c>
    </row>
    <row r="34" spans="1:18" ht="99.95" customHeight="1" x14ac:dyDescent="0.25">
      <c r="A34" s="215" t="s">
        <v>222</v>
      </c>
      <c r="B34" s="31" t="s">
        <v>152</v>
      </c>
      <c r="C34" s="2" t="s">
        <v>132</v>
      </c>
      <c r="D34" s="30" t="s">
        <v>839</v>
      </c>
      <c r="E34" s="3" t="s">
        <v>153</v>
      </c>
      <c r="F34" s="8" t="s">
        <v>739</v>
      </c>
      <c r="G34" s="11">
        <v>104.51</v>
      </c>
      <c r="H34" s="11">
        <v>89.02</v>
      </c>
      <c r="I34" s="11">
        <v>83.86</v>
      </c>
      <c r="J34" s="11">
        <v>80.77</v>
      </c>
      <c r="K34" s="11">
        <v>75.599999999999994</v>
      </c>
      <c r="L34" s="11">
        <v>75.599999999999994</v>
      </c>
      <c r="M34" s="9">
        <v>150</v>
      </c>
      <c r="N34" s="7">
        <v>0.3</v>
      </c>
      <c r="O34" s="6">
        <v>2200</v>
      </c>
      <c r="P34" s="9" t="s">
        <v>135</v>
      </c>
      <c r="Q34" s="4" t="s">
        <v>769</v>
      </c>
      <c r="R34" s="29" t="s">
        <v>277</v>
      </c>
    </row>
    <row r="35" spans="1:18" ht="99.95" customHeight="1" x14ac:dyDescent="0.25">
      <c r="A35" s="215" t="s">
        <v>222</v>
      </c>
      <c r="B35" s="31" t="s">
        <v>152</v>
      </c>
      <c r="C35" s="2" t="s">
        <v>132</v>
      </c>
      <c r="D35" s="30" t="s">
        <v>858</v>
      </c>
      <c r="E35" s="3" t="s">
        <v>153</v>
      </c>
      <c r="F35" s="8" t="s">
        <v>148</v>
      </c>
      <c r="G35" s="11">
        <v>95.63</v>
      </c>
      <c r="H35" s="11">
        <v>92.92</v>
      </c>
      <c r="I35" s="11">
        <v>88.49</v>
      </c>
      <c r="J35" s="11">
        <v>85.2</v>
      </c>
      <c r="K35" s="11">
        <v>81.13</v>
      </c>
      <c r="L35" s="11">
        <v>77.55</v>
      </c>
      <c r="M35" s="9">
        <v>150</v>
      </c>
      <c r="N35" s="243">
        <v>0.3</v>
      </c>
      <c r="O35" s="6">
        <v>1100</v>
      </c>
      <c r="P35" s="9" t="s">
        <v>135</v>
      </c>
      <c r="Q35" s="4" t="s">
        <v>801</v>
      </c>
      <c r="R35" s="29" t="s">
        <v>278</v>
      </c>
    </row>
    <row r="36" spans="1:18" ht="99.95" customHeight="1" x14ac:dyDescent="0.25">
      <c r="A36" s="215" t="s">
        <v>13</v>
      </c>
      <c r="B36" s="31" t="s">
        <v>72</v>
      </c>
      <c r="C36" s="2" t="s">
        <v>15</v>
      </c>
      <c r="D36" s="30" t="s">
        <v>843</v>
      </c>
      <c r="E36" s="3" t="s">
        <v>73</v>
      </c>
      <c r="F36" s="31" t="s">
        <v>74</v>
      </c>
      <c r="G36" s="236">
        <v>63.16</v>
      </c>
      <c r="H36" s="236">
        <v>61.97</v>
      </c>
      <c r="I36" s="236">
        <v>48.58</v>
      </c>
      <c r="J36" s="236">
        <v>48.11</v>
      </c>
      <c r="K36" s="236">
        <v>47.37</v>
      </c>
      <c r="L36" s="236">
        <v>46.63</v>
      </c>
      <c r="M36" s="5" t="s">
        <v>19</v>
      </c>
      <c r="N36" s="37">
        <v>0</v>
      </c>
      <c r="O36" s="298">
        <v>1650</v>
      </c>
      <c r="P36" s="5" t="s">
        <v>75</v>
      </c>
      <c r="Q36" s="2" t="s">
        <v>76</v>
      </c>
      <c r="R36" s="29" t="s">
        <v>280</v>
      </c>
    </row>
    <row r="37" spans="1:18" ht="99.95" customHeight="1" x14ac:dyDescent="0.25">
      <c r="A37" s="215" t="s">
        <v>13</v>
      </c>
      <c r="B37" s="31" t="s">
        <v>83</v>
      </c>
      <c r="C37" s="2" t="s">
        <v>15</v>
      </c>
      <c r="D37" s="30" t="s">
        <v>843</v>
      </c>
      <c r="E37" s="3" t="s">
        <v>84</v>
      </c>
      <c r="F37" s="31" t="s">
        <v>85</v>
      </c>
      <c r="G37" s="236">
        <v>61.87</v>
      </c>
      <c r="H37" s="236">
        <v>60.67</v>
      </c>
      <c r="I37" s="236">
        <v>47.59</v>
      </c>
      <c r="J37" s="236">
        <v>47.12</v>
      </c>
      <c r="K37" s="236">
        <v>46.28</v>
      </c>
      <c r="L37" s="236">
        <v>45.43</v>
      </c>
      <c r="M37" s="5" t="s">
        <v>19</v>
      </c>
      <c r="N37" s="37">
        <v>0</v>
      </c>
      <c r="O37" s="298">
        <v>1650</v>
      </c>
      <c r="P37" s="5" t="s">
        <v>86</v>
      </c>
      <c r="Q37" s="2" t="s">
        <v>87</v>
      </c>
      <c r="R37" s="29" t="s">
        <v>284</v>
      </c>
    </row>
    <row r="38" spans="1:18" ht="99.95" customHeight="1" x14ac:dyDescent="0.25">
      <c r="A38" s="215" t="s">
        <v>222</v>
      </c>
      <c r="B38" s="31" t="s">
        <v>159</v>
      </c>
      <c r="C38" s="2" t="s">
        <v>132</v>
      </c>
      <c r="D38" s="30" t="s">
        <v>839</v>
      </c>
      <c r="E38" s="3" t="s">
        <v>281</v>
      </c>
      <c r="F38" s="8" t="s">
        <v>740</v>
      </c>
      <c r="G38" s="11">
        <v>61.93</v>
      </c>
      <c r="H38" s="11">
        <v>52.84</v>
      </c>
      <c r="I38" s="11">
        <v>49.8</v>
      </c>
      <c r="J38" s="11">
        <v>47.98</v>
      </c>
      <c r="K38" s="11">
        <v>44.95</v>
      </c>
      <c r="L38" s="11">
        <v>44.95</v>
      </c>
      <c r="M38" s="9">
        <v>150</v>
      </c>
      <c r="N38" s="7">
        <v>0.25</v>
      </c>
      <c r="O38" s="6">
        <v>2200</v>
      </c>
      <c r="P38" s="9" t="s">
        <v>135</v>
      </c>
      <c r="Q38" s="4" t="s">
        <v>163</v>
      </c>
      <c r="R38" s="29" t="s">
        <v>282</v>
      </c>
    </row>
    <row r="39" spans="1:18" ht="99.95" customHeight="1" x14ac:dyDescent="0.25">
      <c r="A39" s="215" t="s">
        <v>222</v>
      </c>
      <c r="B39" s="31" t="s">
        <v>159</v>
      </c>
      <c r="C39" s="2" t="s">
        <v>132</v>
      </c>
      <c r="D39" s="30" t="s">
        <v>858</v>
      </c>
      <c r="E39" s="3" t="s">
        <v>281</v>
      </c>
      <c r="F39" s="8" t="s">
        <v>165</v>
      </c>
      <c r="G39" s="11">
        <v>56.5</v>
      </c>
      <c r="H39" s="11">
        <v>53.68</v>
      </c>
      <c r="I39" s="11">
        <v>49.05</v>
      </c>
      <c r="J39" s="11">
        <v>46.6</v>
      </c>
      <c r="K39" s="11">
        <v>44.26</v>
      </c>
      <c r="L39" s="11">
        <v>44.05</v>
      </c>
      <c r="M39" s="9">
        <v>150</v>
      </c>
      <c r="N39" s="243">
        <v>0.23</v>
      </c>
      <c r="O39" s="6">
        <v>550</v>
      </c>
      <c r="P39" s="9" t="s">
        <v>135</v>
      </c>
      <c r="Q39" s="4" t="s">
        <v>793</v>
      </c>
      <c r="R39" s="29" t="s">
        <v>283</v>
      </c>
    </row>
    <row r="40" spans="1:18" ht="99.95" customHeight="1" x14ac:dyDescent="0.25">
      <c r="A40" s="215" t="s">
        <v>13</v>
      </c>
      <c r="B40" s="31" t="s">
        <v>93</v>
      </c>
      <c r="C40" s="2" t="s">
        <v>15</v>
      </c>
      <c r="D40" s="30" t="s">
        <v>843</v>
      </c>
      <c r="E40" s="3" t="s">
        <v>94</v>
      </c>
      <c r="F40" s="31" t="s">
        <v>95</v>
      </c>
      <c r="G40" s="236">
        <v>64.459999999999994</v>
      </c>
      <c r="H40" s="236">
        <v>63.26</v>
      </c>
      <c r="I40" s="236">
        <v>49.59</v>
      </c>
      <c r="J40" s="236">
        <v>49.09</v>
      </c>
      <c r="K40" s="236">
        <v>47.91</v>
      </c>
      <c r="L40" s="236">
        <v>46.72</v>
      </c>
      <c r="M40" s="5" t="s">
        <v>19</v>
      </c>
      <c r="N40" s="37">
        <v>0</v>
      </c>
      <c r="O40" s="298">
        <v>1650</v>
      </c>
      <c r="P40" s="5" t="s">
        <v>96</v>
      </c>
      <c r="Q40" s="2" t="s">
        <v>97</v>
      </c>
      <c r="R40" s="29" t="s">
        <v>285</v>
      </c>
    </row>
    <row r="41" spans="1:18" ht="99.95" customHeight="1" x14ac:dyDescent="0.25">
      <c r="A41" s="215" t="s">
        <v>13</v>
      </c>
      <c r="B41" s="31" t="s">
        <v>105</v>
      </c>
      <c r="C41" s="2" t="s">
        <v>15</v>
      </c>
      <c r="D41" s="30" t="s">
        <v>843</v>
      </c>
      <c r="E41" s="3" t="s">
        <v>106</v>
      </c>
      <c r="F41" s="31" t="s">
        <v>107</v>
      </c>
      <c r="G41" s="236">
        <v>111.78</v>
      </c>
      <c r="H41" s="236">
        <v>109.38</v>
      </c>
      <c r="I41" s="236">
        <v>85.98</v>
      </c>
      <c r="J41" s="236">
        <v>85.13</v>
      </c>
      <c r="K41" s="236">
        <v>78.44</v>
      </c>
      <c r="L41" s="236">
        <v>77.52</v>
      </c>
      <c r="M41" s="5" t="s">
        <v>19</v>
      </c>
      <c r="N41" s="37">
        <v>0</v>
      </c>
      <c r="O41" s="298">
        <v>1650</v>
      </c>
      <c r="P41" s="5" t="s">
        <v>108</v>
      </c>
      <c r="Q41" s="2" t="s">
        <v>109</v>
      </c>
      <c r="R41" s="29" t="s">
        <v>288</v>
      </c>
    </row>
    <row r="42" spans="1:18" ht="99.95" customHeight="1" x14ac:dyDescent="0.25">
      <c r="A42" s="215" t="s">
        <v>222</v>
      </c>
      <c r="B42" s="31" t="s">
        <v>168</v>
      </c>
      <c r="C42" s="2" t="s">
        <v>132</v>
      </c>
      <c r="D42" s="30" t="s">
        <v>839</v>
      </c>
      <c r="E42" s="3" t="s">
        <v>169</v>
      </c>
      <c r="F42" s="8" t="s">
        <v>741</v>
      </c>
      <c r="G42" s="11">
        <v>96.77</v>
      </c>
      <c r="H42" s="11">
        <v>82.44</v>
      </c>
      <c r="I42" s="11">
        <v>77.67</v>
      </c>
      <c r="J42" s="11">
        <v>74.8</v>
      </c>
      <c r="K42" s="11">
        <v>70.03</v>
      </c>
      <c r="L42" s="11">
        <v>70.03</v>
      </c>
      <c r="M42" s="9">
        <v>150</v>
      </c>
      <c r="N42" s="7">
        <v>0.25</v>
      </c>
      <c r="O42" s="6">
        <v>2200</v>
      </c>
      <c r="P42" s="9" t="s">
        <v>135</v>
      </c>
      <c r="Q42" s="4" t="s">
        <v>771</v>
      </c>
      <c r="R42" s="29" t="s">
        <v>286</v>
      </c>
    </row>
    <row r="43" spans="1:18" ht="99.95" customHeight="1" x14ac:dyDescent="0.25">
      <c r="A43" s="215" t="s">
        <v>222</v>
      </c>
      <c r="B43" s="31" t="s">
        <v>168</v>
      </c>
      <c r="C43" s="2" t="s">
        <v>132</v>
      </c>
      <c r="D43" s="30" t="s">
        <v>858</v>
      </c>
      <c r="E43" s="3" t="s">
        <v>169</v>
      </c>
      <c r="F43" s="8" t="s">
        <v>165</v>
      </c>
      <c r="G43" s="11">
        <v>71.45</v>
      </c>
      <c r="H43" s="11">
        <v>67.17</v>
      </c>
      <c r="I43" s="11">
        <v>62.96</v>
      </c>
      <c r="J43" s="11">
        <v>59.82</v>
      </c>
      <c r="K43" s="11">
        <v>56.08</v>
      </c>
      <c r="L43" s="11">
        <v>53.59</v>
      </c>
      <c r="M43" s="9">
        <v>150</v>
      </c>
      <c r="N43" s="243">
        <v>0.23</v>
      </c>
      <c r="O43" s="6">
        <v>550</v>
      </c>
      <c r="P43" s="9" t="s">
        <v>135</v>
      </c>
      <c r="Q43" s="4" t="s">
        <v>792</v>
      </c>
      <c r="R43" s="29" t="s">
        <v>287</v>
      </c>
    </row>
    <row r="44" spans="1:18" ht="99.95" customHeight="1" x14ac:dyDescent="0.25">
      <c r="A44" s="215" t="s">
        <v>13</v>
      </c>
      <c r="B44" s="31" t="s">
        <v>117</v>
      </c>
      <c r="C44" s="2" t="s">
        <v>15</v>
      </c>
      <c r="D44" s="30" t="s">
        <v>843</v>
      </c>
      <c r="E44" s="3" t="s">
        <v>118</v>
      </c>
      <c r="F44" s="31" t="s">
        <v>128</v>
      </c>
      <c r="G44" s="236">
        <v>106.21</v>
      </c>
      <c r="H44" s="236">
        <v>97.15</v>
      </c>
      <c r="I44" s="236">
        <v>81.709999999999994</v>
      </c>
      <c r="J44" s="236">
        <v>80.89</v>
      </c>
      <c r="K44" s="236">
        <v>79.31</v>
      </c>
      <c r="L44" s="236">
        <v>77.72</v>
      </c>
      <c r="M44" s="5" t="s">
        <v>19</v>
      </c>
      <c r="N44" s="261">
        <v>0</v>
      </c>
      <c r="O44" s="298">
        <v>1650</v>
      </c>
      <c r="P44" s="5" t="s">
        <v>120</v>
      </c>
      <c r="Q44" s="2" t="s">
        <v>129</v>
      </c>
      <c r="R44" s="29" t="s">
        <v>289</v>
      </c>
    </row>
    <row r="45" spans="1:18" ht="99.95" customHeight="1" x14ac:dyDescent="0.25">
      <c r="A45" s="215" t="s">
        <v>13</v>
      </c>
      <c r="B45" s="31" t="s">
        <v>131</v>
      </c>
      <c r="C45" s="2" t="s">
        <v>132</v>
      </c>
      <c r="D45" s="30" t="s">
        <v>843</v>
      </c>
      <c r="E45" s="3" t="s">
        <v>133</v>
      </c>
      <c r="F45" s="31" t="s">
        <v>134</v>
      </c>
      <c r="G45" s="236">
        <v>124.73</v>
      </c>
      <c r="H45" s="236">
        <v>118.37</v>
      </c>
      <c r="I45" s="236">
        <v>105.29</v>
      </c>
      <c r="J45" s="236">
        <v>99.09</v>
      </c>
      <c r="K45" s="236">
        <v>91.39</v>
      </c>
      <c r="L45" s="236">
        <v>90.47</v>
      </c>
      <c r="M45" s="9">
        <v>200</v>
      </c>
      <c r="N45" s="262">
        <v>0.37</v>
      </c>
      <c r="O45" s="6">
        <v>2200</v>
      </c>
      <c r="P45" s="9" t="s">
        <v>135</v>
      </c>
      <c r="Q45" s="2" t="s">
        <v>76</v>
      </c>
      <c r="R45" s="29" t="s">
        <v>292</v>
      </c>
    </row>
    <row r="46" spans="1:18" ht="99.95" customHeight="1" x14ac:dyDescent="0.25">
      <c r="A46" s="215" t="s">
        <v>222</v>
      </c>
      <c r="B46" s="31" t="s">
        <v>175</v>
      </c>
      <c r="C46" s="2" t="s">
        <v>132</v>
      </c>
      <c r="D46" s="30" t="s">
        <v>839</v>
      </c>
      <c r="E46" s="3" t="s">
        <v>176</v>
      </c>
      <c r="F46" s="8" t="s">
        <v>742</v>
      </c>
      <c r="G46" s="11">
        <v>101.92</v>
      </c>
      <c r="H46" s="11">
        <v>86.82</v>
      </c>
      <c r="I46" s="11">
        <v>81.8</v>
      </c>
      <c r="J46" s="11">
        <v>78.78</v>
      </c>
      <c r="K46" s="11">
        <v>73.75</v>
      </c>
      <c r="L46" s="11">
        <v>73.75</v>
      </c>
      <c r="M46" s="9">
        <v>150</v>
      </c>
      <c r="N46" s="7">
        <v>0.3</v>
      </c>
      <c r="O46" s="6">
        <v>2200</v>
      </c>
      <c r="P46" s="9" t="s">
        <v>135</v>
      </c>
      <c r="Q46" s="4" t="s">
        <v>179</v>
      </c>
      <c r="R46" s="29" t="s">
        <v>290</v>
      </c>
    </row>
    <row r="47" spans="1:18" ht="99.95" customHeight="1" x14ac:dyDescent="0.25">
      <c r="A47" s="215" t="s">
        <v>222</v>
      </c>
      <c r="B47" s="31" t="s">
        <v>175</v>
      </c>
      <c r="C47" s="2" t="s">
        <v>132</v>
      </c>
      <c r="D47" s="30" t="s">
        <v>858</v>
      </c>
      <c r="E47" s="3" t="s">
        <v>176</v>
      </c>
      <c r="F47" s="8" t="s">
        <v>181</v>
      </c>
      <c r="G47" s="11">
        <v>106.73</v>
      </c>
      <c r="H47" s="11">
        <v>99.42</v>
      </c>
      <c r="I47" s="11">
        <v>92.25</v>
      </c>
      <c r="J47" s="11">
        <v>88.41</v>
      </c>
      <c r="K47" s="11">
        <v>86.6</v>
      </c>
      <c r="L47" s="11">
        <v>81.69</v>
      </c>
      <c r="M47" s="9">
        <v>150</v>
      </c>
      <c r="N47" s="7">
        <v>0.3</v>
      </c>
      <c r="O47" s="6">
        <v>1100</v>
      </c>
      <c r="P47" s="9" t="s">
        <v>135</v>
      </c>
      <c r="Q47" s="4" t="s">
        <v>802</v>
      </c>
      <c r="R47" s="29" t="s">
        <v>291</v>
      </c>
    </row>
    <row r="48" spans="1:18" ht="99.95" customHeight="1" x14ac:dyDescent="0.25">
      <c r="A48" s="215" t="s">
        <v>13</v>
      </c>
      <c r="B48" s="31" t="s">
        <v>143</v>
      </c>
      <c r="C48" s="2" t="s">
        <v>132</v>
      </c>
      <c r="D48" s="30" t="s">
        <v>843</v>
      </c>
      <c r="E48" s="3" t="s">
        <v>144</v>
      </c>
      <c r="F48" s="31" t="s">
        <v>145</v>
      </c>
      <c r="G48" s="236">
        <v>94.49</v>
      </c>
      <c r="H48" s="236">
        <v>92.51</v>
      </c>
      <c r="I48" s="236">
        <v>82.88</v>
      </c>
      <c r="J48" s="236">
        <v>77.81</v>
      </c>
      <c r="K48" s="236">
        <v>74.12</v>
      </c>
      <c r="L48" s="236">
        <v>70.28</v>
      </c>
      <c r="M48" s="9">
        <v>200</v>
      </c>
      <c r="N48" s="262">
        <v>0.35</v>
      </c>
      <c r="O48" s="6">
        <v>2200</v>
      </c>
      <c r="P48" s="9" t="s">
        <v>135</v>
      </c>
      <c r="Q48" s="2" t="s">
        <v>34</v>
      </c>
      <c r="R48" s="29" t="s">
        <v>293</v>
      </c>
    </row>
    <row r="49" spans="1:19" ht="99.95" customHeight="1" x14ac:dyDescent="0.25">
      <c r="A49" s="215" t="s">
        <v>13</v>
      </c>
      <c r="B49" s="31" t="s">
        <v>152</v>
      </c>
      <c r="C49" s="2" t="s">
        <v>132</v>
      </c>
      <c r="D49" s="30" t="s">
        <v>843</v>
      </c>
      <c r="E49" s="3" t="s">
        <v>153</v>
      </c>
      <c r="F49" s="31" t="s">
        <v>145</v>
      </c>
      <c r="G49" s="236">
        <v>104.85</v>
      </c>
      <c r="H49" s="236">
        <v>102.87</v>
      </c>
      <c r="I49" s="236">
        <v>91.18</v>
      </c>
      <c r="J49" s="236">
        <v>88.17</v>
      </c>
      <c r="K49" s="236">
        <v>84.2</v>
      </c>
      <c r="L49" s="236">
        <v>80.31</v>
      </c>
      <c r="M49" s="9">
        <v>200</v>
      </c>
      <c r="N49" s="262">
        <v>0.35</v>
      </c>
      <c r="O49" s="6">
        <v>2200</v>
      </c>
      <c r="P49" s="9" t="s">
        <v>135</v>
      </c>
      <c r="Q49" s="2" t="s">
        <v>54</v>
      </c>
      <c r="R49" s="29" t="s">
        <v>296</v>
      </c>
    </row>
    <row r="50" spans="1:19" ht="99.95" customHeight="1" x14ac:dyDescent="0.25">
      <c r="A50" s="215" t="s">
        <v>222</v>
      </c>
      <c r="B50" s="31" t="s">
        <v>185</v>
      </c>
      <c r="C50" s="2" t="s">
        <v>132</v>
      </c>
      <c r="D50" s="30" t="s">
        <v>839</v>
      </c>
      <c r="E50" s="3" t="s">
        <v>186</v>
      </c>
      <c r="F50" s="8" t="s">
        <v>743</v>
      </c>
      <c r="G50" s="11">
        <v>73.540000000000006</v>
      </c>
      <c r="H50" s="11">
        <v>71.03</v>
      </c>
      <c r="I50" s="11">
        <v>68.430000000000007</v>
      </c>
      <c r="J50" s="11">
        <v>67.12</v>
      </c>
      <c r="K50" s="11">
        <v>61.92</v>
      </c>
      <c r="L50" s="11">
        <v>61.92</v>
      </c>
      <c r="M50" s="9">
        <v>150</v>
      </c>
      <c r="N50" s="7">
        <v>0.25</v>
      </c>
      <c r="O50" s="6">
        <v>2200</v>
      </c>
      <c r="P50" s="9" t="s">
        <v>135</v>
      </c>
      <c r="Q50" s="4" t="s">
        <v>189</v>
      </c>
      <c r="R50" s="29" t="s">
        <v>294</v>
      </c>
    </row>
    <row r="51" spans="1:19" ht="99.95" customHeight="1" x14ac:dyDescent="0.25">
      <c r="A51" s="215" t="s">
        <v>222</v>
      </c>
      <c r="B51" s="31" t="s">
        <v>185</v>
      </c>
      <c r="C51" s="2" t="s">
        <v>132</v>
      </c>
      <c r="D51" s="30" t="s">
        <v>858</v>
      </c>
      <c r="E51" s="3" t="s">
        <v>186</v>
      </c>
      <c r="F51" s="8" t="s">
        <v>191</v>
      </c>
      <c r="G51" s="11">
        <v>70.12</v>
      </c>
      <c r="H51" s="11">
        <v>66.150000000000006</v>
      </c>
      <c r="I51" s="11">
        <v>61.7</v>
      </c>
      <c r="J51" s="11">
        <v>58.61</v>
      </c>
      <c r="K51" s="11">
        <v>54.7</v>
      </c>
      <c r="L51" s="11">
        <v>50.25</v>
      </c>
      <c r="M51" s="9">
        <v>150</v>
      </c>
      <c r="N51" s="7">
        <v>0.23</v>
      </c>
      <c r="O51" s="6">
        <v>1100</v>
      </c>
      <c r="P51" s="9" t="s">
        <v>135</v>
      </c>
      <c r="Q51" s="4" t="s">
        <v>798</v>
      </c>
      <c r="R51" s="29" t="s">
        <v>295</v>
      </c>
    </row>
    <row r="52" spans="1:19" ht="99.95" customHeight="1" x14ac:dyDescent="0.25">
      <c r="A52" s="215" t="s">
        <v>13</v>
      </c>
      <c r="B52" s="31" t="s">
        <v>159</v>
      </c>
      <c r="C52" s="2" t="s">
        <v>132</v>
      </c>
      <c r="D52" s="30" t="s">
        <v>843</v>
      </c>
      <c r="E52" s="3" t="s">
        <v>160</v>
      </c>
      <c r="F52" s="31" t="s">
        <v>161</v>
      </c>
      <c r="G52" s="236">
        <v>58.78</v>
      </c>
      <c r="H52" s="236">
        <v>57.65</v>
      </c>
      <c r="I52" s="236">
        <v>48.28</v>
      </c>
      <c r="J52" s="236">
        <v>46.77</v>
      </c>
      <c r="K52" s="236">
        <v>42.74</v>
      </c>
      <c r="L52" s="236">
        <v>42.1</v>
      </c>
      <c r="M52" s="9">
        <v>200</v>
      </c>
      <c r="N52" s="262">
        <v>0.26</v>
      </c>
      <c r="O52" s="6">
        <v>2200</v>
      </c>
      <c r="P52" s="9" t="s">
        <v>135</v>
      </c>
      <c r="Q52" s="2" t="s">
        <v>21</v>
      </c>
      <c r="R52" s="29" t="s">
        <v>297</v>
      </c>
    </row>
    <row r="53" spans="1:19" ht="99.95" customHeight="1" x14ac:dyDescent="0.25">
      <c r="A53" s="215" t="s">
        <v>13</v>
      </c>
      <c r="B53" s="31" t="s">
        <v>168</v>
      </c>
      <c r="C53" s="2" t="s">
        <v>132</v>
      </c>
      <c r="D53" s="30" t="s">
        <v>843</v>
      </c>
      <c r="E53" s="3" t="s">
        <v>169</v>
      </c>
      <c r="F53" s="31" t="s">
        <v>170</v>
      </c>
      <c r="G53" s="236">
        <v>71.73</v>
      </c>
      <c r="H53" s="236">
        <v>70.61</v>
      </c>
      <c r="I53" s="236">
        <v>62.38</v>
      </c>
      <c r="J53" s="236">
        <v>62.18</v>
      </c>
      <c r="K53" s="236">
        <v>56.99</v>
      </c>
      <c r="L53" s="236">
        <v>54.4</v>
      </c>
      <c r="M53" s="9">
        <v>200</v>
      </c>
      <c r="N53" s="262">
        <v>0.26</v>
      </c>
      <c r="O53" s="6">
        <v>2200</v>
      </c>
      <c r="P53" s="9" t="s">
        <v>135</v>
      </c>
      <c r="Q53" s="2" t="s">
        <v>65</v>
      </c>
      <c r="R53" s="29" t="s">
        <v>300</v>
      </c>
    </row>
    <row r="54" spans="1:19" ht="99.95" customHeight="1" x14ac:dyDescent="0.25">
      <c r="A54" s="215" t="s">
        <v>222</v>
      </c>
      <c r="B54" s="31" t="s">
        <v>194</v>
      </c>
      <c r="C54" s="2" t="s">
        <v>195</v>
      </c>
      <c r="D54" s="30" t="s">
        <v>839</v>
      </c>
      <c r="E54" s="3" t="s">
        <v>196</v>
      </c>
      <c r="F54" s="8" t="s">
        <v>760</v>
      </c>
      <c r="G54" s="11">
        <v>87.73</v>
      </c>
      <c r="H54" s="11">
        <v>78.8</v>
      </c>
      <c r="I54" s="11">
        <v>76.87</v>
      </c>
      <c r="J54" s="10">
        <v>73.040000000000006</v>
      </c>
      <c r="K54" s="10">
        <v>67.849999999999994</v>
      </c>
      <c r="L54" s="10">
        <v>67.849999999999994</v>
      </c>
      <c r="M54" s="9">
        <v>200</v>
      </c>
      <c r="N54" s="11">
        <v>0.25</v>
      </c>
      <c r="O54" s="6">
        <v>1650</v>
      </c>
      <c r="P54" s="5" t="s">
        <v>135</v>
      </c>
      <c r="Q54" s="4" t="s">
        <v>200</v>
      </c>
      <c r="R54" s="29" t="s">
        <v>298</v>
      </c>
      <c r="S54" s="288"/>
    </row>
    <row r="55" spans="1:19" ht="99.95" customHeight="1" x14ac:dyDescent="0.25">
      <c r="A55" s="215" t="s">
        <v>222</v>
      </c>
      <c r="B55" s="31" t="s">
        <v>194</v>
      </c>
      <c r="C55" s="2" t="s">
        <v>195</v>
      </c>
      <c r="D55" s="30" t="s">
        <v>858</v>
      </c>
      <c r="E55" s="3" t="s">
        <v>196</v>
      </c>
      <c r="F55" s="8" t="s">
        <v>766</v>
      </c>
      <c r="G55" s="11">
        <v>89.1</v>
      </c>
      <c r="H55" s="11">
        <v>84.43</v>
      </c>
      <c r="I55" s="11">
        <v>79.209999999999994</v>
      </c>
      <c r="J55" s="11">
        <v>73.8</v>
      </c>
      <c r="K55" s="11">
        <v>69.14</v>
      </c>
      <c r="L55" s="11">
        <v>66.489999999999995</v>
      </c>
      <c r="M55" s="9" t="s">
        <v>227</v>
      </c>
      <c r="N55" s="44">
        <v>0</v>
      </c>
      <c r="O55" s="6">
        <v>1100</v>
      </c>
      <c r="P55" s="5" t="s">
        <v>135</v>
      </c>
      <c r="Q55" s="4" t="s">
        <v>791</v>
      </c>
      <c r="R55" s="29" t="s">
        <v>299</v>
      </c>
    </row>
    <row r="56" spans="1:19" ht="99.95" customHeight="1" x14ac:dyDescent="0.25">
      <c r="A56" s="215" t="s">
        <v>13</v>
      </c>
      <c r="B56" s="31" t="s">
        <v>175</v>
      </c>
      <c r="C56" s="2" t="s">
        <v>132</v>
      </c>
      <c r="D56" s="30" t="s">
        <v>843</v>
      </c>
      <c r="E56" s="3" t="s">
        <v>176</v>
      </c>
      <c r="F56" s="31" t="s">
        <v>177</v>
      </c>
      <c r="G56" s="236">
        <v>117.8</v>
      </c>
      <c r="H56" s="236">
        <v>115.82</v>
      </c>
      <c r="I56" s="236">
        <v>102.44</v>
      </c>
      <c r="J56" s="236">
        <v>101.11</v>
      </c>
      <c r="K56" s="236">
        <v>97.44</v>
      </c>
      <c r="L56" s="236">
        <v>93.6</v>
      </c>
      <c r="M56" s="9">
        <v>200</v>
      </c>
      <c r="N56" s="262">
        <v>0.35</v>
      </c>
      <c r="O56" s="6">
        <v>2200</v>
      </c>
      <c r="P56" s="9" t="s">
        <v>135</v>
      </c>
      <c r="Q56" s="2" t="s">
        <v>183</v>
      </c>
      <c r="R56" s="29" t="s">
        <v>301</v>
      </c>
    </row>
    <row r="57" spans="1:19" ht="58.5" customHeight="1" x14ac:dyDescent="0.25">
      <c r="A57" s="215" t="s">
        <v>13</v>
      </c>
      <c r="B57" s="31" t="s">
        <v>185</v>
      </c>
      <c r="C57" s="2" t="s">
        <v>132</v>
      </c>
      <c r="D57" s="30" t="s">
        <v>843</v>
      </c>
      <c r="E57" s="3" t="s">
        <v>186</v>
      </c>
      <c r="F57" s="31" t="s">
        <v>187</v>
      </c>
      <c r="G57" s="236">
        <v>71.25</v>
      </c>
      <c r="H57" s="236">
        <v>68.650000000000006</v>
      </c>
      <c r="I57" s="236">
        <v>60.05</v>
      </c>
      <c r="J57" s="236">
        <v>58.29</v>
      </c>
      <c r="K57" s="236">
        <v>55.05</v>
      </c>
      <c r="L57" s="236">
        <v>51.81</v>
      </c>
      <c r="M57" s="9">
        <v>200</v>
      </c>
      <c r="N57" s="262">
        <v>0.31</v>
      </c>
      <c r="O57" s="6">
        <v>2200</v>
      </c>
      <c r="P57" s="9" t="s">
        <v>135</v>
      </c>
      <c r="Q57" s="2" t="s">
        <v>44</v>
      </c>
      <c r="R57" s="29" t="s">
        <v>304</v>
      </c>
    </row>
    <row r="58" spans="1:19" ht="99.95" customHeight="1" x14ac:dyDescent="0.25">
      <c r="A58" s="215" t="s">
        <v>222</v>
      </c>
      <c r="B58" s="31" t="s">
        <v>204</v>
      </c>
      <c r="C58" s="2" t="s">
        <v>195</v>
      </c>
      <c r="D58" s="30" t="s">
        <v>839</v>
      </c>
      <c r="E58" s="3" t="s">
        <v>205</v>
      </c>
      <c r="F58" s="8" t="s">
        <v>745</v>
      </c>
      <c r="G58" s="11">
        <v>117.4</v>
      </c>
      <c r="H58" s="11">
        <v>99.99</v>
      </c>
      <c r="I58" s="11">
        <v>94.18</v>
      </c>
      <c r="J58" s="10">
        <v>90.7</v>
      </c>
      <c r="K58" s="10">
        <v>84.89</v>
      </c>
      <c r="L58" s="10">
        <v>84.89</v>
      </c>
      <c r="M58" s="9">
        <v>150</v>
      </c>
      <c r="N58" s="11">
        <v>0.3</v>
      </c>
      <c r="O58" s="6">
        <v>2200</v>
      </c>
      <c r="P58" s="5" t="s">
        <v>135</v>
      </c>
      <c r="Q58" s="4" t="s">
        <v>208</v>
      </c>
      <c r="R58" s="29" t="s">
        <v>302</v>
      </c>
    </row>
    <row r="59" spans="1:19" ht="99.95" customHeight="1" x14ac:dyDescent="0.25">
      <c r="A59" s="215" t="s">
        <v>222</v>
      </c>
      <c r="B59" s="31" t="s">
        <v>204</v>
      </c>
      <c r="C59" s="2" t="s">
        <v>195</v>
      </c>
      <c r="D59" s="30" t="s">
        <v>858</v>
      </c>
      <c r="E59" s="3" t="s">
        <v>205</v>
      </c>
      <c r="F59" s="8" t="s">
        <v>210</v>
      </c>
      <c r="G59" s="11">
        <v>117.89</v>
      </c>
      <c r="H59" s="11">
        <v>114.25</v>
      </c>
      <c r="I59" s="11">
        <v>103.99</v>
      </c>
      <c r="J59" s="11">
        <v>96.96</v>
      </c>
      <c r="K59" s="11">
        <v>92.02</v>
      </c>
      <c r="L59" s="11">
        <v>87.97</v>
      </c>
      <c r="M59" s="9">
        <v>150</v>
      </c>
      <c r="N59" s="7">
        <v>0.23</v>
      </c>
      <c r="O59" s="6">
        <v>1100</v>
      </c>
      <c r="P59" s="5" t="s">
        <v>135</v>
      </c>
      <c r="Q59" s="4" t="s">
        <v>795</v>
      </c>
      <c r="R59" s="29" t="s">
        <v>303</v>
      </c>
    </row>
    <row r="60" spans="1:19" ht="99.95" customHeight="1" x14ac:dyDescent="0.25">
      <c r="A60" s="215" t="s">
        <v>13</v>
      </c>
      <c r="B60" s="31" t="s">
        <v>194</v>
      </c>
      <c r="C60" s="2" t="s">
        <v>195</v>
      </c>
      <c r="D60" s="30" t="s">
        <v>843</v>
      </c>
      <c r="E60" s="3" t="s">
        <v>196</v>
      </c>
      <c r="F60" s="31" t="s">
        <v>197</v>
      </c>
      <c r="G60" s="236">
        <v>94.55</v>
      </c>
      <c r="H60" s="236">
        <v>91.97</v>
      </c>
      <c r="I60" s="236">
        <v>83.05</v>
      </c>
      <c r="J60" s="236">
        <v>82.24</v>
      </c>
      <c r="K60" s="236">
        <v>76.42</v>
      </c>
      <c r="L60" s="236">
        <v>71.25</v>
      </c>
      <c r="M60" s="5" t="s">
        <v>19</v>
      </c>
      <c r="N60" s="261">
        <v>0</v>
      </c>
      <c r="O60" s="6">
        <v>1650</v>
      </c>
      <c r="P60" s="9" t="s">
        <v>135</v>
      </c>
      <c r="Q60" s="2" t="s">
        <v>198</v>
      </c>
      <c r="R60" s="29" t="s">
        <v>305</v>
      </c>
    </row>
    <row r="61" spans="1:19" ht="99.95" customHeight="1" x14ac:dyDescent="0.25">
      <c r="A61" s="215" t="s">
        <v>13</v>
      </c>
      <c r="B61" s="31" t="s">
        <v>204</v>
      </c>
      <c r="C61" s="2" t="s">
        <v>195</v>
      </c>
      <c r="D61" s="30" t="s">
        <v>843</v>
      </c>
      <c r="E61" s="3" t="s">
        <v>205</v>
      </c>
      <c r="F61" s="31" t="s">
        <v>206</v>
      </c>
      <c r="G61" s="236">
        <v>123.65</v>
      </c>
      <c r="H61" s="236">
        <v>122.47</v>
      </c>
      <c r="I61" s="236">
        <v>101.68</v>
      </c>
      <c r="J61" s="236">
        <v>97.15</v>
      </c>
      <c r="K61" s="236">
        <v>95.85</v>
      </c>
      <c r="L61" s="236">
        <v>94.55</v>
      </c>
      <c r="M61" s="9">
        <v>200</v>
      </c>
      <c r="N61" s="262">
        <v>0.37</v>
      </c>
      <c r="O61" s="6">
        <v>2200</v>
      </c>
      <c r="P61" s="9" t="s">
        <v>135</v>
      </c>
      <c r="Q61" s="2" t="s">
        <v>141</v>
      </c>
      <c r="R61" s="29" t="s">
        <v>308</v>
      </c>
    </row>
    <row r="62" spans="1:19" ht="99.95" customHeight="1" x14ac:dyDescent="0.25">
      <c r="A62" s="215" t="s">
        <v>222</v>
      </c>
      <c r="B62" s="31" t="s">
        <v>213</v>
      </c>
      <c r="C62" s="2" t="s">
        <v>195</v>
      </c>
      <c r="D62" s="30" t="s">
        <v>839</v>
      </c>
      <c r="E62" s="3" t="s">
        <v>214</v>
      </c>
      <c r="F62" s="8" t="s">
        <v>746</v>
      </c>
      <c r="G62" s="11">
        <v>167.72</v>
      </c>
      <c r="H62" s="11">
        <v>142.77000000000001</v>
      </c>
      <c r="I62" s="11">
        <v>134.44</v>
      </c>
      <c r="J62" s="10">
        <v>129.43</v>
      </c>
      <c r="K62" s="10">
        <v>121.12</v>
      </c>
      <c r="L62" s="10">
        <v>121.12</v>
      </c>
      <c r="M62" s="9">
        <v>150</v>
      </c>
      <c r="N62" s="11">
        <v>0.3</v>
      </c>
      <c r="O62" s="6">
        <v>2200</v>
      </c>
      <c r="P62" s="9" t="s">
        <v>135</v>
      </c>
      <c r="Q62" s="4" t="s">
        <v>217</v>
      </c>
      <c r="R62" s="29" t="s">
        <v>306</v>
      </c>
    </row>
    <row r="63" spans="1:19" ht="99.95" customHeight="1" x14ac:dyDescent="0.25">
      <c r="A63" s="215" t="s">
        <v>222</v>
      </c>
      <c r="B63" s="31" t="s">
        <v>213</v>
      </c>
      <c r="C63" s="2" t="s">
        <v>195</v>
      </c>
      <c r="D63" s="30" t="s">
        <v>858</v>
      </c>
      <c r="E63" s="3" t="s">
        <v>214</v>
      </c>
      <c r="F63" s="8" t="s">
        <v>219</v>
      </c>
      <c r="G63" s="11">
        <v>197.54</v>
      </c>
      <c r="H63" s="11">
        <v>183.95</v>
      </c>
      <c r="I63" s="11">
        <v>170.36</v>
      </c>
      <c r="J63" s="11">
        <v>162.37</v>
      </c>
      <c r="K63" s="11">
        <v>158.06</v>
      </c>
      <c r="L63" s="11">
        <v>153.71</v>
      </c>
      <c r="M63" s="9">
        <v>150</v>
      </c>
      <c r="N63" s="7">
        <v>0.3</v>
      </c>
      <c r="O63" s="6">
        <v>1100</v>
      </c>
      <c r="P63" s="9" t="s">
        <v>135</v>
      </c>
      <c r="Q63" s="4" t="s">
        <v>799</v>
      </c>
      <c r="R63" s="29" t="s">
        <v>307</v>
      </c>
    </row>
    <row r="64" spans="1:19" ht="99.95" customHeight="1" x14ac:dyDescent="0.25">
      <c r="A64" s="215" t="s">
        <v>13</v>
      </c>
      <c r="B64" s="31" t="s">
        <v>213</v>
      </c>
      <c r="C64" s="2" t="s">
        <v>195</v>
      </c>
      <c r="D64" s="30" t="s">
        <v>843</v>
      </c>
      <c r="E64" s="3" t="s">
        <v>214</v>
      </c>
      <c r="F64" s="31" t="s">
        <v>215</v>
      </c>
      <c r="G64" s="236">
        <v>207.25</v>
      </c>
      <c r="H64" s="236">
        <v>204.66</v>
      </c>
      <c r="I64" s="236">
        <v>168.39</v>
      </c>
      <c r="J64" s="236">
        <v>163.21</v>
      </c>
      <c r="K64" s="236">
        <v>155.44</v>
      </c>
      <c r="L64" s="236">
        <v>152.85</v>
      </c>
      <c r="M64" s="9">
        <v>200</v>
      </c>
      <c r="N64" s="262">
        <v>0.37</v>
      </c>
      <c r="O64" s="6">
        <v>2200</v>
      </c>
      <c r="P64" s="9" t="s">
        <v>135</v>
      </c>
      <c r="Q64" s="2" t="s">
        <v>97</v>
      </c>
      <c r="R64" s="29" t="s">
        <v>309</v>
      </c>
    </row>
    <row r="65" spans="1:18" ht="99.95" customHeight="1" x14ac:dyDescent="0.25">
      <c r="A65" s="215" t="s">
        <v>222</v>
      </c>
      <c r="B65" s="31" t="s">
        <v>14</v>
      </c>
      <c r="C65" s="2" t="s">
        <v>15</v>
      </c>
      <c r="D65" s="30" t="s">
        <v>843</v>
      </c>
      <c r="E65" s="3" t="s">
        <v>223</v>
      </c>
      <c r="F65" s="31" t="s">
        <v>18</v>
      </c>
      <c r="G65" s="236">
        <v>49.04</v>
      </c>
      <c r="H65" s="236">
        <v>46.45</v>
      </c>
      <c r="I65" s="236">
        <v>37.72</v>
      </c>
      <c r="J65" s="236">
        <v>37.35</v>
      </c>
      <c r="K65" s="236">
        <v>36.71</v>
      </c>
      <c r="L65" s="236">
        <v>36.08</v>
      </c>
      <c r="M65" s="9">
        <v>200</v>
      </c>
      <c r="N65" s="262">
        <v>0.22</v>
      </c>
      <c r="O65" s="298">
        <v>1650</v>
      </c>
      <c r="P65" s="5" t="s">
        <v>20</v>
      </c>
      <c r="Q65" s="2" t="s">
        <v>21</v>
      </c>
      <c r="R65" s="29" t="s">
        <v>313</v>
      </c>
    </row>
    <row r="66" spans="1:18" ht="99.95" customHeight="1" x14ac:dyDescent="0.25">
      <c r="A66" s="215" t="s">
        <v>310</v>
      </c>
      <c r="B66" s="31" t="s">
        <v>14</v>
      </c>
      <c r="C66" s="2" t="s">
        <v>15</v>
      </c>
      <c r="D66" s="30" t="s">
        <v>839</v>
      </c>
      <c r="E66" s="3" t="s">
        <v>17</v>
      </c>
      <c r="F66" s="8" t="s">
        <v>728</v>
      </c>
      <c r="G66" s="11">
        <v>55.22</v>
      </c>
      <c r="H66" s="11">
        <v>49.03</v>
      </c>
      <c r="I66" s="11">
        <v>47.99</v>
      </c>
      <c r="J66" s="11">
        <v>47.14</v>
      </c>
      <c r="K66" s="11">
        <v>44.3</v>
      </c>
      <c r="L66" s="11">
        <v>44.3</v>
      </c>
      <c r="M66" s="31">
        <v>100</v>
      </c>
      <c r="N66" s="10">
        <v>0.25</v>
      </c>
      <c r="O66" s="6">
        <v>1650</v>
      </c>
      <c r="P66" s="31" t="s">
        <v>20</v>
      </c>
      <c r="Q66" s="4" t="s">
        <v>24</v>
      </c>
      <c r="R66" s="29" t="s">
        <v>311</v>
      </c>
    </row>
    <row r="67" spans="1:18" ht="99.95" customHeight="1" x14ac:dyDescent="0.25">
      <c r="A67" s="215" t="s">
        <v>310</v>
      </c>
      <c r="B67" s="31" t="s">
        <v>14</v>
      </c>
      <c r="C67" s="2" t="s">
        <v>15</v>
      </c>
      <c r="D67" s="30" t="s">
        <v>858</v>
      </c>
      <c r="E67" s="3" t="s">
        <v>17</v>
      </c>
      <c r="F67" s="8" t="s">
        <v>26</v>
      </c>
      <c r="G67" s="11">
        <v>48.47</v>
      </c>
      <c r="H67" s="11">
        <v>45.27</v>
      </c>
      <c r="I67" s="11">
        <v>42.44</v>
      </c>
      <c r="J67" s="11">
        <v>41.2</v>
      </c>
      <c r="K67" s="11">
        <v>38.74</v>
      </c>
      <c r="L67" s="11">
        <v>37.479999999999997</v>
      </c>
      <c r="M67" s="9">
        <v>100</v>
      </c>
      <c r="N67" s="10">
        <v>0.23</v>
      </c>
      <c r="O67" s="6">
        <v>550</v>
      </c>
      <c r="P67" s="5" t="s">
        <v>20</v>
      </c>
      <c r="Q67" s="4" t="s">
        <v>785</v>
      </c>
      <c r="R67" s="29" t="s">
        <v>312</v>
      </c>
    </row>
    <row r="68" spans="1:18" ht="99.95" customHeight="1" x14ac:dyDescent="0.25">
      <c r="A68" s="215" t="s">
        <v>222</v>
      </c>
      <c r="B68" s="31" t="s">
        <v>30</v>
      </c>
      <c r="C68" s="2" t="s">
        <v>15</v>
      </c>
      <c r="D68" s="30" t="s">
        <v>843</v>
      </c>
      <c r="E68" s="3" t="s">
        <v>31</v>
      </c>
      <c r="F68" s="31" t="s">
        <v>32</v>
      </c>
      <c r="G68" s="236">
        <v>50.33</v>
      </c>
      <c r="H68" s="236">
        <v>47.74</v>
      </c>
      <c r="I68" s="236">
        <v>38.71</v>
      </c>
      <c r="J68" s="236">
        <v>38.33</v>
      </c>
      <c r="K68" s="236">
        <v>37.86</v>
      </c>
      <c r="L68" s="236">
        <v>37.380000000000003</v>
      </c>
      <c r="M68" s="9">
        <v>200</v>
      </c>
      <c r="N68" s="262">
        <v>0.22</v>
      </c>
      <c r="O68" s="298">
        <v>1650</v>
      </c>
      <c r="P68" s="5" t="s">
        <v>33</v>
      </c>
      <c r="Q68" s="2" t="s">
        <v>34</v>
      </c>
      <c r="R68" s="29" t="s">
        <v>314</v>
      </c>
    </row>
    <row r="69" spans="1:18" ht="99.95" customHeight="1" x14ac:dyDescent="0.25">
      <c r="A69" s="215" t="s">
        <v>222</v>
      </c>
      <c r="B69" s="31" t="s">
        <v>40</v>
      </c>
      <c r="C69" s="2" t="s">
        <v>15</v>
      </c>
      <c r="D69" s="30" t="s">
        <v>843</v>
      </c>
      <c r="E69" s="3" t="s">
        <v>41</v>
      </c>
      <c r="F69" s="31" t="s">
        <v>42</v>
      </c>
      <c r="G69" s="236">
        <v>54.4</v>
      </c>
      <c r="H69" s="236">
        <v>50.64</v>
      </c>
      <c r="I69" s="236">
        <v>41.84</v>
      </c>
      <c r="J69" s="236">
        <v>41.43</v>
      </c>
      <c r="K69" s="236">
        <v>40.299999999999997</v>
      </c>
      <c r="L69" s="236">
        <v>39.909999999999997</v>
      </c>
      <c r="M69" s="9">
        <v>200</v>
      </c>
      <c r="N69" s="262">
        <v>0.22</v>
      </c>
      <c r="O69" s="298">
        <v>1650</v>
      </c>
      <c r="P69" s="5" t="s">
        <v>43</v>
      </c>
      <c r="Q69" s="2" t="s">
        <v>44</v>
      </c>
      <c r="R69" s="29" t="s">
        <v>317</v>
      </c>
    </row>
    <row r="70" spans="1:18" ht="99.95" customHeight="1" x14ac:dyDescent="0.25">
      <c r="A70" s="215" t="s">
        <v>310</v>
      </c>
      <c r="B70" s="31" t="s">
        <v>30</v>
      </c>
      <c r="C70" s="2" t="s">
        <v>15</v>
      </c>
      <c r="D70" s="30" t="s">
        <v>839</v>
      </c>
      <c r="E70" s="3" t="s">
        <v>31</v>
      </c>
      <c r="F70" s="8" t="s">
        <v>729</v>
      </c>
      <c r="G70" s="11">
        <v>57.93</v>
      </c>
      <c r="H70" s="11">
        <v>51.91</v>
      </c>
      <c r="I70" s="11">
        <v>50.81</v>
      </c>
      <c r="J70" s="11">
        <v>49.4</v>
      </c>
      <c r="K70" s="11">
        <v>46.38</v>
      </c>
      <c r="L70" s="11">
        <v>46.38</v>
      </c>
      <c r="M70" s="9">
        <v>100</v>
      </c>
      <c r="N70" s="10">
        <v>0.25</v>
      </c>
      <c r="O70" s="6">
        <v>1650</v>
      </c>
      <c r="P70" s="5" t="s">
        <v>33</v>
      </c>
      <c r="Q70" s="4" t="s">
        <v>36</v>
      </c>
      <c r="R70" s="29" t="s">
        <v>315</v>
      </c>
    </row>
    <row r="71" spans="1:18" ht="99.95" customHeight="1" x14ac:dyDescent="0.25">
      <c r="A71" s="215" t="s">
        <v>310</v>
      </c>
      <c r="B71" s="31" t="s">
        <v>30</v>
      </c>
      <c r="C71" s="2" t="s">
        <v>15</v>
      </c>
      <c r="D71" s="30" t="s">
        <v>858</v>
      </c>
      <c r="E71" s="3" t="s">
        <v>31</v>
      </c>
      <c r="F71" s="8" t="s">
        <v>764</v>
      </c>
      <c r="G71" s="11">
        <v>49.11</v>
      </c>
      <c r="H71" s="11">
        <v>45.87</v>
      </c>
      <c r="I71" s="11">
        <v>43</v>
      </c>
      <c r="J71" s="11">
        <v>41.75</v>
      </c>
      <c r="K71" s="11">
        <v>40.520000000000003</v>
      </c>
      <c r="L71" s="11">
        <v>39.31</v>
      </c>
      <c r="M71" s="9">
        <v>100</v>
      </c>
      <c r="N71" s="10">
        <v>0.23</v>
      </c>
      <c r="O71" s="6">
        <v>550</v>
      </c>
      <c r="P71" s="5" t="s">
        <v>33</v>
      </c>
      <c r="Q71" s="4" t="s">
        <v>786</v>
      </c>
      <c r="R71" s="29" t="s">
        <v>316</v>
      </c>
    </row>
    <row r="72" spans="1:18" ht="99.95" customHeight="1" x14ac:dyDescent="0.25">
      <c r="A72" s="215" t="s">
        <v>222</v>
      </c>
      <c r="B72" s="31" t="s">
        <v>50</v>
      </c>
      <c r="C72" s="2" t="s">
        <v>15</v>
      </c>
      <c r="D72" s="30" t="s">
        <v>843</v>
      </c>
      <c r="E72" s="3" t="s">
        <v>51</v>
      </c>
      <c r="F72" s="31" t="s">
        <v>52</v>
      </c>
      <c r="G72" s="236">
        <v>59.59</v>
      </c>
      <c r="H72" s="236">
        <v>58.29</v>
      </c>
      <c r="I72" s="236">
        <v>45.83</v>
      </c>
      <c r="J72" s="236">
        <v>45.38</v>
      </c>
      <c r="K72" s="236">
        <v>45.36</v>
      </c>
      <c r="L72" s="236">
        <v>45.34</v>
      </c>
      <c r="M72" s="9">
        <v>200</v>
      </c>
      <c r="N72" s="262">
        <v>0.22</v>
      </c>
      <c r="O72" s="298">
        <v>1650</v>
      </c>
      <c r="P72" s="5" t="s">
        <v>53</v>
      </c>
      <c r="Q72" s="2" t="s">
        <v>54</v>
      </c>
      <c r="R72" s="29" t="s">
        <v>318</v>
      </c>
    </row>
    <row r="73" spans="1:18" ht="99.95" customHeight="1" x14ac:dyDescent="0.25">
      <c r="A73" s="215" t="s">
        <v>222</v>
      </c>
      <c r="B73" s="31" t="s">
        <v>61</v>
      </c>
      <c r="C73" s="2" t="s">
        <v>15</v>
      </c>
      <c r="D73" s="30" t="s">
        <v>843</v>
      </c>
      <c r="E73" s="3" t="s">
        <v>62</v>
      </c>
      <c r="F73" s="31" t="s">
        <v>63</v>
      </c>
      <c r="G73" s="236">
        <v>71.25</v>
      </c>
      <c r="H73" s="236">
        <v>70.06</v>
      </c>
      <c r="I73" s="236">
        <v>54.8</v>
      </c>
      <c r="J73" s="236">
        <v>54.52</v>
      </c>
      <c r="K73" s="236">
        <v>54.34</v>
      </c>
      <c r="L73" s="236">
        <v>54.17</v>
      </c>
      <c r="M73" s="9">
        <v>200</v>
      </c>
      <c r="N73" s="262">
        <v>0.22</v>
      </c>
      <c r="O73" s="298">
        <v>1650</v>
      </c>
      <c r="P73" s="5" t="s">
        <v>64</v>
      </c>
      <c r="Q73" s="2" t="s">
        <v>65</v>
      </c>
      <c r="R73" s="29" t="s">
        <v>321</v>
      </c>
    </row>
    <row r="74" spans="1:18" ht="99.95" customHeight="1" x14ac:dyDescent="0.25">
      <c r="A74" s="215" t="s">
        <v>310</v>
      </c>
      <c r="B74" s="31" t="s">
        <v>40</v>
      </c>
      <c r="C74" s="2" t="s">
        <v>15</v>
      </c>
      <c r="D74" s="30" t="s">
        <v>839</v>
      </c>
      <c r="E74" s="3" t="s">
        <v>41</v>
      </c>
      <c r="F74" s="8" t="s">
        <v>730</v>
      </c>
      <c r="G74" s="11">
        <v>57.93</v>
      </c>
      <c r="H74" s="11">
        <v>51.91</v>
      </c>
      <c r="I74" s="11">
        <v>50.81</v>
      </c>
      <c r="J74" s="11">
        <v>49.4</v>
      </c>
      <c r="K74" s="11">
        <v>46.38</v>
      </c>
      <c r="L74" s="11">
        <v>46.38</v>
      </c>
      <c r="M74" s="9">
        <v>100</v>
      </c>
      <c r="N74" s="10">
        <v>0.25</v>
      </c>
      <c r="O74" s="6">
        <v>1650</v>
      </c>
      <c r="P74" s="5" t="s">
        <v>43</v>
      </c>
      <c r="Q74" s="4" t="s">
        <v>46</v>
      </c>
      <c r="R74" s="29" t="s">
        <v>319</v>
      </c>
    </row>
    <row r="75" spans="1:18" ht="99.95" customHeight="1" x14ac:dyDescent="0.25">
      <c r="A75" s="215" t="s">
        <v>310</v>
      </c>
      <c r="B75" s="31" t="s">
        <v>40</v>
      </c>
      <c r="C75" s="2" t="s">
        <v>15</v>
      </c>
      <c r="D75" s="30" t="s">
        <v>858</v>
      </c>
      <c r="E75" s="3" t="s">
        <v>41</v>
      </c>
      <c r="F75" s="8" t="s">
        <v>765</v>
      </c>
      <c r="G75" s="11">
        <v>53.86</v>
      </c>
      <c r="H75" s="11">
        <v>52.02</v>
      </c>
      <c r="I75" s="11">
        <v>48.65</v>
      </c>
      <c r="J75" s="11">
        <v>45.2</v>
      </c>
      <c r="K75" s="11">
        <v>42.55</v>
      </c>
      <c r="L75" s="11">
        <v>40.950000000000003</v>
      </c>
      <c r="M75" s="9">
        <v>100</v>
      </c>
      <c r="N75" s="10">
        <v>0.23</v>
      </c>
      <c r="O75" s="6">
        <v>550</v>
      </c>
      <c r="P75" s="5" t="s">
        <v>43</v>
      </c>
      <c r="Q75" s="4" t="s">
        <v>102</v>
      </c>
      <c r="R75" s="29" t="s">
        <v>320</v>
      </c>
    </row>
    <row r="76" spans="1:18" ht="99.95" customHeight="1" x14ac:dyDescent="0.25">
      <c r="A76" s="215" t="s">
        <v>222</v>
      </c>
      <c r="B76" s="31" t="s">
        <v>72</v>
      </c>
      <c r="C76" s="2" t="s">
        <v>15</v>
      </c>
      <c r="D76" s="30" t="s">
        <v>843</v>
      </c>
      <c r="E76" s="3" t="s">
        <v>73</v>
      </c>
      <c r="F76" s="31" t="s">
        <v>74</v>
      </c>
      <c r="G76" s="236">
        <v>63.16</v>
      </c>
      <c r="H76" s="236">
        <v>61.97</v>
      </c>
      <c r="I76" s="236">
        <v>48.58</v>
      </c>
      <c r="J76" s="236">
        <v>48.11</v>
      </c>
      <c r="K76" s="236">
        <v>47.37</v>
      </c>
      <c r="L76" s="236">
        <v>46.63</v>
      </c>
      <c r="M76" s="9">
        <v>200</v>
      </c>
      <c r="N76" s="262">
        <v>0.22</v>
      </c>
      <c r="O76" s="298">
        <v>1650</v>
      </c>
      <c r="P76" s="5" t="s">
        <v>75</v>
      </c>
      <c r="Q76" s="2" t="s">
        <v>76</v>
      </c>
      <c r="R76" s="29" t="s">
        <v>322</v>
      </c>
    </row>
    <row r="77" spans="1:18" ht="99.95" customHeight="1" x14ac:dyDescent="0.25">
      <c r="A77" s="215" t="s">
        <v>222</v>
      </c>
      <c r="B77" s="31" t="s">
        <v>83</v>
      </c>
      <c r="C77" s="2" t="s">
        <v>15</v>
      </c>
      <c r="D77" s="30" t="s">
        <v>843</v>
      </c>
      <c r="E77" s="3" t="s">
        <v>84</v>
      </c>
      <c r="F77" s="31" t="s">
        <v>85</v>
      </c>
      <c r="G77" s="236">
        <v>61.87</v>
      </c>
      <c r="H77" s="236">
        <v>60.67</v>
      </c>
      <c r="I77" s="236">
        <v>47.59</v>
      </c>
      <c r="J77" s="236">
        <v>47.12</v>
      </c>
      <c r="K77" s="236">
        <v>46.28</v>
      </c>
      <c r="L77" s="236">
        <v>45.43</v>
      </c>
      <c r="M77" s="9">
        <v>200</v>
      </c>
      <c r="N77" s="262">
        <v>0.22</v>
      </c>
      <c r="O77" s="298">
        <v>1650</v>
      </c>
      <c r="P77" s="5" t="s">
        <v>86</v>
      </c>
      <c r="Q77" s="2" t="s">
        <v>87</v>
      </c>
      <c r="R77" s="29" t="s">
        <v>325</v>
      </c>
    </row>
    <row r="78" spans="1:18" ht="99.95" customHeight="1" x14ac:dyDescent="0.25">
      <c r="A78" s="215" t="s">
        <v>310</v>
      </c>
      <c r="B78" s="31" t="s">
        <v>50</v>
      </c>
      <c r="C78" s="2" t="s">
        <v>15</v>
      </c>
      <c r="D78" s="30" t="s">
        <v>839</v>
      </c>
      <c r="E78" s="3" t="s">
        <v>51</v>
      </c>
      <c r="F78" s="8" t="s">
        <v>730</v>
      </c>
      <c r="G78" s="11">
        <v>60.89</v>
      </c>
      <c r="H78" s="11">
        <v>54.12</v>
      </c>
      <c r="I78" s="11">
        <v>52.97</v>
      </c>
      <c r="J78" s="11">
        <v>51.86</v>
      </c>
      <c r="K78" s="11">
        <v>48.67</v>
      </c>
      <c r="L78" s="11">
        <v>48.67</v>
      </c>
      <c r="M78" s="9">
        <v>100</v>
      </c>
      <c r="N78" s="10">
        <v>0.25</v>
      </c>
      <c r="O78" s="6">
        <v>1650</v>
      </c>
      <c r="P78" s="5" t="s">
        <v>53</v>
      </c>
      <c r="Q78" s="4" t="s">
        <v>56</v>
      </c>
      <c r="R78" s="29" t="s">
        <v>323</v>
      </c>
    </row>
    <row r="79" spans="1:18" ht="99.95" customHeight="1" x14ac:dyDescent="0.25">
      <c r="A79" s="215" t="s">
        <v>310</v>
      </c>
      <c r="B79" s="31" t="s">
        <v>50</v>
      </c>
      <c r="C79" s="2" t="s">
        <v>15</v>
      </c>
      <c r="D79" s="30" t="s">
        <v>858</v>
      </c>
      <c r="E79" s="3" t="s">
        <v>51</v>
      </c>
      <c r="F79" s="8" t="s">
        <v>58</v>
      </c>
      <c r="G79" s="11">
        <v>58.54</v>
      </c>
      <c r="H79" s="11">
        <v>55.85</v>
      </c>
      <c r="I79" s="11">
        <v>53.28</v>
      </c>
      <c r="J79" s="11">
        <v>50.87</v>
      </c>
      <c r="K79" s="11">
        <v>48.56</v>
      </c>
      <c r="L79" s="11">
        <v>45.24</v>
      </c>
      <c r="M79" s="9">
        <v>100</v>
      </c>
      <c r="N79" s="10">
        <v>0.23</v>
      </c>
      <c r="O79" s="6">
        <v>550</v>
      </c>
      <c r="P79" s="5" t="s">
        <v>53</v>
      </c>
      <c r="Q79" s="4" t="s">
        <v>787</v>
      </c>
      <c r="R79" s="29" t="s">
        <v>324</v>
      </c>
    </row>
    <row r="80" spans="1:18" ht="99.95" customHeight="1" x14ac:dyDescent="0.25">
      <c r="A80" s="215" t="s">
        <v>222</v>
      </c>
      <c r="B80" s="31" t="s">
        <v>93</v>
      </c>
      <c r="C80" s="2" t="s">
        <v>15</v>
      </c>
      <c r="D80" s="30" t="s">
        <v>843</v>
      </c>
      <c r="E80" s="3" t="s">
        <v>255</v>
      </c>
      <c r="F80" s="31" t="s">
        <v>95</v>
      </c>
      <c r="G80" s="236">
        <v>64.459999999999994</v>
      </c>
      <c r="H80" s="236">
        <v>63.26</v>
      </c>
      <c r="I80" s="236">
        <v>49.59</v>
      </c>
      <c r="J80" s="236">
        <v>49.09</v>
      </c>
      <c r="K80" s="236">
        <v>47.91</v>
      </c>
      <c r="L80" s="236">
        <v>46.72</v>
      </c>
      <c r="M80" s="9">
        <v>200</v>
      </c>
      <c r="N80" s="262">
        <v>0.22</v>
      </c>
      <c r="O80" s="298">
        <v>1650</v>
      </c>
      <c r="P80" s="5" t="s">
        <v>96</v>
      </c>
      <c r="Q80" s="2" t="s">
        <v>97</v>
      </c>
      <c r="R80" s="29" t="s">
        <v>326</v>
      </c>
    </row>
    <row r="81" spans="1:18" ht="99.95" customHeight="1" x14ac:dyDescent="0.25">
      <c r="A81" s="215" t="s">
        <v>222</v>
      </c>
      <c r="B81" s="31" t="s">
        <v>105</v>
      </c>
      <c r="C81" s="2" t="s">
        <v>15</v>
      </c>
      <c r="D81" s="30" t="s">
        <v>843</v>
      </c>
      <c r="E81" s="3" t="s">
        <v>106</v>
      </c>
      <c r="F81" s="31" t="s">
        <v>107</v>
      </c>
      <c r="G81" s="236">
        <v>111.78</v>
      </c>
      <c r="H81" s="236">
        <v>109.38</v>
      </c>
      <c r="I81" s="236">
        <v>85.98</v>
      </c>
      <c r="J81" s="236">
        <v>85.13</v>
      </c>
      <c r="K81" s="236">
        <v>78.44</v>
      </c>
      <c r="L81" s="236">
        <v>77.52</v>
      </c>
      <c r="M81" s="9">
        <v>200</v>
      </c>
      <c r="N81" s="262">
        <v>0.22</v>
      </c>
      <c r="O81" s="298">
        <v>1650</v>
      </c>
      <c r="P81" s="5" t="s">
        <v>108</v>
      </c>
      <c r="Q81" s="2" t="s">
        <v>109</v>
      </c>
      <c r="R81" s="29" t="s">
        <v>329</v>
      </c>
    </row>
    <row r="82" spans="1:18" ht="99.95" customHeight="1" x14ac:dyDescent="0.25">
      <c r="A82" s="215" t="s">
        <v>310</v>
      </c>
      <c r="B82" s="31" t="s">
        <v>61</v>
      </c>
      <c r="C82" s="2" t="s">
        <v>15</v>
      </c>
      <c r="D82" s="30" t="s">
        <v>839</v>
      </c>
      <c r="E82" s="3" t="s">
        <v>62</v>
      </c>
      <c r="F82" s="8" t="s">
        <v>731</v>
      </c>
      <c r="G82" s="11">
        <v>78.819999999999993</v>
      </c>
      <c r="H82" s="11">
        <v>64.87</v>
      </c>
      <c r="I82" s="11">
        <v>63.48</v>
      </c>
      <c r="J82" s="11">
        <v>62.78</v>
      </c>
      <c r="K82" s="11">
        <v>60.68</v>
      </c>
      <c r="L82" s="11">
        <v>60.68</v>
      </c>
      <c r="M82" s="9">
        <v>100</v>
      </c>
      <c r="N82" s="10">
        <v>0.25</v>
      </c>
      <c r="O82" s="6">
        <v>1650</v>
      </c>
      <c r="P82" s="5" t="s">
        <v>64</v>
      </c>
      <c r="Q82" s="4" t="s">
        <v>67</v>
      </c>
      <c r="R82" s="29" t="s">
        <v>327</v>
      </c>
    </row>
    <row r="83" spans="1:18" ht="99.95" customHeight="1" x14ac:dyDescent="0.25">
      <c r="A83" s="215" t="s">
        <v>310</v>
      </c>
      <c r="B83" s="31" t="s">
        <v>61</v>
      </c>
      <c r="C83" s="2" t="s">
        <v>15</v>
      </c>
      <c r="D83" s="30" t="s">
        <v>858</v>
      </c>
      <c r="E83" s="3" t="s">
        <v>62</v>
      </c>
      <c r="F83" s="8" t="s">
        <v>69</v>
      </c>
      <c r="G83" s="11">
        <v>74.650000000000006</v>
      </c>
      <c r="H83" s="11">
        <v>70.84</v>
      </c>
      <c r="I83" s="11">
        <v>67.02</v>
      </c>
      <c r="J83" s="11">
        <v>64.36</v>
      </c>
      <c r="K83" s="11">
        <v>63.21</v>
      </c>
      <c r="L83" s="11">
        <v>60.36</v>
      </c>
      <c r="M83" s="9">
        <v>100</v>
      </c>
      <c r="N83" s="10">
        <v>0.23</v>
      </c>
      <c r="O83" s="6">
        <v>550</v>
      </c>
      <c r="P83" s="5" t="s">
        <v>64</v>
      </c>
      <c r="Q83" s="4" t="s">
        <v>797</v>
      </c>
      <c r="R83" s="29" t="s">
        <v>328</v>
      </c>
    </row>
    <row r="84" spans="1:18" ht="99.95" customHeight="1" x14ac:dyDescent="0.25">
      <c r="A84" s="215" t="s">
        <v>222</v>
      </c>
      <c r="B84" s="31" t="s">
        <v>117</v>
      </c>
      <c r="C84" s="2" t="s">
        <v>15</v>
      </c>
      <c r="D84" s="30" t="s">
        <v>843</v>
      </c>
      <c r="E84" s="3" t="s">
        <v>118</v>
      </c>
      <c r="F84" s="31" t="s">
        <v>128</v>
      </c>
      <c r="G84" s="236">
        <v>106.21</v>
      </c>
      <c r="H84" s="236">
        <v>97.15</v>
      </c>
      <c r="I84" s="236">
        <v>81.709999999999994</v>
      </c>
      <c r="J84" s="236">
        <v>80.89</v>
      </c>
      <c r="K84" s="236">
        <v>79.31</v>
      </c>
      <c r="L84" s="236">
        <v>77.72</v>
      </c>
      <c r="M84" s="9">
        <v>200</v>
      </c>
      <c r="N84" s="262">
        <v>0.22</v>
      </c>
      <c r="O84" s="298">
        <v>1650</v>
      </c>
      <c r="P84" s="5" t="s">
        <v>120</v>
      </c>
      <c r="Q84" s="2" t="s">
        <v>129</v>
      </c>
      <c r="R84" s="29" t="s">
        <v>330</v>
      </c>
    </row>
    <row r="85" spans="1:18" ht="99.95" customHeight="1" x14ac:dyDescent="0.25">
      <c r="A85" s="215" t="s">
        <v>222</v>
      </c>
      <c r="B85" s="31" t="s">
        <v>131</v>
      </c>
      <c r="C85" s="2" t="s">
        <v>132</v>
      </c>
      <c r="D85" s="30" t="s">
        <v>843</v>
      </c>
      <c r="E85" s="3" t="s">
        <v>268</v>
      </c>
      <c r="F85" s="31" t="s">
        <v>134</v>
      </c>
      <c r="G85" s="236">
        <v>124.73</v>
      </c>
      <c r="H85" s="236">
        <v>118.37</v>
      </c>
      <c r="I85" s="236">
        <v>105.29</v>
      </c>
      <c r="J85" s="236">
        <v>99.09</v>
      </c>
      <c r="K85" s="236">
        <v>91.39</v>
      </c>
      <c r="L85" s="236">
        <v>90.47</v>
      </c>
      <c r="M85" s="9">
        <v>150</v>
      </c>
      <c r="N85" s="262">
        <v>0.35</v>
      </c>
      <c r="O85" s="6">
        <v>2200</v>
      </c>
      <c r="P85" s="9" t="s">
        <v>135</v>
      </c>
      <c r="Q85" s="2" t="s">
        <v>76</v>
      </c>
      <c r="R85" s="29" t="s">
        <v>333</v>
      </c>
    </row>
    <row r="86" spans="1:18" ht="99.95" customHeight="1" x14ac:dyDescent="0.25">
      <c r="A86" s="215" t="s">
        <v>310</v>
      </c>
      <c r="B86" s="31" t="s">
        <v>72</v>
      </c>
      <c r="C86" s="2" t="s">
        <v>15</v>
      </c>
      <c r="D86" s="30" t="s">
        <v>839</v>
      </c>
      <c r="E86" s="3" t="s">
        <v>73</v>
      </c>
      <c r="F86" s="8" t="s">
        <v>732</v>
      </c>
      <c r="G86" s="11">
        <v>62.06</v>
      </c>
      <c r="H86" s="11">
        <v>55.98</v>
      </c>
      <c r="I86" s="11">
        <v>54.78</v>
      </c>
      <c r="J86" s="11">
        <v>52.81</v>
      </c>
      <c r="K86" s="11">
        <v>49.57</v>
      </c>
      <c r="L86" s="11">
        <v>49.57</v>
      </c>
      <c r="M86" s="9">
        <v>100</v>
      </c>
      <c r="N86" s="10">
        <v>0.25</v>
      </c>
      <c r="O86" s="6">
        <v>1650</v>
      </c>
      <c r="P86" s="5" t="s">
        <v>75</v>
      </c>
      <c r="Q86" s="4" t="s">
        <v>78</v>
      </c>
      <c r="R86" s="29" t="s">
        <v>331</v>
      </c>
    </row>
    <row r="87" spans="1:18" ht="99.95" customHeight="1" x14ac:dyDescent="0.25">
      <c r="A87" s="215" t="s">
        <v>310</v>
      </c>
      <c r="B87" s="31" t="s">
        <v>72</v>
      </c>
      <c r="C87" s="2" t="s">
        <v>15</v>
      </c>
      <c r="D87" s="30" t="s">
        <v>858</v>
      </c>
      <c r="E87" s="3" t="s">
        <v>73</v>
      </c>
      <c r="F87" s="8" t="s">
        <v>80</v>
      </c>
      <c r="G87" s="11">
        <v>62.22</v>
      </c>
      <c r="H87" s="11">
        <v>59.03</v>
      </c>
      <c r="I87" s="11">
        <v>55.85</v>
      </c>
      <c r="J87" s="11">
        <v>53.64</v>
      </c>
      <c r="K87" s="11">
        <v>52.68</v>
      </c>
      <c r="L87" s="11">
        <v>50.29</v>
      </c>
      <c r="M87" s="9">
        <v>100</v>
      </c>
      <c r="N87" s="242">
        <v>0.23</v>
      </c>
      <c r="O87" s="6">
        <v>550</v>
      </c>
      <c r="P87" s="5" t="s">
        <v>75</v>
      </c>
      <c r="Q87" s="4" t="s">
        <v>789</v>
      </c>
      <c r="R87" s="29" t="s">
        <v>332</v>
      </c>
    </row>
    <row r="88" spans="1:18" ht="99.95" customHeight="1" x14ac:dyDescent="0.25">
      <c r="A88" s="215" t="s">
        <v>222</v>
      </c>
      <c r="B88" s="31" t="s">
        <v>143</v>
      </c>
      <c r="C88" s="2" t="s">
        <v>132</v>
      </c>
      <c r="D88" s="30" t="s">
        <v>843</v>
      </c>
      <c r="E88" s="3" t="s">
        <v>144</v>
      </c>
      <c r="F88" s="31" t="s">
        <v>145</v>
      </c>
      <c r="G88" s="236">
        <v>94.49</v>
      </c>
      <c r="H88" s="236">
        <v>92.51</v>
      </c>
      <c r="I88" s="236">
        <v>82.88</v>
      </c>
      <c r="J88" s="236">
        <v>77.81</v>
      </c>
      <c r="K88" s="236">
        <v>74.12</v>
      </c>
      <c r="L88" s="236">
        <v>70.28</v>
      </c>
      <c r="M88" s="9">
        <v>150</v>
      </c>
      <c r="N88" s="262">
        <v>0.35</v>
      </c>
      <c r="O88" s="6">
        <v>2200</v>
      </c>
      <c r="P88" s="9" t="s">
        <v>135</v>
      </c>
      <c r="Q88" s="2" t="s">
        <v>34</v>
      </c>
      <c r="R88" s="29" t="s">
        <v>334</v>
      </c>
    </row>
    <row r="89" spans="1:18" ht="99.95" customHeight="1" x14ac:dyDescent="0.25">
      <c r="A89" s="215" t="s">
        <v>222</v>
      </c>
      <c r="B89" s="31" t="s">
        <v>152</v>
      </c>
      <c r="C89" s="2" t="s">
        <v>132</v>
      </c>
      <c r="D89" s="30" t="s">
        <v>843</v>
      </c>
      <c r="E89" s="3" t="s">
        <v>153</v>
      </c>
      <c r="F89" s="31" t="s">
        <v>145</v>
      </c>
      <c r="G89" s="236">
        <v>104.85</v>
      </c>
      <c r="H89" s="236">
        <v>102.87</v>
      </c>
      <c r="I89" s="236">
        <v>91.18</v>
      </c>
      <c r="J89" s="236">
        <v>88.17</v>
      </c>
      <c r="K89" s="236">
        <v>84.2</v>
      </c>
      <c r="L89" s="236">
        <v>80.31</v>
      </c>
      <c r="M89" s="9">
        <v>150</v>
      </c>
      <c r="N89" s="262">
        <v>0.35</v>
      </c>
      <c r="O89" s="6">
        <v>2200</v>
      </c>
      <c r="P89" s="9" t="s">
        <v>135</v>
      </c>
      <c r="Q89" s="2" t="s">
        <v>54</v>
      </c>
      <c r="R89" s="29" t="s">
        <v>337</v>
      </c>
    </row>
    <row r="90" spans="1:18" ht="99.95" customHeight="1" x14ac:dyDescent="0.25">
      <c r="A90" s="215" t="s">
        <v>310</v>
      </c>
      <c r="B90" s="31" t="s">
        <v>83</v>
      </c>
      <c r="C90" s="2" t="s">
        <v>15</v>
      </c>
      <c r="D90" s="30" t="s">
        <v>839</v>
      </c>
      <c r="E90" s="3" t="s">
        <v>84</v>
      </c>
      <c r="F90" s="8" t="s">
        <v>733</v>
      </c>
      <c r="G90" s="11">
        <v>58.52</v>
      </c>
      <c r="H90" s="11">
        <v>51.91</v>
      </c>
      <c r="I90" s="11">
        <v>50.81</v>
      </c>
      <c r="J90" s="11">
        <v>49.89</v>
      </c>
      <c r="K90" s="11">
        <v>46.84</v>
      </c>
      <c r="L90" s="11">
        <v>46.84</v>
      </c>
      <c r="M90" s="9">
        <v>100</v>
      </c>
      <c r="N90" s="10">
        <v>0.25</v>
      </c>
      <c r="O90" s="6">
        <v>1650</v>
      </c>
      <c r="P90" s="5" t="s">
        <v>86</v>
      </c>
      <c r="Q90" s="4" t="s">
        <v>89</v>
      </c>
      <c r="R90" s="29" t="s">
        <v>335</v>
      </c>
    </row>
    <row r="91" spans="1:18" ht="99.95" customHeight="1" x14ac:dyDescent="0.25">
      <c r="A91" s="215" t="s">
        <v>310</v>
      </c>
      <c r="B91" s="31" t="s">
        <v>83</v>
      </c>
      <c r="C91" s="2" t="s">
        <v>15</v>
      </c>
      <c r="D91" s="30" t="s">
        <v>858</v>
      </c>
      <c r="E91" s="3" t="s">
        <v>84</v>
      </c>
      <c r="F91" s="8" t="s">
        <v>767</v>
      </c>
      <c r="G91" s="11">
        <v>59.48</v>
      </c>
      <c r="H91" s="11">
        <v>56.79</v>
      </c>
      <c r="I91" s="11">
        <v>54.11</v>
      </c>
      <c r="J91" s="11">
        <v>51.8</v>
      </c>
      <c r="K91" s="11">
        <v>49.5</v>
      </c>
      <c r="L91" s="11">
        <v>46.53</v>
      </c>
      <c r="M91" s="9">
        <v>100</v>
      </c>
      <c r="N91" s="242">
        <v>0.23</v>
      </c>
      <c r="O91" s="6">
        <v>550</v>
      </c>
      <c r="P91" s="5" t="s">
        <v>86</v>
      </c>
      <c r="Q91" s="4" t="s">
        <v>788</v>
      </c>
      <c r="R91" s="29" t="s">
        <v>336</v>
      </c>
    </row>
    <row r="92" spans="1:18" ht="99.95" customHeight="1" x14ac:dyDescent="0.25">
      <c r="A92" s="215" t="s">
        <v>222</v>
      </c>
      <c r="B92" s="31" t="s">
        <v>159</v>
      </c>
      <c r="C92" s="2" t="s">
        <v>132</v>
      </c>
      <c r="D92" s="30" t="s">
        <v>843</v>
      </c>
      <c r="E92" s="3" t="s">
        <v>281</v>
      </c>
      <c r="F92" s="31" t="s">
        <v>161</v>
      </c>
      <c r="G92" s="236">
        <v>58.78</v>
      </c>
      <c r="H92" s="236">
        <v>57.65</v>
      </c>
      <c r="I92" s="236">
        <v>48.28</v>
      </c>
      <c r="J92" s="236">
        <v>46.77</v>
      </c>
      <c r="K92" s="236">
        <v>42.74</v>
      </c>
      <c r="L92" s="236">
        <v>42.1</v>
      </c>
      <c r="M92" s="9">
        <v>150</v>
      </c>
      <c r="N92" s="262">
        <v>0.26</v>
      </c>
      <c r="O92" s="6">
        <v>2200</v>
      </c>
      <c r="P92" s="9" t="s">
        <v>135</v>
      </c>
      <c r="Q92" s="2" t="s">
        <v>21</v>
      </c>
      <c r="R92" s="29" t="s">
        <v>338</v>
      </c>
    </row>
    <row r="93" spans="1:18" ht="99.95" customHeight="1" x14ac:dyDescent="0.25">
      <c r="A93" s="215" t="s">
        <v>222</v>
      </c>
      <c r="B93" s="31" t="s">
        <v>168</v>
      </c>
      <c r="C93" s="2" t="s">
        <v>132</v>
      </c>
      <c r="D93" s="30" t="s">
        <v>843</v>
      </c>
      <c r="E93" s="3" t="s">
        <v>169</v>
      </c>
      <c r="F93" s="31" t="s">
        <v>170</v>
      </c>
      <c r="G93" s="236">
        <v>71.73</v>
      </c>
      <c r="H93" s="236">
        <v>70.61</v>
      </c>
      <c r="I93" s="236">
        <v>62.38</v>
      </c>
      <c r="J93" s="236">
        <v>62.18</v>
      </c>
      <c r="K93" s="236">
        <v>56.99</v>
      </c>
      <c r="L93" s="236">
        <v>54.4</v>
      </c>
      <c r="M93" s="9">
        <v>150</v>
      </c>
      <c r="N93" s="262">
        <v>0.26</v>
      </c>
      <c r="O93" s="6">
        <v>2200</v>
      </c>
      <c r="P93" s="9" t="s">
        <v>135</v>
      </c>
      <c r="Q93" s="2" t="s">
        <v>65</v>
      </c>
      <c r="R93" s="29" t="s">
        <v>341</v>
      </c>
    </row>
    <row r="94" spans="1:18" ht="99.95" customHeight="1" x14ac:dyDescent="0.25">
      <c r="A94" s="215" t="s">
        <v>310</v>
      </c>
      <c r="B94" s="31" t="s">
        <v>93</v>
      </c>
      <c r="C94" s="2" t="s">
        <v>15</v>
      </c>
      <c r="D94" s="30" t="s">
        <v>839</v>
      </c>
      <c r="E94" s="3" t="s">
        <v>255</v>
      </c>
      <c r="F94" s="8" t="s">
        <v>734</v>
      </c>
      <c r="G94" s="11">
        <v>62.06</v>
      </c>
      <c r="H94" s="11">
        <v>55.01</v>
      </c>
      <c r="I94" s="11">
        <v>53.83</v>
      </c>
      <c r="J94" s="11">
        <v>52.83</v>
      </c>
      <c r="K94" s="11">
        <v>49.57</v>
      </c>
      <c r="L94" s="11">
        <v>49.57</v>
      </c>
      <c r="M94" s="9">
        <v>100</v>
      </c>
      <c r="N94" s="10">
        <v>0.25</v>
      </c>
      <c r="O94" s="6">
        <v>1650</v>
      </c>
      <c r="P94" s="5" t="s">
        <v>96</v>
      </c>
      <c r="Q94" s="4" t="s">
        <v>99</v>
      </c>
      <c r="R94" s="29" t="s">
        <v>339</v>
      </c>
    </row>
    <row r="95" spans="1:18" ht="99.95" customHeight="1" x14ac:dyDescent="0.25">
      <c r="A95" s="215" t="s">
        <v>310</v>
      </c>
      <c r="B95" s="31" t="s">
        <v>93</v>
      </c>
      <c r="C95" s="2" t="s">
        <v>15</v>
      </c>
      <c r="D95" s="30" t="s">
        <v>858</v>
      </c>
      <c r="E95" s="3" t="s">
        <v>255</v>
      </c>
      <c r="F95" s="8" t="s">
        <v>101</v>
      </c>
      <c r="G95" s="11">
        <v>61.84</v>
      </c>
      <c r="H95" s="11">
        <v>58.61</v>
      </c>
      <c r="I95" s="11">
        <v>54.53</v>
      </c>
      <c r="J95" s="11">
        <v>53.05</v>
      </c>
      <c r="K95" s="11">
        <v>51.26</v>
      </c>
      <c r="L95" s="11">
        <v>49.96</v>
      </c>
      <c r="M95" s="9">
        <v>100</v>
      </c>
      <c r="N95" s="242">
        <v>0.23</v>
      </c>
      <c r="O95" s="6">
        <v>550</v>
      </c>
      <c r="P95" s="5" t="s">
        <v>96</v>
      </c>
      <c r="Q95" s="4" t="s">
        <v>790</v>
      </c>
      <c r="R95" s="29" t="s">
        <v>340</v>
      </c>
    </row>
    <row r="96" spans="1:18" ht="99.95" customHeight="1" x14ac:dyDescent="0.25">
      <c r="A96" s="215" t="s">
        <v>222</v>
      </c>
      <c r="B96" s="31" t="s">
        <v>175</v>
      </c>
      <c r="C96" s="2" t="s">
        <v>132</v>
      </c>
      <c r="D96" s="30" t="s">
        <v>843</v>
      </c>
      <c r="E96" s="3" t="s">
        <v>176</v>
      </c>
      <c r="F96" s="31" t="s">
        <v>177</v>
      </c>
      <c r="G96" s="236">
        <v>117.8</v>
      </c>
      <c r="H96" s="236">
        <v>115.82</v>
      </c>
      <c r="I96" s="236">
        <v>102.44</v>
      </c>
      <c r="J96" s="236">
        <v>101.11</v>
      </c>
      <c r="K96" s="236">
        <v>97.44</v>
      </c>
      <c r="L96" s="236">
        <v>93.6</v>
      </c>
      <c r="M96" s="9">
        <v>150</v>
      </c>
      <c r="N96" s="262">
        <v>0.35</v>
      </c>
      <c r="O96" s="6">
        <v>2200</v>
      </c>
      <c r="P96" s="9" t="s">
        <v>135</v>
      </c>
      <c r="Q96" s="2" t="s">
        <v>183</v>
      </c>
      <c r="R96" s="29" t="s">
        <v>342</v>
      </c>
    </row>
    <row r="97" spans="1:18" ht="99.95" customHeight="1" x14ac:dyDescent="0.25">
      <c r="A97" s="215" t="s">
        <v>222</v>
      </c>
      <c r="B97" s="31" t="s">
        <v>185</v>
      </c>
      <c r="C97" s="2" t="s">
        <v>132</v>
      </c>
      <c r="D97" s="30" t="s">
        <v>843</v>
      </c>
      <c r="E97" s="3" t="s">
        <v>186</v>
      </c>
      <c r="F97" s="31" t="s">
        <v>187</v>
      </c>
      <c r="G97" s="236">
        <v>71.25</v>
      </c>
      <c r="H97" s="236">
        <v>68.650000000000006</v>
      </c>
      <c r="I97" s="236">
        <v>60.05</v>
      </c>
      <c r="J97" s="236">
        <v>58.29</v>
      </c>
      <c r="K97" s="236">
        <v>55.05</v>
      </c>
      <c r="L97" s="236">
        <v>51.81</v>
      </c>
      <c r="M97" s="9">
        <v>150</v>
      </c>
      <c r="N97" s="262">
        <v>0.31</v>
      </c>
      <c r="O97" s="6">
        <v>2200</v>
      </c>
      <c r="P97" s="9" t="s">
        <v>135</v>
      </c>
      <c r="Q97" s="2" t="s">
        <v>44</v>
      </c>
      <c r="R97" s="29" t="s">
        <v>348</v>
      </c>
    </row>
    <row r="98" spans="1:18" ht="99.95" customHeight="1" x14ac:dyDescent="0.25">
      <c r="A98" s="215" t="s">
        <v>310</v>
      </c>
      <c r="B98" s="31" t="s">
        <v>105</v>
      </c>
      <c r="C98" s="2" t="s">
        <v>15</v>
      </c>
      <c r="D98" s="30" t="s">
        <v>839</v>
      </c>
      <c r="E98" s="3" t="s">
        <v>106</v>
      </c>
      <c r="F98" s="8" t="s">
        <v>735</v>
      </c>
      <c r="G98" s="11">
        <v>74.7</v>
      </c>
      <c r="H98" s="11">
        <v>65.64</v>
      </c>
      <c r="I98" s="11">
        <v>64.19</v>
      </c>
      <c r="J98" s="11">
        <v>63.32</v>
      </c>
      <c r="K98" s="11">
        <v>59.3</v>
      </c>
      <c r="L98" s="11">
        <v>59.3</v>
      </c>
      <c r="M98" s="9">
        <v>100</v>
      </c>
      <c r="N98" s="10">
        <v>0.25</v>
      </c>
      <c r="O98" s="6">
        <v>1650</v>
      </c>
      <c r="P98" s="5" t="s">
        <v>108</v>
      </c>
      <c r="Q98" s="4" t="s">
        <v>111</v>
      </c>
      <c r="R98" s="29" t="s">
        <v>344</v>
      </c>
    </row>
    <row r="99" spans="1:18" ht="99.95" customHeight="1" x14ac:dyDescent="0.25">
      <c r="A99" s="215" t="s">
        <v>310</v>
      </c>
      <c r="B99" s="31" t="s">
        <v>105</v>
      </c>
      <c r="C99" s="2" t="s">
        <v>15</v>
      </c>
      <c r="D99" s="30" t="s">
        <v>858</v>
      </c>
      <c r="E99" s="3" t="s">
        <v>106</v>
      </c>
      <c r="F99" s="8" t="s">
        <v>113</v>
      </c>
      <c r="G99" s="11">
        <v>84.41</v>
      </c>
      <c r="H99" s="11">
        <v>80.13</v>
      </c>
      <c r="I99" s="11">
        <v>77.540000000000006</v>
      </c>
      <c r="J99" s="11">
        <v>75</v>
      </c>
      <c r="K99" s="11">
        <v>72.69</v>
      </c>
      <c r="L99" s="11">
        <v>70.069999999999993</v>
      </c>
      <c r="M99" s="9">
        <v>100</v>
      </c>
      <c r="N99" s="242">
        <v>0.23</v>
      </c>
      <c r="O99" s="6">
        <v>550</v>
      </c>
      <c r="P99" s="5" t="s">
        <v>108</v>
      </c>
      <c r="Q99" s="4" t="s">
        <v>114</v>
      </c>
      <c r="R99" s="29" t="s">
        <v>346</v>
      </c>
    </row>
    <row r="100" spans="1:18" ht="99.95" customHeight="1" x14ac:dyDescent="0.25">
      <c r="A100" s="215" t="s">
        <v>222</v>
      </c>
      <c r="B100" s="31" t="s">
        <v>194</v>
      </c>
      <c r="C100" s="2" t="s">
        <v>195</v>
      </c>
      <c r="D100" s="30" t="s">
        <v>843</v>
      </c>
      <c r="E100" s="3" t="s">
        <v>196</v>
      </c>
      <c r="F100" s="31" t="s">
        <v>197</v>
      </c>
      <c r="G100" s="236">
        <v>94.55</v>
      </c>
      <c r="H100" s="236">
        <v>91.97</v>
      </c>
      <c r="I100" s="236">
        <v>83.05</v>
      </c>
      <c r="J100" s="236">
        <v>82.24</v>
      </c>
      <c r="K100" s="236">
        <v>76.42</v>
      </c>
      <c r="L100" s="236">
        <v>71.25</v>
      </c>
      <c r="M100" s="9">
        <v>200</v>
      </c>
      <c r="N100" s="262">
        <v>0.31</v>
      </c>
      <c r="O100" s="6">
        <v>1650</v>
      </c>
      <c r="P100" s="5" t="s">
        <v>135</v>
      </c>
      <c r="Q100" s="2" t="s">
        <v>198</v>
      </c>
      <c r="R100" s="29" t="s">
        <v>343</v>
      </c>
    </row>
    <row r="101" spans="1:18" ht="99.95" customHeight="1" x14ac:dyDescent="0.25">
      <c r="A101" s="215" t="s">
        <v>222</v>
      </c>
      <c r="B101" s="31" t="s">
        <v>204</v>
      </c>
      <c r="C101" s="2" t="s">
        <v>195</v>
      </c>
      <c r="D101" s="30" t="s">
        <v>843</v>
      </c>
      <c r="E101" s="3" t="s">
        <v>205</v>
      </c>
      <c r="F101" s="31" t="s">
        <v>206</v>
      </c>
      <c r="G101" s="236">
        <v>123.65</v>
      </c>
      <c r="H101" s="236">
        <v>122.47</v>
      </c>
      <c r="I101" s="236">
        <v>101.68</v>
      </c>
      <c r="J101" s="236">
        <v>97.15</v>
      </c>
      <c r="K101" s="236">
        <v>95.85</v>
      </c>
      <c r="L101" s="236">
        <v>94.55</v>
      </c>
      <c r="M101" s="9">
        <v>150</v>
      </c>
      <c r="N101" s="262">
        <v>0.37</v>
      </c>
      <c r="O101" s="6">
        <v>2200</v>
      </c>
      <c r="P101" s="5" t="s">
        <v>135</v>
      </c>
      <c r="Q101" s="2" t="s">
        <v>141</v>
      </c>
      <c r="R101" s="29" t="s">
        <v>349</v>
      </c>
    </row>
    <row r="102" spans="1:18" ht="99.95" customHeight="1" x14ac:dyDescent="0.25">
      <c r="A102" s="215" t="s">
        <v>310</v>
      </c>
      <c r="B102" s="31" t="s">
        <v>117</v>
      </c>
      <c r="C102" s="2" t="s">
        <v>15</v>
      </c>
      <c r="D102" s="30" t="s">
        <v>839</v>
      </c>
      <c r="E102" s="3" t="s">
        <v>118</v>
      </c>
      <c r="F102" s="8" t="s">
        <v>759</v>
      </c>
      <c r="G102" s="11">
        <v>74.7</v>
      </c>
      <c r="H102" s="11">
        <v>65.64</v>
      </c>
      <c r="I102" s="11">
        <v>64.19</v>
      </c>
      <c r="J102" s="11">
        <v>63.32</v>
      </c>
      <c r="K102" s="11">
        <v>59.3</v>
      </c>
      <c r="L102" s="11">
        <v>59.3</v>
      </c>
      <c r="M102" s="9">
        <v>100</v>
      </c>
      <c r="N102" s="10">
        <v>0.25</v>
      </c>
      <c r="O102" s="6">
        <v>1650</v>
      </c>
      <c r="P102" s="5" t="s">
        <v>120</v>
      </c>
      <c r="Q102" s="4" t="s">
        <v>123</v>
      </c>
      <c r="R102" s="29" t="s">
        <v>345</v>
      </c>
    </row>
    <row r="103" spans="1:18" s="254" customFormat="1" ht="99.95" customHeight="1" x14ac:dyDescent="0.25">
      <c r="A103" s="253" t="s">
        <v>310</v>
      </c>
      <c r="B103" s="247" t="s">
        <v>117</v>
      </c>
      <c r="C103" s="254" t="s">
        <v>15</v>
      </c>
      <c r="D103" s="273" t="s">
        <v>858</v>
      </c>
      <c r="E103" s="246" t="s">
        <v>118</v>
      </c>
      <c r="F103" s="248" t="s">
        <v>125</v>
      </c>
      <c r="G103" s="255" t="s">
        <v>804</v>
      </c>
      <c r="H103" s="255" t="s">
        <v>804</v>
      </c>
      <c r="I103" s="255" t="s">
        <v>804</v>
      </c>
      <c r="J103" s="255" t="s">
        <v>804</v>
      </c>
      <c r="K103" s="255" t="s">
        <v>804</v>
      </c>
      <c r="L103" s="255" t="s">
        <v>804</v>
      </c>
      <c r="M103" s="247">
        <v>100</v>
      </c>
      <c r="N103" s="259">
        <v>0.23</v>
      </c>
      <c r="O103" s="256">
        <v>550</v>
      </c>
      <c r="P103" s="247" t="s">
        <v>120</v>
      </c>
      <c r="Q103" s="257" t="s">
        <v>126</v>
      </c>
      <c r="R103" s="29" t="s">
        <v>347</v>
      </c>
    </row>
    <row r="104" spans="1:18" ht="99.95" customHeight="1" x14ac:dyDescent="0.25">
      <c r="A104" s="215" t="s">
        <v>310</v>
      </c>
      <c r="B104" s="31" t="s">
        <v>14</v>
      </c>
      <c r="C104" s="2" t="s">
        <v>15</v>
      </c>
      <c r="D104" s="30" t="s">
        <v>843</v>
      </c>
      <c r="E104" s="3" t="s">
        <v>17</v>
      </c>
      <c r="F104" s="31" t="s">
        <v>18</v>
      </c>
      <c r="G104" s="236">
        <v>55.51</v>
      </c>
      <c r="H104" s="236">
        <v>50.33</v>
      </c>
      <c r="I104" s="236">
        <v>41.94</v>
      </c>
      <c r="J104" s="236">
        <v>41.11</v>
      </c>
      <c r="K104" s="236">
        <v>40.119999999999997</v>
      </c>
      <c r="L104" s="236">
        <v>39.97</v>
      </c>
      <c r="M104" s="9">
        <v>100</v>
      </c>
      <c r="N104" s="10">
        <v>0.24</v>
      </c>
      <c r="O104" s="298">
        <v>1650</v>
      </c>
      <c r="P104" s="5" t="s">
        <v>20</v>
      </c>
      <c r="Q104" s="2" t="s">
        <v>21</v>
      </c>
      <c r="R104" s="29" t="s">
        <v>350</v>
      </c>
    </row>
    <row r="105" spans="1:18" ht="99.95" customHeight="1" x14ac:dyDescent="0.25">
      <c r="A105" s="215" t="s">
        <v>222</v>
      </c>
      <c r="B105" s="31" t="s">
        <v>213</v>
      </c>
      <c r="C105" s="2" t="s">
        <v>195</v>
      </c>
      <c r="D105" s="30" t="s">
        <v>843</v>
      </c>
      <c r="E105" s="3" t="s">
        <v>214</v>
      </c>
      <c r="F105" s="31" t="s">
        <v>215</v>
      </c>
      <c r="G105" s="236">
        <v>207.25</v>
      </c>
      <c r="H105" s="236">
        <v>204.66</v>
      </c>
      <c r="I105" s="236">
        <v>168.39</v>
      </c>
      <c r="J105" s="236">
        <v>163.21</v>
      </c>
      <c r="K105" s="236">
        <v>155.44</v>
      </c>
      <c r="L105" s="236">
        <v>152.85</v>
      </c>
      <c r="M105" s="9">
        <v>150</v>
      </c>
      <c r="N105" s="262">
        <v>0.37</v>
      </c>
      <c r="O105" s="6">
        <v>2200</v>
      </c>
      <c r="P105" s="9" t="s">
        <v>135</v>
      </c>
      <c r="Q105" s="2" t="s">
        <v>97</v>
      </c>
      <c r="R105" s="29" t="s">
        <v>576</v>
      </c>
    </row>
    <row r="106" spans="1:18" ht="99.95" customHeight="1" x14ac:dyDescent="0.25">
      <c r="A106" s="215" t="s">
        <v>310</v>
      </c>
      <c r="B106" s="31" t="s">
        <v>30</v>
      </c>
      <c r="C106" s="2" t="s">
        <v>15</v>
      </c>
      <c r="D106" s="30" t="s">
        <v>843</v>
      </c>
      <c r="E106" s="3" t="s">
        <v>31</v>
      </c>
      <c r="F106" s="31" t="s">
        <v>32</v>
      </c>
      <c r="G106" s="236">
        <v>56.8</v>
      </c>
      <c r="H106" s="236">
        <v>51.62</v>
      </c>
      <c r="I106" s="236">
        <v>43.02</v>
      </c>
      <c r="J106" s="236">
        <v>42.17</v>
      </c>
      <c r="K106" s="236">
        <v>41.15</v>
      </c>
      <c r="L106" s="236">
        <v>41.09</v>
      </c>
      <c r="M106" s="9">
        <v>100</v>
      </c>
      <c r="N106" s="10">
        <v>0.24</v>
      </c>
      <c r="O106" s="298">
        <v>1650</v>
      </c>
      <c r="P106" s="5" t="s">
        <v>33</v>
      </c>
      <c r="Q106" s="2" t="s">
        <v>34</v>
      </c>
      <c r="R106" s="29" t="s">
        <v>353</v>
      </c>
    </row>
    <row r="107" spans="1:18" ht="99.95" customHeight="1" x14ac:dyDescent="0.25">
      <c r="A107" s="215" t="s">
        <v>310</v>
      </c>
      <c r="B107" s="31" t="s">
        <v>131</v>
      </c>
      <c r="C107" s="2" t="s">
        <v>132</v>
      </c>
      <c r="D107" s="30" t="s">
        <v>839</v>
      </c>
      <c r="E107" s="3" t="s">
        <v>268</v>
      </c>
      <c r="F107" s="8" t="s">
        <v>737</v>
      </c>
      <c r="G107" s="11">
        <v>116.11</v>
      </c>
      <c r="H107" s="11">
        <v>110.7</v>
      </c>
      <c r="I107" s="11">
        <v>105.28</v>
      </c>
      <c r="J107" s="10">
        <v>99.86</v>
      </c>
      <c r="K107" s="10">
        <v>96.63</v>
      </c>
      <c r="L107" s="10">
        <v>96.63</v>
      </c>
      <c r="M107" s="9">
        <v>150</v>
      </c>
      <c r="N107" s="243">
        <v>0.3</v>
      </c>
      <c r="O107" s="6">
        <v>2200</v>
      </c>
      <c r="P107" s="9" t="s">
        <v>135</v>
      </c>
      <c r="Q107" s="4" t="s">
        <v>137</v>
      </c>
      <c r="R107" s="29" t="s">
        <v>351</v>
      </c>
    </row>
    <row r="108" spans="1:18" ht="99.95" customHeight="1" x14ac:dyDescent="0.25">
      <c r="A108" s="215" t="s">
        <v>310</v>
      </c>
      <c r="B108" s="31" t="s">
        <v>131</v>
      </c>
      <c r="C108" s="2" t="s">
        <v>132</v>
      </c>
      <c r="D108" s="30" t="s">
        <v>858</v>
      </c>
      <c r="E108" s="3" t="s">
        <v>268</v>
      </c>
      <c r="F108" s="8" t="s">
        <v>139</v>
      </c>
      <c r="G108" s="11">
        <v>127.21</v>
      </c>
      <c r="H108" s="11">
        <v>121.44</v>
      </c>
      <c r="I108" s="11">
        <v>115.82</v>
      </c>
      <c r="J108" s="11">
        <v>107.84</v>
      </c>
      <c r="K108" s="11">
        <v>97.51</v>
      </c>
      <c r="L108" s="11">
        <v>88.62</v>
      </c>
      <c r="M108" s="9">
        <v>150</v>
      </c>
      <c r="N108" s="7">
        <v>0.3</v>
      </c>
      <c r="O108" s="6">
        <v>1100</v>
      </c>
      <c r="P108" s="9" t="s">
        <v>135</v>
      </c>
      <c r="Q108" s="4" t="s">
        <v>794</v>
      </c>
      <c r="R108" s="29" t="s">
        <v>352</v>
      </c>
    </row>
    <row r="109" spans="1:18" ht="99.95" customHeight="1" x14ac:dyDescent="0.25">
      <c r="A109" s="215" t="s">
        <v>310</v>
      </c>
      <c r="B109" s="31" t="s">
        <v>40</v>
      </c>
      <c r="C109" s="2" t="s">
        <v>15</v>
      </c>
      <c r="D109" s="30" t="s">
        <v>843</v>
      </c>
      <c r="E109" s="3" t="s">
        <v>41</v>
      </c>
      <c r="F109" s="31" t="s">
        <v>42</v>
      </c>
      <c r="G109" s="236">
        <v>60.88</v>
      </c>
      <c r="H109" s="236">
        <v>57.11</v>
      </c>
      <c r="I109" s="236">
        <v>47.59</v>
      </c>
      <c r="J109" s="236">
        <v>46.66</v>
      </c>
      <c r="K109" s="236">
        <v>45.53</v>
      </c>
      <c r="L109" s="236">
        <v>45.34</v>
      </c>
      <c r="M109" s="9">
        <v>100</v>
      </c>
      <c r="N109" s="10">
        <v>0.24</v>
      </c>
      <c r="O109" s="298">
        <v>1650</v>
      </c>
      <c r="P109" s="5" t="s">
        <v>43</v>
      </c>
      <c r="Q109" s="2" t="s">
        <v>44</v>
      </c>
      <c r="R109" s="29" t="s">
        <v>354</v>
      </c>
    </row>
    <row r="110" spans="1:18" ht="99.95" customHeight="1" x14ac:dyDescent="0.25">
      <c r="A110" s="215" t="s">
        <v>310</v>
      </c>
      <c r="B110" s="31" t="s">
        <v>50</v>
      </c>
      <c r="C110" s="2" t="s">
        <v>15</v>
      </c>
      <c r="D110" s="30" t="s">
        <v>843</v>
      </c>
      <c r="E110" s="3" t="s">
        <v>51</v>
      </c>
      <c r="F110" s="31" t="s">
        <v>52</v>
      </c>
      <c r="G110" s="236">
        <v>64.77</v>
      </c>
      <c r="H110" s="236">
        <v>62.18</v>
      </c>
      <c r="I110" s="236">
        <v>51.81</v>
      </c>
      <c r="J110" s="236">
        <v>50.79</v>
      </c>
      <c r="K110" s="236">
        <v>49.56</v>
      </c>
      <c r="L110" s="236">
        <v>49.46</v>
      </c>
      <c r="M110" s="9">
        <v>100</v>
      </c>
      <c r="N110" s="10">
        <v>0.24</v>
      </c>
      <c r="O110" s="298">
        <v>1650</v>
      </c>
      <c r="P110" s="5" t="s">
        <v>53</v>
      </c>
      <c r="Q110" s="2" t="s">
        <v>54</v>
      </c>
      <c r="R110" s="29" t="s">
        <v>357</v>
      </c>
    </row>
    <row r="111" spans="1:18" ht="99.95" customHeight="1" x14ac:dyDescent="0.25">
      <c r="A111" s="215" t="s">
        <v>310</v>
      </c>
      <c r="B111" s="31" t="s">
        <v>143</v>
      </c>
      <c r="C111" s="2" t="s">
        <v>132</v>
      </c>
      <c r="D111" s="30" t="s">
        <v>839</v>
      </c>
      <c r="E111" s="3" t="s">
        <v>144</v>
      </c>
      <c r="F111" s="8" t="s">
        <v>738</v>
      </c>
      <c r="G111" s="11">
        <v>105.8</v>
      </c>
      <c r="H111" s="11">
        <v>100.89</v>
      </c>
      <c r="I111" s="11">
        <v>95.99</v>
      </c>
      <c r="J111" s="10">
        <v>91.08</v>
      </c>
      <c r="K111" s="10">
        <v>88.25</v>
      </c>
      <c r="L111" s="10">
        <v>88.25</v>
      </c>
      <c r="M111" s="9">
        <v>150</v>
      </c>
      <c r="N111" s="243">
        <v>0.3</v>
      </c>
      <c r="O111" s="6">
        <v>2200</v>
      </c>
      <c r="P111" s="9" t="s">
        <v>135</v>
      </c>
      <c r="Q111" s="4" t="s">
        <v>768</v>
      </c>
      <c r="R111" s="29" t="s">
        <v>355</v>
      </c>
    </row>
    <row r="112" spans="1:18" s="254" customFormat="1" ht="99.95" customHeight="1" x14ac:dyDescent="0.25">
      <c r="A112" s="253" t="s">
        <v>310</v>
      </c>
      <c r="B112" s="247" t="s">
        <v>143</v>
      </c>
      <c r="C112" s="254" t="s">
        <v>132</v>
      </c>
      <c r="D112" s="273" t="s">
        <v>858</v>
      </c>
      <c r="E112" s="246" t="s">
        <v>144</v>
      </c>
      <c r="F112" s="248" t="s">
        <v>148</v>
      </c>
      <c r="G112" s="255" t="s">
        <v>804</v>
      </c>
      <c r="H112" s="255" t="s">
        <v>804</v>
      </c>
      <c r="I112" s="255" t="s">
        <v>804</v>
      </c>
      <c r="J112" s="255" t="s">
        <v>804</v>
      </c>
      <c r="K112" s="255" t="s">
        <v>804</v>
      </c>
      <c r="L112" s="255" t="s">
        <v>804</v>
      </c>
      <c r="M112" s="247">
        <v>150</v>
      </c>
      <c r="N112" s="255">
        <v>0.3</v>
      </c>
      <c r="O112" s="256">
        <v>1100</v>
      </c>
      <c r="P112" s="247" t="s">
        <v>135</v>
      </c>
      <c r="Q112" s="257" t="s">
        <v>149</v>
      </c>
      <c r="R112" s="29" t="s">
        <v>356</v>
      </c>
    </row>
    <row r="113" spans="1:18" ht="99.95" customHeight="1" x14ac:dyDescent="0.25">
      <c r="A113" s="215" t="s">
        <v>13</v>
      </c>
      <c r="B113" s="31" t="s">
        <v>40</v>
      </c>
      <c r="C113" s="2" t="s">
        <v>15</v>
      </c>
      <c r="D113" s="30" t="s">
        <v>845</v>
      </c>
      <c r="E113" s="3" t="s">
        <v>41</v>
      </c>
      <c r="F113" s="31" t="s">
        <v>42</v>
      </c>
      <c r="G113" s="236">
        <v>56.99</v>
      </c>
      <c r="H113" s="236">
        <v>53.23</v>
      </c>
      <c r="I113" s="236">
        <v>43.97</v>
      </c>
      <c r="J113" s="236">
        <v>44.03</v>
      </c>
      <c r="K113" s="236">
        <v>42.89</v>
      </c>
      <c r="L113" s="236">
        <v>42.5</v>
      </c>
      <c r="M113" s="5" t="s">
        <v>19</v>
      </c>
      <c r="N113" s="238">
        <v>0</v>
      </c>
      <c r="O113" s="298">
        <v>1650</v>
      </c>
      <c r="P113" s="5" t="s">
        <v>43</v>
      </c>
      <c r="Q113" s="2" t="s">
        <v>44</v>
      </c>
      <c r="R113" s="29" t="s">
        <v>29</v>
      </c>
    </row>
    <row r="114" spans="1:18" ht="99.95" customHeight="1" x14ac:dyDescent="0.25">
      <c r="A114" s="215" t="s">
        <v>13</v>
      </c>
      <c r="B114" s="31" t="s">
        <v>50</v>
      </c>
      <c r="C114" s="2" t="s">
        <v>15</v>
      </c>
      <c r="D114" s="30" t="s">
        <v>845</v>
      </c>
      <c r="E114" s="3" t="s">
        <v>51</v>
      </c>
      <c r="F114" s="31" t="s">
        <v>52</v>
      </c>
      <c r="G114" s="236">
        <v>62.18</v>
      </c>
      <c r="H114" s="236">
        <v>60.88</v>
      </c>
      <c r="I114" s="236">
        <v>48.42</v>
      </c>
      <c r="J114" s="236">
        <v>47.97</v>
      </c>
      <c r="K114" s="236">
        <v>47.95</v>
      </c>
      <c r="L114" s="236">
        <v>47.93</v>
      </c>
      <c r="M114" s="5" t="s">
        <v>19</v>
      </c>
      <c r="N114" s="238">
        <v>0</v>
      </c>
      <c r="O114" s="298">
        <v>1650</v>
      </c>
      <c r="P114" s="5" t="s">
        <v>53</v>
      </c>
      <c r="Q114" s="2" t="s">
        <v>54</v>
      </c>
      <c r="R114" s="29" t="s">
        <v>38</v>
      </c>
    </row>
    <row r="115" spans="1:18" ht="99.95" customHeight="1" x14ac:dyDescent="0.25">
      <c r="A115" s="215" t="s">
        <v>13</v>
      </c>
      <c r="B115" s="31" t="s">
        <v>30</v>
      </c>
      <c r="C115" s="2" t="s">
        <v>15</v>
      </c>
      <c r="D115" s="30" t="s">
        <v>839</v>
      </c>
      <c r="E115" s="3" t="s">
        <v>31</v>
      </c>
      <c r="F115" s="8" t="s">
        <v>729</v>
      </c>
      <c r="G115" s="11">
        <v>51.48</v>
      </c>
      <c r="H115" s="11">
        <v>45.46</v>
      </c>
      <c r="I115" s="11">
        <v>44.36</v>
      </c>
      <c r="J115" s="11">
        <v>42.95</v>
      </c>
      <c r="K115" s="11">
        <v>39.93</v>
      </c>
      <c r="L115" s="11">
        <v>39.93</v>
      </c>
      <c r="M115" s="5" t="s">
        <v>19</v>
      </c>
      <c r="N115" s="46">
        <v>0</v>
      </c>
      <c r="O115" s="6">
        <v>1650</v>
      </c>
      <c r="P115" s="5" t="s">
        <v>33</v>
      </c>
      <c r="Q115" s="4" t="s">
        <v>36</v>
      </c>
      <c r="R115" s="29" t="s">
        <v>35</v>
      </c>
    </row>
    <row r="116" spans="1:18" ht="99.95" customHeight="1" x14ac:dyDescent="0.25">
      <c r="A116" s="215" t="s">
        <v>13</v>
      </c>
      <c r="B116" s="31" t="s">
        <v>30</v>
      </c>
      <c r="C116" s="2" t="s">
        <v>15</v>
      </c>
      <c r="D116" s="30" t="s">
        <v>858</v>
      </c>
      <c r="E116" s="3" t="s">
        <v>31</v>
      </c>
      <c r="F116" s="8" t="s">
        <v>764</v>
      </c>
      <c r="G116" s="11">
        <v>44.27</v>
      </c>
      <c r="H116" s="11">
        <v>41.04</v>
      </c>
      <c r="I116" s="11">
        <v>38.18</v>
      </c>
      <c r="J116" s="11">
        <v>36.92</v>
      </c>
      <c r="K116" s="11">
        <v>35.72</v>
      </c>
      <c r="L116" s="11">
        <v>34.49</v>
      </c>
      <c r="M116" s="5" t="s">
        <v>19</v>
      </c>
      <c r="N116" s="43">
        <v>0</v>
      </c>
      <c r="O116" s="6">
        <v>550</v>
      </c>
      <c r="P116" s="5" t="s">
        <v>33</v>
      </c>
      <c r="Q116" s="4" t="s">
        <v>786</v>
      </c>
      <c r="R116" s="29" t="s">
        <v>37</v>
      </c>
    </row>
    <row r="117" spans="1:18" ht="99.95" customHeight="1" x14ac:dyDescent="0.25">
      <c r="A117" s="215" t="s">
        <v>310</v>
      </c>
      <c r="B117" s="31" t="s">
        <v>61</v>
      </c>
      <c r="C117" s="2" t="s">
        <v>15</v>
      </c>
      <c r="D117" s="30" t="s">
        <v>843</v>
      </c>
      <c r="E117" s="3" t="s">
        <v>62</v>
      </c>
      <c r="F117" s="31" t="s">
        <v>63</v>
      </c>
      <c r="G117" s="236">
        <v>76.55</v>
      </c>
      <c r="H117" s="236">
        <v>73.95</v>
      </c>
      <c r="I117" s="236">
        <v>61.63</v>
      </c>
      <c r="J117" s="236">
        <v>60.41</v>
      </c>
      <c r="K117" s="236">
        <v>58.94</v>
      </c>
      <c r="L117" s="236">
        <v>58.88</v>
      </c>
      <c r="M117" s="9">
        <v>100</v>
      </c>
      <c r="N117" s="10">
        <v>0.31</v>
      </c>
      <c r="O117" s="298">
        <v>1650</v>
      </c>
      <c r="P117" s="5" t="s">
        <v>64</v>
      </c>
      <c r="Q117" s="2" t="s">
        <v>65</v>
      </c>
      <c r="R117" s="29" t="s">
        <v>358</v>
      </c>
    </row>
    <row r="118" spans="1:18" ht="99.95" customHeight="1" x14ac:dyDescent="0.25">
      <c r="A118" s="215" t="s">
        <v>310</v>
      </c>
      <c r="B118" s="31" t="s">
        <v>72</v>
      </c>
      <c r="C118" s="2" t="s">
        <v>15</v>
      </c>
      <c r="D118" s="30" t="s">
        <v>843</v>
      </c>
      <c r="E118" s="3" t="s">
        <v>73</v>
      </c>
      <c r="F118" s="31" t="s">
        <v>74</v>
      </c>
      <c r="G118" s="236">
        <v>69.64</v>
      </c>
      <c r="H118" s="236">
        <v>68.44</v>
      </c>
      <c r="I118" s="236">
        <v>55.15</v>
      </c>
      <c r="J118" s="236">
        <v>54.07</v>
      </c>
      <c r="K118" s="236">
        <v>51.05</v>
      </c>
      <c r="L118" s="236">
        <v>50.6</v>
      </c>
      <c r="M118" s="9">
        <v>100</v>
      </c>
      <c r="N118" s="10">
        <v>0.31</v>
      </c>
      <c r="O118" s="298">
        <v>1650</v>
      </c>
      <c r="P118" s="5" t="s">
        <v>75</v>
      </c>
      <c r="Q118" s="2" t="s">
        <v>76</v>
      </c>
      <c r="R118" s="29" t="s">
        <v>361</v>
      </c>
    </row>
    <row r="119" spans="1:18" ht="99.95" customHeight="1" x14ac:dyDescent="0.25">
      <c r="A119" s="215" t="s">
        <v>310</v>
      </c>
      <c r="B119" s="31" t="s">
        <v>152</v>
      </c>
      <c r="C119" s="2" t="s">
        <v>132</v>
      </c>
      <c r="D119" s="30" t="s">
        <v>839</v>
      </c>
      <c r="E119" s="3" t="s">
        <v>153</v>
      </c>
      <c r="F119" s="8" t="s">
        <v>739</v>
      </c>
      <c r="G119" s="11">
        <v>110.95</v>
      </c>
      <c r="H119" s="11">
        <v>95.47</v>
      </c>
      <c r="I119" s="11">
        <v>90.32</v>
      </c>
      <c r="J119" s="10">
        <v>87.22</v>
      </c>
      <c r="K119" s="10">
        <v>82.06</v>
      </c>
      <c r="L119" s="10">
        <v>82.06</v>
      </c>
      <c r="M119" s="9">
        <v>150</v>
      </c>
      <c r="N119" s="243">
        <v>0.3</v>
      </c>
      <c r="O119" s="6">
        <v>2200</v>
      </c>
      <c r="P119" s="9" t="s">
        <v>135</v>
      </c>
      <c r="Q119" s="4" t="s">
        <v>769</v>
      </c>
      <c r="R119" s="29" t="s">
        <v>359</v>
      </c>
    </row>
    <row r="120" spans="1:18" ht="99.95" customHeight="1" x14ac:dyDescent="0.25">
      <c r="A120" s="215" t="s">
        <v>310</v>
      </c>
      <c r="B120" s="31" t="s">
        <v>152</v>
      </c>
      <c r="C120" s="2" t="s">
        <v>132</v>
      </c>
      <c r="D120" s="30" t="s">
        <v>858</v>
      </c>
      <c r="E120" s="3" t="s">
        <v>153</v>
      </c>
      <c r="F120" s="8" t="s">
        <v>148</v>
      </c>
      <c r="G120" s="11">
        <v>108.38</v>
      </c>
      <c r="H120" s="11">
        <v>106.12</v>
      </c>
      <c r="I120" s="11">
        <v>98.74</v>
      </c>
      <c r="J120" s="11">
        <v>93.03</v>
      </c>
      <c r="K120" s="11">
        <v>87.1</v>
      </c>
      <c r="L120" s="11">
        <v>83.96</v>
      </c>
      <c r="M120" s="9">
        <v>150</v>
      </c>
      <c r="N120" s="7">
        <v>0.3</v>
      </c>
      <c r="O120" s="6">
        <v>1100</v>
      </c>
      <c r="P120" s="9" t="s">
        <v>135</v>
      </c>
      <c r="Q120" s="4" t="s">
        <v>801</v>
      </c>
      <c r="R120" s="29" t="s">
        <v>360</v>
      </c>
    </row>
    <row r="121" spans="1:18" ht="99.95" customHeight="1" x14ac:dyDescent="0.25">
      <c r="A121" s="215" t="s">
        <v>310</v>
      </c>
      <c r="B121" s="31" t="s">
        <v>83</v>
      </c>
      <c r="C121" s="2" t="s">
        <v>15</v>
      </c>
      <c r="D121" s="30" t="s">
        <v>843</v>
      </c>
      <c r="E121" s="3" t="s">
        <v>84</v>
      </c>
      <c r="F121" s="31" t="s">
        <v>85</v>
      </c>
      <c r="G121" s="236">
        <v>68.349999999999994</v>
      </c>
      <c r="H121" s="236">
        <v>67.14</v>
      </c>
      <c r="I121" s="236">
        <v>53.86</v>
      </c>
      <c r="J121" s="236">
        <v>52.8</v>
      </c>
      <c r="K121" s="236">
        <v>49.75</v>
      </c>
      <c r="L121" s="236">
        <v>49.3</v>
      </c>
      <c r="M121" s="9">
        <v>100</v>
      </c>
      <c r="N121" s="10">
        <v>0.31</v>
      </c>
      <c r="O121" s="298">
        <v>1650</v>
      </c>
      <c r="P121" s="5" t="s">
        <v>86</v>
      </c>
      <c r="Q121" s="2" t="s">
        <v>87</v>
      </c>
      <c r="R121" s="29" t="s">
        <v>362</v>
      </c>
    </row>
    <row r="122" spans="1:18" ht="99.95" customHeight="1" x14ac:dyDescent="0.25">
      <c r="A122" s="215" t="s">
        <v>310</v>
      </c>
      <c r="B122" s="31" t="s">
        <v>93</v>
      </c>
      <c r="C122" s="2" t="s">
        <v>15</v>
      </c>
      <c r="D122" s="30" t="s">
        <v>843</v>
      </c>
      <c r="E122" s="3" t="s">
        <v>255</v>
      </c>
      <c r="F122" s="31" t="s">
        <v>95</v>
      </c>
      <c r="G122" s="236">
        <v>70.94</v>
      </c>
      <c r="H122" s="236">
        <v>69.73</v>
      </c>
      <c r="I122" s="236">
        <v>56.45</v>
      </c>
      <c r="J122" s="236">
        <v>55.34</v>
      </c>
      <c r="K122" s="236">
        <v>52.34</v>
      </c>
      <c r="L122" s="236">
        <v>51.89</v>
      </c>
      <c r="M122" s="9">
        <v>100</v>
      </c>
      <c r="N122" s="10">
        <v>0.31</v>
      </c>
      <c r="O122" s="298">
        <v>1650</v>
      </c>
      <c r="P122" s="5" t="s">
        <v>96</v>
      </c>
      <c r="Q122" s="2" t="s">
        <v>97</v>
      </c>
      <c r="R122" s="29" t="s">
        <v>365</v>
      </c>
    </row>
    <row r="123" spans="1:18" ht="99.95" customHeight="1" x14ac:dyDescent="0.25">
      <c r="A123" s="215" t="s">
        <v>310</v>
      </c>
      <c r="B123" s="31" t="s">
        <v>159</v>
      </c>
      <c r="C123" s="2" t="s">
        <v>132</v>
      </c>
      <c r="D123" s="30" t="s">
        <v>839</v>
      </c>
      <c r="E123" s="3" t="s">
        <v>160</v>
      </c>
      <c r="F123" s="8" t="s">
        <v>740</v>
      </c>
      <c r="G123" s="11">
        <v>68.38</v>
      </c>
      <c r="H123" s="11">
        <v>59.29</v>
      </c>
      <c r="I123" s="11">
        <v>56.25</v>
      </c>
      <c r="J123" s="10">
        <v>54.43</v>
      </c>
      <c r="K123" s="10">
        <v>51.4</v>
      </c>
      <c r="L123" s="10">
        <v>51.4</v>
      </c>
      <c r="M123" s="9">
        <v>150</v>
      </c>
      <c r="N123" s="243">
        <v>0.25</v>
      </c>
      <c r="O123" s="6">
        <v>2200</v>
      </c>
      <c r="P123" s="9" t="s">
        <v>135</v>
      </c>
      <c r="Q123" s="4" t="s">
        <v>163</v>
      </c>
      <c r="R123" s="29" t="s">
        <v>363</v>
      </c>
    </row>
    <row r="124" spans="1:18" ht="99.95" customHeight="1" x14ac:dyDescent="0.25">
      <c r="A124" s="215" t="s">
        <v>310</v>
      </c>
      <c r="B124" s="31" t="s">
        <v>159</v>
      </c>
      <c r="C124" s="2" t="s">
        <v>132</v>
      </c>
      <c r="D124" s="30" t="s">
        <v>858</v>
      </c>
      <c r="E124" s="3" t="s">
        <v>160</v>
      </c>
      <c r="F124" s="8" t="s">
        <v>165</v>
      </c>
      <c r="G124" s="11">
        <v>63.62</v>
      </c>
      <c r="H124" s="11">
        <v>60.81</v>
      </c>
      <c r="I124" s="11">
        <v>56.19</v>
      </c>
      <c r="J124" s="11">
        <v>53.75</v>
      </c>
      <c r="K124" s="11">
        <v>51.37</v>
      </c>
      <c r="L124" s="11">
        <v>50.96</v>
      </c>
      <c r="M124" s="9">
        <v>150</v>
      </c>
      <c r="N124" s="7">
        <v>0.23</v>
      </c>
      <c r="O124" s="6">
        <v>550</v>
      </c>
      <c r="P124" s="9" t="s">
        <v>135</v>
      </c>
      <c r="Q124" s="4" t="s">
        <v>793</v>
      </c>
      <c r="R124" s="29" t="s">
        <v>364</v>
      </c>
    </row>
    <row r="125" spans="1:18" ht="99.95" customHeight="1" x14ac:dyDescent="0.25">
      <c r="A125" s="215" t="s">
        <v>310</v>
      </c>
      <c r="B125" s="31" t="s">
        <v>105</v>
      </c>
      <c r="C125" s="2" t="s">
        <v>15</v>
      </c>
      <c r="D125" s="30" t="s">
        <v>843</v>
      </c>
      <c r="E125" s="3" t="s">
        <v>106</v>
      </c>
      <c r="F125" s="31" t="s">
        <v>107</v>
      </c>
      <c r="G125" s="236">
        <v>118.25</v>
      </c>
      <c r="H125" s="236">
        <v>115.85</v>
      </c>
      <c r="I125" s="236">
        <v>95.57</v>
      </c>
      <c r="J125" s="236">
        <v>92.62</v>
      </c>
      <c r="K125" s="236">
        <v>84.92</v>
      </c>
      <c r="L125" s="236">
        <v>83.99</v>
      </c>
      <c r="M125" s="9">
        <v>100</v>
      </c>
      <c r="N125" s="10">
        <v>0.31</v>
      </c>
      <c r="O125" s="298">
        <v>1650</v>
      </c>
      <c r="P125" s="5" t="s">
        <v>108</v>
      </c>
      <c r="Q125" s="2" t="s">
        <v>109</v>
      </c>
      <c r="R125" s="29" t="s">
        <v>366</v>
      </c>
    </row>
    <row r="126" spans="1:18" ht="99.95" customHeight="1" x14ac:dyDescent="0.25">
      <c r="A126" s="215" t="s">
        <v>310</v>
      </c>
      <c r="B126" s="31" t="s">
        <v>117</v>
      </c>
      <c r="C126" s="2" t="s">
        <v>15</v>
      </c>
      <c r="D126" s="30" t="s">
        <v>843</v>
      </c>
      <c r="E126" s="3" t="s">
        <v>118</v>
      </c>
      <c r="F126" s="31" t="s">
        <v>128</v>
      </c>
      <c r="G126" s="236">
        <v>112.69</v>
      </c>
      <c r="H126" s="236">
        <v>103.62</v>
      </c>
      <c r="I126" s="236">
        <v>86.35</v>
      </c>
      <c r="J126" s="236">
        <v>84.66</v>
      </c>
      <c r="K126" s="236">
        <v>76.42</v>
      </c>
      <c r="L126" s="236">
        <v>82.43</v>
      </c>
      <c r="M126" s="9">
        <v>100</v>
      </c>
      <c r="N126" s="10">
        <v>0.31</v>
      </c>
      <c r="O126" s="298">
        <v>1650</v>
      </c>
      <c r="P126" s="5" t="s">
        <v>120</v>
      </c>
      <c r="Q126" s="2" t="s">
        <v>129</v>
      </c>
      <c r="R126" s="29" t="s">
        <v>369</v>
      </c>
    </row>
    <row r="127" spans="1:18" ht="99.95" customHeight="1" x14ac:dyDescent="0.25">
      <c r="A127" s="215" t="s">
        <v>310</v>
      </c>
      <c r="B127" s="31" t="s">
        <v>168</v>
      </c>
      <c r="C127" s="2" t="s">
        <v>132</v>
      </c>
      <c r="D127" s="30" t="s">
        <v>839</v>
      </c>
      <c r="E127" s="3" t="s">
        <v>169</v>
      </c>
      <c r="F127" s="8" t="s">
        <v>741</v>
      </c>
      <c r="G127" s="11">
        <v>103.21</v>
      </c>
      <c r="H127" s="11">
        <v>88.89</v>
      </c>
      <c r="I127" s="11">
        <v>84.12</v>
      </c>
      <c r="J127" s="10">
        <v>81.25</v>
      </c>
      <c r="K127" s="10">
        <v>76.48</v>
      </c>
      <c r="L127" s="10">
        <v>76.48</v>
      </c>
      <c r="M127" s="9">
        <v>150</v>
      </c>
      <c r="N127" s="7">
        <v>0.25</v>
      </c>
      <c r="O127" s="6">
        <v>2200</v>
      </c>
      <c r="P127" s="9" t="s">
        <v>135</v>
      </c>
      <c r="Q127" s="4" t="s">
        <v>771</v>
      </c>
      <c r="R127" s="29" t="s">
        <v>367</v>
      </c>
    </row>
    <row r="128" spans="1:18" ht="99.95" customHeight="1" x14ac:dyDescent="0.25">
      <c r="A128" s="215" t="s">
        <v>310</v>
      </c>
      <c r="B128" s="31" t="s">
        <v>168</v>
      </c>
      <c r="C128" s="2" t="s">
        <v>132</v>
      </c>
      <c r="D128" s="30" t="s">
        <v>858</v>
      </c>
      <c r="E128" s="3" t="s">
        <v>169</v>
      </c>
      <c r="F128" s="8" t="s">
        <v>165</v>
      </c>
      <c r="G128" s="11">
        <v>78.569999999999993</v>
      </c>
      <c r="H128" s="11">
        <v>74.290000000000006</v>
      </c>
      <c r="I128" s="11">
        <v>71.180000000000007</v>
      </c>
      <c r="J128" s="11">
        <v>66.94</v>
      </c>
      <c r="K128" s="11">
        <v>62.01</v>
      </c>
      <c r="L128" s="11">
        <v>60.71</v>
      </c>
      <c r="M128" s="9">
        <v>150</v>
      </c>
      <c r="N128" s="7">
        <v>0.23</v>
      </c>
      <c r="O128" s="6">
        <v>550</v>
      </c>
      <c r="P128" s="9" t="s">
        <v>135</v>
      </c>
      <c r="Q128" s="4" t="s">
        <v>792</v>
      </c>
      <c r="R128" s="29" t="s">
        <v>368</v>
      </c>
    </row>
    <row r="129" spans="1:18" ht="99.95" customHeight="1" x14ac:dyDescent="0.25">
      <c r="A129" s="215" t="s">
        <v>310</v>
      </c>
      <c r="B129" s="31" t="s">
        <v>131</v>
      </c>
      <c r="C129" s="2" t="s">
        <v>132</v>
      </c>
      <c r="D129" s="30" t="s">
        <v>843</v>
      </c>
      <c r="E129" s="3" t="s">
        <v>268</v>
      </c>
      <c r="F129" s="31" t="s">
        <v>134</v>
      </c>
      <c r="G129" s="236">
        <v>137.68</v>
      </c>
      <c r="H129" s="236">
        <v>132.49</v>
      </c>
      <c r="I129" s="236">
        <v>110.41</v>
      </c>
      <c r="J129" s="236">
        <v>109.32</v>
      </c>
      <c r="K129" s="236">
        <v>106.66</v>
      </c>
      <c r="L129" s="236">
        <v>98.24</v>
      </c>
      <c r="M129" s="9">
        <v>150</v>
      </c>
      <c r="N129" s="10">
        <v>0.37</v>
      </c>
      <c r="O129" s="6">
        <v>2200</v>
      </c>
      <c r="P129" s="9" t="s">
        <v>135</v>
      </c>
      <c r="Q129" s="2" t="s">
        <v>76</v>
      </c>
      <c r="R129" s="29" t="s">
        <v>370</v>
      </c>
    </row>
    <row r="130" spans="1:18" ht="99.95" customHeight="1" x14ac:dyDescent="0.25">
      <c r="A130" s="215" t="s">
        <v>310</v>
      </c>
      <c r="B130" s="31" t="s">
        <v>143</v>
      </c>
      <c r="C130" s="2" t="s">
        <v>132</v>
      </c>
      <c r="D130" s="30" t="s">
        <v>843</v>
      </c>
      <c r="E130" s="3" t="s">
        <v>144</v>
      </c>
      <c r="F130" s="31" t="s">
        <v>145</v>
      </c>
      <c r="G130" s="236">
        <v>103.56</v>
      </c>
      <c r="H130" s="236">
        <v>98.99</v>
      </c>
      <c r="I130" s="236">
        <v>82.49</v>
      </c>
      <c r="J130" s="236">
        <v>81.67</v>
      </c>
      <c r="K130" s="236">
        <v>79.680000000000007</v>
      </c>
      <c r="L130" s="236">
        <v>76.77</v>
      </c>
      <c r="M130" s="9">
        <v>150</v>
      </c>
      <c r="N130" s="10">
        <v>0.35</v>
      </c>
      <c r="O130" s="6">
        <v>2200</v>
      </c>
      <c r="P130" s="9" t="s">
        <v>135</v>
      </c>
      <c r="Q130" s="2" t="s">
        <v>34</v>
      </c>
      <c r="R130" s="29" t="s">
        <v>373</v>
      </c>
    </row>
    <row r="131" spans="1:18" ht="99.95" customHeight="1" x14ac:dyDescent="0.25">
      <c r="A131" s="215" t="s">
        <v>310</v>
      </c>
      <c r="B131" s="31" t="s">
        <v>175</v>
      </c>
      <c r="C131" s="2" t="s">
        <v>132</v>
      </c>
      <c r="D131" s="30" t="s">
        <v>839</v>
      </c>
      <c r="E131" s="3" t="s">
        <v>176</v>
      </c>
      <c r="F131" s="8" t="s">
        <v>742</v>
      </c>
      <c r="G131" s="11">
        <v>108.37</v>
      </c>
      <c r="H131" s="11">
        <v>93.28</v>
      </c>
      <c r="I131" s="11">
        <v>88.25</v>
      </c>
      <c r="J131" s="10">
        <v>85.23</v>
      </c>
      <c r="K131" s="10">
        <v>80.2</v>
      </c>
      <c r="L131" s="10">
        <v>80.2</v>
      </c>
      <c r="M131" s="9">
        <v>150</v>
      </c>
      <c r="N131" s="7">
        <v>0.3</v>
      </c>
      <c r="O131" s="6">
        <v>2200</v>
      </c>
      <c r="P131" s="9" t="s">
        <v>135</v>
      </c>
      <c r="Q131" s="4" t="s">
        <v>179</v>
      </c>
      <c r="R131" s="29" t="s">
        <v>371</v>
      </c>
    </row>
    <row r="132" spans="1:18" ht="99.95" customHeight="1" x14ac:dyDescent="0.25">
      <c r="A132" s="215" t="s">
        <v>310</v>
      </c>
      <c r="B132" s="31" t="s">
        <v>175</v>
      </c>
      <c r="C132" s="2" t="s">
        <v>132</v>
      </c>
      <c r="D132" s="30" t="s">
        <v>858</v>
      </c>
      <c r="E132" s="3" t="s">
        <v>176</v>
      </c>
      <c r="F132" s="8" t="s">
        <v>181</v>
      </c>
      <c r="G132" s="11">
        <v>118.45</v>
      </c>
      <c r="H132" s="11">
        <v>111.35</v>
      </c>
      <c r="I132" s="11">
        <v>103.57</v>
      </c>
      <c r="J132" s="11">
        <v>99.09</v>
      </c>
      <c r="K132" s="11">
        <v>96.21</v>
      </c>
      <c r="L132" s="11">
        <v>89.49</v>
      </c>
      <c r="M132" s="9">
        <v>150</v>
      </c>
      <c r="N132" s="7">
        <v>0.3</v>
      </c>
      <c r="O132" s="6">
        <v>1100</v>
      </c>
      <c r="P132" s="9" t="s">
        <v>135</v>
      </c>
      <c r="Q132" s="4" t="s">
        <v>802</v>
      </c>
      <c r="R132" s="29" t="s">
        <v>372</v>
      </c>
    </row>
    <row r="133" spans="1:18" ht="99.95" customHeight="1" x14ac:dyDescent="0.25">
      <c r="A133" s="215" t="s">
        <v>310</v>
      </c>
      <c r="B133" s="31" t="s">
        <v>152</v>
      </c>
      <c r="C133" s="2" t="s">
        <v>132</v>
      </c>
      <c r="D133" s="30" t="s">
        <v>843</v>
      </c>
      <c r="E133" s="3" t="s">
        <v>153</v>
      </c>
      <c r="F133" s="31" t="s">
        <v>145</v>
      </c>
      <c r="G133" s="236">
        <v>120.02</v>
      </c>
      <c r="H133" s="236">
        <v>113.15</v>
      </c>
      <c r="I133" s="236">
        <v>94.29</v>
      </c>
      <c r="J133" s="236">
        <v>93.36</v>
      </c>
      <c r="K133" s="236">
        <v>91.08</v>
      </c>
      <c r="L133" s="236">
        <v>88.34</v>
      </c>
      <c r="M133" s="9">
        <v>150</v>
      </c>
      <c r="N133" s="10">
        <v>0.35</v>
      </c>
      <c r="O133" s="6">
        <v>2200</v>
      </c>
      <c r="P133" s="9" t="s">
        <v>135</v>
      </c>
      <c r="Q133" s="2" t="s">
        <v>54</v>
      </c>
      <c r="R133" s="29" t="s">
        <v>374</v>
      </c>
    </row>
    <row r="134" spans="1:18" ht="99.95" customHeight="1" x14ac:dyDescent="0.25">
      <c r="A134" s="215" t="s">
        <v>310</v>
      </c>
      <c r="B134" s="31" t="s">
        <v>159</v>
      </c>
      <c r="C134" s="2" t="s">
        <v>132</v>
      </c>
      <c r="D134" s="30" t="s">
        <v>843</v>
      </c>
      <c r="E134" s="3" t="s">
        <v>160</v>
      </c>
      <c r="F134" s="31" t="s">
        <v>161</v>
      </c>
      <c r="G134" s="236">
        <v>65.260000000000005</v>
      </c>
      <c r="H134" s="236">
        <v>64.13</v>
      </c>
      <c r="I134" s="236">
        <v>53.44</v>
      </c>
      <c r="J134" s="236">
        <v>52.91</v>
      </c>
      <c r="K134" s="236">
        <v>48.75</v>
      </c>
      <c r="L134" s="236">
        <v>47.93</v>
      </c>
      <c r="M134" s="9">
        <v>150</v>
      </c>
      <c r="N134" s="262">
        <v>0.26</v>
      </c>
      <c r="O134" s="6">
        <v>2200</v>
      </c>
      <c r="P134" s="9" t="s">
        <v>135</v>
      </c>
      <c r="Q134" s="2" t="s">
        <v>21</v>
      </c>
      <c r="R134" s="29" t="s">
        <v>377</v>
      </c>
    </row>
    <row r="135" spans="1:18" ht="99.95" customHeight="1" x14ac:dyDescent="0.25">
      <c r="A135" s="215" t="s">
        <v>310</v>
      </c>
      <c r="B135" s="31" t="s">
        <v>185</v>
      </c>
      <c r="C135" s="2" t="s">
        <v>132</v>
      </c>
      <c r="D135" s="30" t="s">
        <v>839</v>
      </c>
      <c r="E135" s="3" t="s">
        <v>186</v>
      </c>
      <c r="F135" s="8" t="s">
        <v>743</v>
      </c>
      <c r="G135" s="11">
        <v>79.989999999999995</v>
      </c>
      <c r="H135" s="11">
        <v>77.48</v>
      </c>
      <c r="I135" s="11">
        <v>74.88</v>
      </c>
      <c r="J135" s="10">
        <v>73.569999999999993</v>
      </c>
      <c r="K135" s="10">
        <v>68.37</v>
      </c>
      <c r="L135" s="10">
        <v>68.37</v>
      </c>
      <c r="M135" s="9">
        <v>150</v>
      </c>
      <c r="N135" s="7">
        <v>0.25</v>
      </c>
      <c r="O135" s="6">
        <v>2200</v>
      </c>
      <c r="P135" s="9" t="s">
        <v>135</v>
      </c>
      <c r="Q135" s="4" t="s">
        <v>189</v>
      </c>
      <c r="R135" s="29" t="s">
        <v>375</v>
      </c>
    </row>
    <row r="136" spans="1:18" ht="99.95" customHeight="1" x14ac:dyDescent="0.25">
      <c r="A136" s="215" t="s">
        <v>310</v>
      </c>
      <c r="B136" s="31" t="s">
        <v>185</v>
      </c>
      <c r="C136" s="2" t="s">
        <v>132</v>
      </c>
      <c r="D136" s="30" t="s">
        <v>858</v>
      </c>
      <c r="E136" s="3" t="s">
        <v>186</v>
      </c>
      <c r="F136" s="8" t="s">
        <v>191</v>
      </c>
      <c r="G136" s="11">
        <v>79.55</v>
      </c>
      <c r="H136" s="11">
        <v>75.58</v>
      </c>
      <c r="I136" s="11">
        <v>70.489999999999995</v>
      </c>
      <c r="J136" s="11">
        <v>67.41</v>
      </c>
      <c r="K136" s="11">
        <v>63.5</v>
      </c>
      <c r="L136" s="11">
        <v>59.3</v>
      </c>
      <c r="M136" s="9">
        <v>150</v>
      </c>
      <c r="N136" s="7">
        <v>0.23</v>
      </c>
      <c r="O136" s="6">
        <v>1100</v>
      </c>
      <c r="P136" s="9" t="s">
        <v>135</v>
      </c>
      <c r="Q136" s="4" t="s">
        <v>798</v>
      </c>
      <c r="R136" s="29" t="s">
        <v>376</v>
      </c>
    </row>
    <row r="137" spans="1:18" ht="99.95" customHeight="1" x14ac:dyDescent="0.25">
      <c r="A137" s="215" t="s">
        <v>310</v>
      </c>
      <c r="B137" s="31" t="s">
        <v>168</v>
      </c>
      <c r="C137" s="2" t="s">
        <v>132</v>
      </c>
      <c r="D137" s="30" t="s">
        <v>843</v>
      </c>
      <c r="E137" s="3" t="s">
        <v>169</v>
      </c>
      <c r="F137" s="31" t="s">
        <v>170</v>
      </c>
      <c r="G137" s="236">
        <v>78.22</v>
      </c>
      <c r="H137" s="236">
        <v>77.09</v>
      </c>
      <c r="I137" s="236">
        <v>64.23</v>
      </c>
      <c r="J137" s="236">
        <v>63.6</v>
      </c>
      <c r="K137" s="236">
        <v>61.7</v>
      </c>
      <c r="L137" s="236">
        <v>60.88</v>
      </c>
      <c r="M137" s="9">
        <v>150</v>
      </c>
      <c r="N137" s="262">
        <v>0.26</v>
      </c>
      <c r="O137" s="6">
        <v>2200</v>
      </c>
      <c r="P137" s="9" t="s">
        <v>135</v>
      </c>
      <c r="Q137" s="2" t="s">
        <v>65</v>
      </c>
      <c r="R137" s="29" t="s">
        <v>378</v>
      </c>
    </row>
    <row r="138" spans="1:18" ht="99.95" customHeight="1" x14ac:dyDescent="0.25">
      <c r="A138" s="215" t="s">
        <v>310</v>
      </c>
      <c r="B138" s="31" t="s">
        <v>175</v>
      </c>
      <c r="C138" s="2" t="s">
        <v>132</v>
      </c>
      <c r="D138" s="30" t="s">
        <v>843</v>
      </c>
      <c r="E138" s="3" t="s">
        <v>176</v>
      </c>
      <c r="F138" s="31" t="s">
        <v>177</v>
      </c>
      <c r="G138" s="236">
        <v>124.28</v>
      </c>
      <c r="H138" s="236">
        <v>122.3</v>
      </c>
      <c r="I138" s="236">
        <v>101.92</v>
      </c>
      <c r="J138" s="236">
        <v>100.91</v>
      </c>
      <c r="K138" s="236">
        <v>98.45</v>
      </c>
      <c r="L138" s="236">
        <v>97.74</v>
      </c>
      <c r="M138" s="9">
        <v>150</v>
      </c>
      <c r="N138" s="10">
        <v>0.35</v>
      </c>
      <c r="O138" s="6">
        <v>2200</v>
      </c>
      <c r="P138" s="9" t="s">
        <v>135</v>
      </c>
      <c r="Q138" s="2" t="s">
        <v>183</v>
      </c>
      <c r="R138" s="29" t="s">
        <v>381</v>
      </c>
    </row>
    <row r="139" spans="1:18" ht="99.95" customHeight="1" x14ac:dyDescent="0.25">
      <c r="A139" s="215" t="s">
        <v>310</v>
      </c>
      <c r="B139" s="31" t="s">
        <v>194</v>
      </c>
      <c r="C139" s="2" t="s">
        <v>195</v>
      </c>
      <c r="D139" s="30" t="s">
        <v>839</v>
      </c>
      <c r="E139" s="3" t="s">
        <v>196</v>
      </c>
      <c r="F139" s="8" t="s">
        <v>760</v>
      </c>
      <c r="G139" s="11">
        <v>94.18</v>
      </c>
      <c r="H139" s="11">
        <v>85.25</v>
      </c>
      <c r="I139" s="11">
        <v>83.32</v>
      </c>
      <c r="J139" s="10">
        <v>79.489999999999995</v>
      </c>
      <c r="K139" s="10">
        <v>74.3</v>
      </c>
      <c r="L139" s="10">
        <v>74.3</v>
      </c>
      <c r="M139" s="9">
        <v>100</v>
      </c>
      <c r="N139" s="7">
        <v>0.25</v>
      </c>
      <c r="O139" s="6">
        <v>1650</v>
      </c>
      <c r="P139" s="9" t="s">
        <v>135</v>
      </c>
      <c r="Q139" s="4" t="s">
        <v>200</v>
      </c>
      <c r="R139" s="29" t="s">
        <v>379</v>
      </c>
    </row>
    <row r="140" spans="1:18" ht="99.95" customHeight="1" x14ac:dyDescent="0.25">
      <c r="A140" s="215" t="s">
        <v>310</v>
      </c>
      <c r="B140" s="31" t="s">
        <v>194</v>
      </c>
      <c r="C140" s="2" t="s">
        <v>195</v>
      </c>
      <c r="D140" s="30" t="s">
        <v>858</v>
      </c>
      <c r="E140" s="3" t="s">
        <v>196</v>
      </c>
      <c r="F140" s="8" t="s">
        <v>766</v>
      </c>
      <c r="G140" s="11">
        <v>99.79</v>
      </c>
      <c r="H140" s="11">
        <v>95.12</v>
      </c>
      <c r="I140" s="11">
        <v>89.9</v>
      </c>
      <c r="J140" s="11">
        <v>84.48</v>
      </c>
      <c r="K140" s="11">
        <v>79.83</v>
      </c>
      <c r="L140" s="11">
        <v>77.17</v>
      </c>
      <c r="M140" s="9">
        <v>100</v>
      </c>
      <c r="N140" s="10">
        <v>0.23</v>
      </c>
      <c r="O140" s="6">
        <v>1100</v>
      </c>
      <c r="P140" s="9" t="s">
        <v>135</v>
      </c>
      <c r="Q140" s="4" t="s">
        <v>791</v>
      </c>
      <c r="R140" s="29" t="s">
        <v>380</v>
      </c>
    </row>
    <row r="141" spans="1:18" ht="99.95" customHeight="1" x14ac:dyDescent="0.25">
      <c r="A141" s="215" t="s">
        <v>310</v>
      </c>
      <c r="B141" s="31" t="s">
        <v>185</v>
      </c>
      <c r="C141" s="2" t="s">
        <v>132</v>
      </c>
      <c r="D141" s="30" t="s">
        <v>843</v>
      </c>
      <c r="E141" s="3" t="s">
        <v>186</v>
      </c>
      <c r="F141" s="31" t="s">
        <v>187</v>
      </c>
      <c r="G141" s="236">
        <v>77.72</v>
      </c>
      <c r="H141" s="236">
        <v>75.13</v>
      </c>
      <c r="I141" s="236">
        <v>62.6</v>
      </c>
      <c r="J141" s="236">
        <v>61.99</v>
      </c>
      <c r="K141" s="236">
        <v>60.48</v>
      </c>
      <c r="L141" s="236">
        <v>58.29</v>
      </c>
      <c r="M141" s="9">
        <v>150</v>
      </c>
      <c r="N141" s="10">
        <v>0.31</v>
      </c>
      <c r="O141" s="6">
        <v>2200</v>
      </c>
      <c r="P141" s="9" t="s">
        <v>135</v>
      </c>
      <c r="Q141" s="2" t="s">
        <v>44</v>
      </c>
      <c r="R141" s="29" t="s">
        <v>382</v>
      </c>
    </row>
    <row r="142" spans="1:18" ht="99.95" customHeight="1" x14ac:dyDescent="0.25">
      <c r="A142" s="215" t="s">
        <v>310</v>
      </c>
      <c r="B142" s="31" t="s">
        <v>194</v>
      </c>
      <c r="C142" s="2" t="s">
        <v>195</v>
      </c>
      <c r="D142" s="30" t="s">
        <v>843</v>
      </c>
      <c r="E142" s="3" t="s">
        <v>196</v>
      </c>
      <c r="F142" s="31" t="s">
        <v>197</v>
      </c>
      <c r="G142" s="236">
        <v>117.41</v>
      </c>
      <c r="H142" s="236">
        <v>115.13</v>
      </c>
      <c r="I142" s="236">
        <v>94.04</v>
      </c>
      <c r="J142" s="236">
        <v>88.71</v>
      </c>
      <c r="K142" s="236">
        <v>85.49</v>
      </c>
      <c r="L142" s="236">
        <v>82.9</v>
      </c>
      <c r="M142" s="9">
        <v>100</v>
      </c>
      <c r="N142" s="10">
        <v>0.31</v>
      </c>
      <c r="O142" s="6">
        <v>1650</v>
      </c>
      <c r="P142" s="9" t="s">
        <v>135</v>
      </c>
      <c r="Q142" s="2" t="s">
        <v>198</v>
      </c>
      <c r="R142" s="29" t="s">
        <v>385</v>
      </c>
    </row>
    <row r="143" spans="1:18" ht="99.95" customHeight="1" x14ac:dyDescent="0.25">
      <c r="A143" s="215" t="s">
        <v>310</v>
      </c>
      <c r="B143" s="31" t="s">
        <v>204</v>
      </c>
      <c r="C143" s="2" t="s">
        <v>195</v>
      </c>
      <c r="D143" s="30" t="s">
        <v>839</v>
      </c>
      <c r="E143" s="3" t="s">
        <v>205</v>
      </c>
      <c r="F143" s="8" t="s">
        <v>745</v>
      </c>
      <c r="G143" s="11">
        <v>123.85</v>
      </c>
      <c r="H143" s="11">
        <v>106.44</v>
      </c>
      <c r="I143" s="11">
        <v>100.63</v>
      </c>
      <c r="J143" s="10">
        <v>97.15</v>
      </c>
      <c r="K143" s="10">
        <v>91.34</v>
      </c>
      <c r="L143" s="10">
        <v>91.34</v>
      </c>
      <c r="M143" s="9">
        <v>150</v>
      </c>
      <c r="N143" s="7">
        <v>0.3</v>
      </c>
      <c r="O143" s="6">
        <v>2200</v>
      </c>
      <c r="P143" s="9" t="s">
        <v>135</v>
      </c>
      <c r="Q143" s="4" t="s">
        <v>208</v>
      </c>
      <c r="R143" s="29" t="s">
        <v>383</v>
      </c>
    </row>
    <row r="144" spans="1:18" ht="99.95" customHeight="1" x14ac:dyDescent="0.25">
      <c r="A144" s="215" t="s">
        <v>310</v>
      </c>
      <c r="B144" s="31" t="s">
        <v>204</v>
      </c>
      <c r="C144" s="2" t="s">
        <v>195</v>
      </c>
      <c r="D144" s="30" t="s">
        <v>858</v>
      </c>
      <c r="E144" s="3" t="s">
        <v>205</v>
      </c>
      <c r="F144" s="8" t="s">
        <v>210</v>
      </c>
      <c r="G144" s="11">
        <v>128.57</v>
      </c>
      <c r="H144" s="11">
        <v>124.93</v>
      </c>
      <c r="I144" s="11">
        <v>114.66</v>
      </c>
      <c r="J144" s="11">
        <v>107.63</v>
      </c>
      <c r="K144" s="11">
        <v>102.7</v>
      </c>
      <c r="L144" s="11">
        <v>98.65</v>
      </c>
      <c r="M144" s="9">
        <v>150</v>
      </c>
      <c r="N144" s="10">
        <v>0.23</v>
      </c>
      <c r="O144" s="6">
        <v>1100</v>
      </c>
      <c r="P144" s="9" t="s">
        <v>135</v>
      </c>
      <c r="Q144" s="4" t="s">
        <v>795</v>
      </c>
      <c r="R144" s="29" t="s">
        <v>384</v>
      </c>
    </row>
    <row r="145" spans="1:18" ht="99.95" customHeight="1" x14ac:dyDescent="0.25">
      <c r="A145" s="215" t="s">
        <v>310</v>
      </c>
      <c r="B145" s="31" t="s">
        <v>204</v>
      </c>
      <c r="C145" s="2" t="s">
        <v>195</v>
      </c>
      <c r="D145" s="30" t="s">
        <v>843</v>
      </c>
      <c r="E145" s="3" t="s">
        <v>205</v>
      </c>
      <c r="F145" s="31" t="s">
        <v>206</v>
      </c>
      <c r="G145" s="236">
        <v>136.6</v>
      </c>
      <c r="H145" s="236">
        <v>135.43</v>
      </c>
      <c r="I145" s="236">
        <v>112.86</v>
      </c>
      <c r="J145" s="236">
        <v>110.11</v>
      </c>
      <c r="K145" s="236">
        <v>107.51</v>
      </c>
      <c r="L145" s="236">
        <v>104.92</v>
      </c>
      <c r="M145" s="9">
        <v>150</v>
      </c>
      <c r="N145" s="10">
        <v>0.37</v>
      </c>
      <c r="O145" s="6">
        <v>2200</v>
      </c>
      <c r="P145" s="9" t="s">
        <v>135</v>
      </c>
      <c r="Q145" s="2" t="s">
        <v>141</v>
      </c>
      <c r="R145" s="29" t="s">
        <v>386</v>
      </c>
    </row>
    <row r="146" spans="1:18" ht="99.95" customHeight="1" x14ac:dyDescent="0.25">
      <c r="A146" s="215" t="s">
        <v>310</v>
      </c>
      <c r="B146" s="31" t="s">
        <v>213</v>
      </c>
      <c r="C146" s="2" t="s">
        <v>195</v>
      </c>
      <c r="D146" s="30" t="s">
        <v>843</v>
      </c>
      <c r="E146" s="3" t="s">
        <v>214</v>
      </c>
      <c r="F146" s="31" t="s">
        <v>215</v>
      </c>
      <c r="G146" s="236">
        <v>220.2</v>
      </c>
      <c r="H146" s="236">
        <v>217.61</v>
      </c>
      <c r="I146" s="236">
        <v>181.34</v>
      </c>
      <c r="J146" s="236">
        <v>176.16</v>
      </c>
      <c r="K146" s="236">
        <v>168.39</v>
      </c>
      <c r="L146" s="236">
        <v>165.8</v>
      </c>
      <c r="M146" s="9">
        <v>150</v>
      </c>
      <c r="N146" s="10">
        <v>0.37</v>
      </c>
      <c r="O146" s="6">
        <v>2200</v>
      </c>
      <c r="P146" s="9" t="s">
        <v>135</v>
      </c>
      <c r="Q146" s="2" t="s">
        <v>97</v>
      </c>
      <c r="R146" s="29" t="s">
        <v>389</v>
      </c>
    </row>
    <row r="147" spans="1:18" ht="99.95" customHeight="1" x14ac:dyDescent="0.25">
      <c r="A147" s="215" t="s">
        <v>310</v>
      </c>
      <c r="B147" s="31" t="s">
        <v>213</v>
      </c>
      <c r="C147" s="2" t="s">
        <v>195</v>
      </c>
      <c r="D147" s="30" t="s">
        <v>839</v>
      </c>
      <c r="E147" s="3" t="s">
        <v>214</v>
      </c>
      <c r="F147" s="8" t="s">
        <v>746</v>
      </c>
      <c r="G147" s="11">
        <v>174.17</v>
      </c>
      <c r="H147" s="11">
        <v>149.21</v>
      </c>
      <c r="I147" s="11">
        <v>140.88</v>
      </c>
      <c r="J147" s="10">
        <v>135.88999999999999</v>
      </c>
      <c r="K147" s="10">
        <v>127.57</v>
      </c>
      <c r="L147" s="10">
        <v>127.57</v>
      </c>
      <c r="M147" s="9">
        <v>150</v>
      </c>
      <c r="N147" s="7">
        <v>0.3</v>
      </c>
      <c r="O147" s="6">
        <v>2200</v>
      </c>
      <c r="P147" s="9" t="s">
        <v>135</v>
      </c>
      <c r="Q147" s="4" t="s">
        <v>217</v>
      </c>
      <c r="R147" s="29" t="s">
        <v>387</v>
      </c>
    </row>
    <row r="148" spans="1:18" ht="99.95" customHeight="1" x14ac:dyDescent="0.25">
      <c r="A148" s="215" t="s">
        <v>310</v>
      </c>
      <c r="B148" s="31" t="s">
        <v>213</v>
      </c>
      <c r="C148" s="2" t="s">
        <v>195</v>
      </c>
      <c r="D148" s="30" t="s">
        <v>858</v>
      </c>
      <c r="E148" s="3" t="s">
        <v>214</v>
      </c>
      <c r="F148" s="8" t="s">
        <v>219</v>
      </c>
      <c r="G148" s="11">
        <v>206.97</v>
      </c>
      <c r="H148" s="11">
        <v>194.63</v>
      </c>
      <c r="I148" s="11">
        <v>181.05</v>
      </c>
      <c r="J148" s="11">
        <v>173.05</v>
      </c>
      <c r="K148" s="11">
        <v>168.74</v>
      </c>
      <c r="L148" s="11">
        <v>164.39</v>
      </c>
      <c r="M148" s="9">
        <v>150</v>
      </c>
      <c r="N148" s="10">
        <v>0.3</v>
      </c>
      <c r="O148" s="6">
        <v>1100</v>
      </c>
      <c r="P148" s="9" t="s">
        <v>135</v>
      </c>
      <c r="Q148" s="4" t="s">
        <v>799</v>
      </c>
      <c r="R148" s="29" t="s">
        <v>388</v>
      </c>
    </row>
    <row r="149" spans="1:18" ht="99.95" customHeight="1" x14ac:dyDescent="0.25">
      <c r="A149" s="215" t="s">
        <v>13</v>
      </c>
      <c r="B149" s="31" t="s">
        <v>61</v>
      </c>
      <c r="C149" s="2" t="s">
        <v>15</v>
      </c>
      <c r="D149" s="30" t="s">
        <v>845</v>
      </c>
      <c r="E149" s="3" t="s">
        <v>62</v>
      </c>
      <c r="F149" s="31" t="s">
        <v>63</v>
      </c>
      <c r="G149" s="236">
        <v>73.84</v>
      </c>
      <c r="H149" s="236">
        <v>72.650000000000006</v>
      </c>
      <c r="I149" s="236">
        <v>57.4</v>
      </c>
      <c r="J149" s="236">
        <v>57.11</v>
      </c>
      <c r="K149" s="236">
        <v>56.93</v>
      </c>
      <c r="L149" s="236">
        <v>56.76</v>
      </c>
      <c r="M149" s="5" t="s">
        <v>19</v>
      </c>
      <c r="N149" s="238">
        <v>0</v>
      </c>
      <c r="O149" s="298">
        <v>1650</v>
      </c>
      <c r="P149" s="5" t="s">
        <v>64</v>
      </c>
      <c r="Q149" s="2" t="s">
        <v>65</v>
      </c>
      <c r="R149" s="29" t="s">
        <v>39</v>
      </c>
    </row>
    <row r="150" spans="1:18" ht="99.95" customHeight="1" x14ac:dyDescent="0.25">
      <c r="A150" s="215" t="s">
        <v>13</v>
      </c>
      <c r="B150" s="31" t="s">
        <v>72</v>
      </c>
      <c r="C150" s="2" t="s">
        <v>15</v>
      </c>
      <c r="D150" s="30" t="s">
        <v>845</v>
      </c>
      <c r="E150" s="3" t="s">
        <v>73</v>
      </c>
      <c r="F150" s="31" t="s">
        <v>74</v>
      </c>
      <c r="G150" s="236">
        <v>65.75</v>
      </c>
      <c r="H150" s="236">
        <v>64.55</v>
      </c>
      <c r="I150" s="236">
        <v>51.18</v>
      </c>
      <c r="J150" s="236">
        <v>50.69</v>
      </c>
      <c r="K150" s="236">
        <v>49.96</v>
      </c>
      <c r="L150" s="236">
        <v>49.22</v>
      </c>
      <c r="M150" s="5" t="s">
        <v>19</v>
      </c>
      <c r="N150" s="238">
        <v>0</v>
      </c>
      <c r="O150" s="298">
        <v>1650</v>
      </c>
      <c r="P150" s="5" t="s">
        <v>75</v>
      </c>
      <c r="Q150" s="2" t="s">
        <v>76</v>
      </c>
      <c r="R150" s="29" t="s">
        <v>48</v>
      </c>
    </row>
    <row r="151" spans="1:18" ht="99.95" customHeight="1" x14ac:dyDescent="0.25">
      <c r="A151" s="215" t="s">
        <v>13</v>
      </c>
      <c r="B151" s="31" t="s">
        <v>40</v>
      </c>
      <c r="C151" s="2" t="s">
        <v>15</v>
      </c>
      <c r="D151" s="30" t="s">
        <v>839</v>
      </c>
      <c r="E151" s="3" t="s">
        <v>41</v>
      </c>
      <c r="F151" s="8" t="s">
        <v>730</v>
      </c>
      <c r="G151" s="11">
        <v>51.48</v>
      </c>
      <c r="H151" s="11">
        <v>45.46</v>
      </c>
      <c r="I151" s="11">
        <v>44.36</v>
      </c>
      <c r="J151" s="11">
        <v>42.95</v>
      </c>
      <c r="K151" s="11">
        <v>39.93</v>
      </c>
      <c r="L151" s="11">
        <v>39.93</v>
      </c>
      <c r="M151" s="5" t="s">
        <v>19</v>
      </c>
      <c r="N151" s="43">
        <v>0</v>
      </c>
      <c r="O151" s="6">
        <v>1650</v>
      </c>
      <c r="P151" s="5" t="s">
        <v>43</v>
      </c>
      <c r="Q151" s="4" t="s">
        <v>46</v>
      </c>
      <c r="R151" s="29" t="s">
        <v>45</v>
      </c>
    </row>
    <row r="152" spans="1:18" ht="99.95" customHeight="1" x14ac:dyDescent="0.25">
      <c r="A152" s="215" t="s">
        <v>13</v>
      </c>
      <c r="B152" s="31" t="s">
        <v>40</v>
      </c>
      <c r="C152" s="2" t="s">
        <v>15</v>
      </c>
      <c r="D152" s="30" t="s">
        <v>858</v>
      </c>
      <c r="E152" s="3" t="s">
        <v>41</v>
      </c>
      <c r="F152" s="8" t="s">
        <v>765</v>
      </c>
      <c r="G152" s="11">
        <v>49</v>
      </c>
      <c r="H152" s="11">
        <v>47.18</v>
      </c>
      <c r="I152" s="11">
        <v>43.81</v>
      </c>
      <c r="J152" s="11">
        <v>40.369999999999997</v>
      </c>
      <c r="K152" s="11">
        <v>37.72</v>
      </c>
      <c r="L152" s="11">
        <v>36.119999999999997</v>
      </c>
      <c r="M152" s="5" t="s">
        <v>19</v>
      </c>
      <c r="N152" s="43">
        <v>0</v>
      </c>
      <c r="O152" s="6">
        <v>550</v>
      </c>
      <c r="P152" s="5" t="s">
        <v>43</v>
      </c>
      <c r="Q152" s="4" t="s">
        <v>102</v>
      </c>
      <c r="R152" s="29" t="s">
        <v>47</v>
      </c>
    </row>
    <row r="153" spans="1:18" ht="99.95" customHeight="1" x14ac:dyDescent="0.25">
      <c r="A153" s="215" t="s">
        <v>13</v>
      </c>
      <c r="B153" s="31" t="s">
        <v>83</v>
      </c>
      <c r="C153" s="2" t="s">
        <v>15</v>
      </c>
      <c r="D153" s="30" t="s">
        <v>845</v>
      </c>
      <c r="E153" s="3" t="s">
        <v>84</v>
      </c>
      <c r="F153" s="31" t="s">
        <v>85</v>
      </c>
      <c r="G153" s="236">
        <v>64.459999999999994</v>
      </c>
      <c r="H153" s="236">
        <v>63.26</v>
      </c>
      <c r="I153" s="236">
        <v>50.19</v>
      </c>
      <c r="J153" s="236">
        <v>49.72</v>
      </c>
      <c r="K153" s="236">
        <v>48.87</v>
      </c>
      <c r="L153" s="236">
        <v>48.02</v>
      </c>
      <c r="M153" s="5" t="s">
        <v>19</v>
      </c>
      <c r="N153" s="238">
        <v>0</v>
      </c>
      <c r="O153" s="298">
        <v>1650</v>
      </c>
      <c r="P153" s="5" t="s">
        <v>86</v>
      </c>
      <c r="Q153" s="2" t="s">
        <v>87</v>
      </c>
      <c r="R153" s="29" t="s">
        <v>49</v>
      </c>
    </row>
    <row r="154" spans="1:18" ht="99.95" customHeight="1" x14ac:dyDescent="0.25">
      <c r="A154" s="215" t="s">
        <v>13</v>
      </c>
      <c r="B154" s="31" t="s">
        <v>93</v>
      </c>
      <c r="C154" s="2" t="s">
        <v>15</v>
      </c>
      <c r="D154" s="30" t="s">
        <v>845</v>
      </c>
      <c r="E154" s="3" t="s">
        <v>94</v>
      </c>
      <c r="F154" s="31" t="s">
        <v>95</v>
      </c>
      <c r="G154" s="236">
        <v>67.05</v>
      </c>
      <c r="H154" s="236">
        <v>65.849999999999994</v>
      </c>
      <c r="I154" s="236">
        <v>52.18</v>
      </c>
      <c r="J154" s="236">
        <v>51.68</v>
      </c>
      <c r="K154" s="236">
        <v>50.51</v>
      </c>
      <c r="L154" s="236">
        <v>49.31</v>
      </c>
      <c r="M154" s="5" t="s">
        <v>19</v>
      </c>
      <c r="N154" s="238">
        <v>0</v>
      </c>
      <c r="O154" s="298">
        <v>1650</v>
      </c>
      <c r="P154" s="5" t="s">
        <v>96</v>
      </c>
      <c r="Q154" s="2" t="s">
        <v>97</v>
      </c>
      <c r="R154" s="29" t="s">
        <v>59</v>
      </c>
    </row>
    <row r="155" spans="1:18" ht="99.95" customHeight="1" x14ac:dyDescent="0.25">
      <c r="A155" s="215" t="s">
        <v>13</v>
      </c>
      <c r="B155" s="31" t="s">
        <v>50</v>
      </c>
      <c r="C155" s="2" t="s">
        <v>15</v>
      </c>
      <c r="D155" s="30" t="s">
        <v>839</v>
      </c>
      <c r="E155" s="3" t="s">
        <v>51</v>
      </c>
      <c r="F155" s="8" t="s">
        <v>730</v>
      </c>
      <c r="G155" s="11">
        <v>54.44</v>
      </c>
      <c r="H155" s="11">
        <v>47.67</v>
      </c>
      <c r="I155" s="11">
        <v>46.52</v>
      </c>
      <c r="J155" s="11">
        <v>45.41</v>
      </c>
      <c r="K155" s="11">
        <v>42.21</v>
      </c>
      <c r="L155" s="11">
        <v>42.21</v>
      </c>
      <c r="M155" s="5" t="s">
        <v>19</v>
      </c>
      <c r="N155" s="43">
        <v>0</v>
      </c>
      <c r="O155" s="6">
        <v>1650</v>
      </c>
      <c r="P155" s="5" t="s">
        <v>53</v>
      </c>
      <c r="Q155" s="4" t="s">
        <v>56</v>
      </c>
      <c r="R155" s="29" t="s">
        <v>55</v>
      </c>
    </row>
    <row r="156" spans="1:18" ht="99.95" customHeight="1" x14ac:dyDescent="0.25">
      <c r="A156" s="215" t="s">
        <v>13</v>
      </c>
      <c r="B156" s="31" t="s">
        <v>50</v>
      </c>
      <c r="C156" s="2" t="s">
        <v>15</v>
      </c>
      <c r="D156" s="30" t="s">
        <v>858</v>
      </c>
      <c r="E156" s="3" t="s">
        <v>51</v>
      </c>
      <c r="F156" s="8" t="s">
        <v>58</v>
      </c>
      <c r="G156" s="11">
        <v>53.67</v>
      </c>
      <c r="H156" s="11">
        <v>50.97</v>
      </c>
      <c r="I156" s="11">
        <v>47.55</v>
      </c>
      <c r="J156" s="11">
        <v>45.22</v>
      </c>
      <c r="K156" s="11">
        <v>43.71</v>
      </c>
      <c r="L156" s="11">
        <v>40.409999999999997</v>
      </c>
      <c r="M156" s="5" t="s">
        <v>19</v>
      </c>
      <c r="N156" s="46">
        <v>0</v>
      </c>
      <c r="O156" s="6">
        <v>550</v>
      </c>
      <c r="P156" s="5" t="s">
        <v>53</v>
      </c>
      <c r="Q156" s="4" t="s">
        <v>787</v>
      </c>
      <c r="R156" s="29" t="s">
        <v>57</v>
      </c>
    </row>
    <row r="157" spans="1:18" ht="99.95" customHeight="1" x14ac:dyDescent="0.25">
      <c r="A157" s="215" t="s">
        <v>13</v>
      </c>
      <c r="B157" s="31" t="s">
        <v>105</v>
      </c>
      <c r="C157" s="2" t="s">
        <v>15</v>
      </c>
      <c r="D157" s="30" t="s">
        <v>845</v>
      </c>
      <c r="E157" s="3" t="s">
        <v>106</v>
      </c>
      <c r="F157" s="31" t="s">
        <v>107</v>
      </c>
      <c r="G157" s="236">
        <v>114.36</v>
      </c>
      <c r="H157" s="236">
        <v>111.96</v>
      </c>
      <c r="I157" s="236">
        <v>88.58</v>
      </c>
      <c r="J157" s="236">
        <v>87.72</v>
      </c>
      <c r="K157" s="236">
        <v>81.03</v>
      </c>
      <c r="L157" s="236">
        <v>80.11</v>
      </c>
      <c r="M157" s="5" t="s">
        <v>19</v>
      </c>
      <c r="N157" s="238">
        <v>0</v>
      </c>
      <c r="O157" s="298">
        <v>1650</v>
      </c>
      <c r="P157" s="5" t="s">
        <v>108</v>
      </c>
      <c r="Q157" s="2" t="s">
        <v>109</v>
      </c>
      <c r="R157" s="29" t="s">
        <v>60</v>
      </c>
    </row>
    <row r="158" spans="1:18" ht="99.95" customHeight="1" x14ac:dyDescent="0.25">
      <c r="A158" s="215" t="s">
        <v>13</v>
      </c>
      <c r="B158" s="31" t="s">
        <v>117</v>
      </c>
      <c r="C158" s="2" t="s">
        <v>15</v>
      </c>
      <c r="D158" s="30" t="s">
        <v>845</v>
      </c>
      <c r="E158" s="3" t="s">
        <v>118</v>
      </c>
      <c r="F158" s="31" t="s">
        <v>119</v>
      </c>
      <c r="G158" s="236">
        <v>108.8</v>
      </c>
      <c r="H158" s="236">
        <v>99.74</v>
      </c>
      <c r="I158" s="236">
        <v>93.26</v>
      </c>
      <c r="J158" s="236">
        <v>86.79</v>
      </c>
      <c r="K158" s="236">
        <v>84.2</v>
      </c>
      <c r="L158" s="236">
        <v>80.31</v>
      </c>
      <c r="M158" s="5" t="s">
        <v>19</v>
      </c>
      <c r="N158" s="238">
        <v>0</v>
      </c>
      <c r="O158" s="298">
        <v>1650</v>
      </c>
      <c r="P158" s="5" t="s">
        <v>120</v>
      </c>
      <c r="Q158" s="2" t="s">
        <v>121</v>
      </c>
      <c r="R158" s="29" t="s">
        <v>70</v>
      </c>
    </row>
    <row r="159" spans="1:18" ht="99.95" customHeight="1" x14ac:dyDescent="0.25">
      <c r="A159" s="215" t="s">
        <v>13</v>
      </c>
      <c r="B159" s="31" t="s">
        <v>61</v>
      </c>
      <c r="C159" s="2" t="s">
        <v>15</v>
      </c>
      <c r="D159" s="30" t="s">
        <v>839</v>
      </c>
      <c r="E159" s="3" t="s">
        <v>62</v>
      </c>
      <c r="F159" s="8" t="s">
        <v>731</v>
      </c>
      <c r="G159" s="11">
        <v>72.372489999999999</v>
      </c>
      <c r="H159" s="11">
        <v>58.417470000000009</v>
      </c>
      <c r="I159" s="11">
        <v>57.027258000000003</v>
      </c>
      <c r="J159" s="11">
        <v>56.338500000000003</v>
      </c>
      <c r="K159" s="11">
        <v>54.225674000000005</v>
      </c>
      <c r="L159" s="11">
        <v>54.225674000000005</v>
      </c>
      <c r="M159" s="5" t="s">
        <v>19</v>
      </c>
      <c r="N159" s="43">
        <v>0</v>
      </c>
      <c r="O159" s="6">
        <v>1650</v>
      </c>
      <c r="P159" s="5" t="s">
        <v>64</v>
      </c>
      <c r="Q159" s="4" t="s">
        <v>67</v>
      </c>
      <c r="R159" s="29" t="s">
        <v>66</v>
      </c>
    </row>
    <row r="160" spans="1:18" ht="99.95" customHeight="1" x14ac:dyDescent="0.25">
      <c r="A160" s="215" t="s">
        <v>13</v>
      </c>
      <c r="B160" s="31" t="s">
        <v>61</v>
      </c>
      <c r="C160" s="2" t="s">
        <v>15</v>
      </c>
      <c r="D160" s="30" t="s">
        <v>858</v>
      </c>
      <c r="E160" s="3" t="s">
        <v>62</v>
      </c>
      <c r="F160" s="8" t="s">
        <v>69</v>
      </c>
      <c r="G160" s="11">
        <v>67.34</v>
      </c>
      <c r="H160" s="11">
        <v>64.989999999999995</v>
      </c>
      <c r="I160" s="11">
        <v>58.93</v>
      </c>
      <c r="J160" s="11">
        <v>56.28</v>
      </c>
      <c r="K160" s="11">
        <v>55.28</v>
      </c>
      <c r="L160" s="11">
        <v>53.41</v>
      </c>
      <c r="M160" s="5" t="s">
        <v>19</v>
      </c>
      <c r="N160" s="43">
        <v>0</v>
      </c>
      <c r="O160" s="6">
        <v>550</v>
      </c>
      <c r="P160" s="5" t="s">
        <v>64</v>
      </c>
      <c r="Q160" s="4" t="s">
        <v>797</v>
      </c>
      <c r="R160" s="29" t="s">
        <v>68</v>
      </c>
    </row>
    <row r="161" spans="1:18" ht="99.95" customHeight="1" x14ac:dyDescent="0.25">
      <c r="A161" s="215" t="s">
        <v>13</v>
      </c>
      <c r="B161" s="31" t="s">
        <v>131</v>
      </c>
      <c r="C161" s="2" t="s">
        <v>390</v>
      </c>
      <c r="D161" s="30" t="s">
        <v>845</v>
      </c>
      <c r="E161" s="3" t="s">
        <v>586</v>
      </c>
      <c r="F161" s="31" t="s">
        <v>134</v>
      </c>
      <c r="G161" s="236">
        <v>127.32</v>
      </c>
      <c r="H161" s="236">
        <v>120.96</v>
      </c>
      <c r="I161" s="236">
        <v>107.88</v>
      </c>
      <c r="J161" s="236">
        <v>94.55</v>
      </c>
      <c r="K161" s="236">
        <v>91.97</v>
      </c>
      <c r="L161" s="236">
        <v>89.38</v>
      </c>
      <c r="M161" s="5" t="s">
        <v>19</v>
      </c>
      <c r="N161" s="238">
        <v>0</v>
      </c>
      <c r="O161" s="298">
        <v>2200</v>
      </c>
      <c r="P161" s="5" t="s">
        <v>126</v>
      </c>
      <c r="Q161" s="2" t="s">
        <v>141</v>
      </c>
      <c r="R161" s="29" t="s">
        <v>71</v>
      </c>
    </row>
    <row r="162" spans="1:18" ht="99.95" customHeight="1" x14ac:dyDescent="0.25">
      <c r="A162" s="215" t="s">
        <v>13</v>
      </c>
      <c r="B162" s="31" t="s">
        <v>131</v>
      </c>
      <c r="C162" s="2" t="s">
        <v>132</v>
      </c>
      <c r="D162" s="30" t="s">
        <v>845</v>
      </c>
      <c r="E162" s="3" t="s">
        <v>133</v>
      </c>
      <c r="F162" s="31" t="s">
        <v>134</v>
      </c>
      <c r="G162" s="236">
        <v>124.73</v>
      </c>
      <c r="H162" s="236">
        <v>118.4</v>
      </c>
      <c r="I162" s="236">
        <v>107.88</v>
      </c>
      <c r="J162" s="236">
        <v>101.68</v>
      </c>
      <c r="K162" s="236">
        <v>93.98</v>
      </c>
      <c r="L162" s="236">
        <v>93.06</v>
      </c>
      <c r="M162" s="9">
        <v>200</v>
      </c>
      <c r="N162" s="262">
        <v>0.36</v>
      </c>
      <c r="O162" s="6">
        <v>2200</v>
      </c>
      <c r="P162" s="9" t="s">
        <v>135</v>
      </c>
      <c r="Q162" s="2" t="s">
        <v>76</v>
      </c>
      <c r="R162" s="29" t="s">
        <v>81</v>
      </c>
    </row>
    <row r="163" spans="1:18" ht="99.95" customHeight="1" x14ac:dyDescent="0.25">
      <c r="A163" s="215" t="s">
        <v>13</v>
      </c>
      <c r="B163" s="31" t="s">
        <v>72</v>
      </c>
      <c r="C163" s="2" t="s">
        <v>15</v>
      </c>
      <c r="D163" s="30" t="s">
        <v>839</v>
      </c>
      <c r="E163" s="3" t="s">
        <v>73</v>
      </c>
      <c r="F163" s="8" t="s">
        <v>732</v>
      </c>
      <c r="G163" s="11">
        <v>55.604247999999998</v>
      </c>
      <c r="H163" s="11">
        <v>49.524980000000006</v>
      </c>
      <c r="I163" s="11">
        <v>48.338962000000002</v>
      </c>
      <c r="J163" s="11">
        <v>46.361560000000004</v>
      </c>
      <c r="K163" s="11">
        <v>43.117731999999997</v>
      </c>
      <c r="L163" s="11">
        <v>43.117731999999997</v>
      </c>
      <c r="M163" s="5" t="s">
        <v>19</v>
      </c>
      <c r="N163" s="43">
        <v>0</v>
      </c>
      <c r="O163" s="6">
        <v>1650</v>
      </c>
      <c r="P163" s="5" t="s">
        <v>75</v>
      </c>
      <c r="Q163" s="4" t="s">
        <v>78</v>
      </c>
      <c r="R163" s="29" t="s">
        <v>77</v>
      </c>
    </row>
    <row r="164" spans="1:18" ht="99.95" customHeight="1" x14ac:dyDescent="0.25">
      <c r="A164" s="215" t="s">
        <v>13</v>
      </c>
      <c r="B164" s="31" t="s">
        <v>72</v>
      </c>
      <c r="C164" s="2" t="s">
        <v>15</v>
      </c>
      <c r="D164" s="30" t="s">
        <v>858</v>
      </c>
      <c r="E164" s="3" t="s">
        <v>73</v>
      </c>
      <c r="F164" s="8" t="s">
        <v>80</v>
      </c>
      <c r="G164" s="11">
        <v>56.12</v>
      </c>
      <c r="H164" s="11">
        <v>54.16</v>
      </c>
      <c r="I164" s="11">
        <v>49.11</v>
      </c>
      <c r="J164" s="11">
        <v>46.9</v>
      </c>
      <c r="K164" s="11">
        <v>46.06</v>
      </c>
      <c r="L164" s="11">
        <v>44.51</v>
      </c>
      <c r="M164" s="5" t="s">
        <v>19</v>
      </c>
      <c r="N164" s="43">
        <v>0</v>
      </c>
      <c r="O164" s="6">
        <v>550</v>
      </c>
      <c r="P164" s="5" t="s">
        <v>75</v>
      </c>
      <c r="Q164" s="4" t="s">
        <v>789</v>
      </c>
      <c r="R164" s="29" t="s">
        <v>79</v>
      </c>
    </row>
    <row r="165" spans="1:18" ht="99.95" customHeight="1" x14ac:dyDescent="0.25">
      <c r="A165" s="215" t="s">
        <v>13</v>
      </c>
      <c r="B165" s="31" t="s">
        <v>143</v>
      </c>
      <c r="C165" s="2" t="s">
        <v>132</v>
      </c>
      <c r="D165" s="30" t="s">
        <v>845</v>
      </c>
      <c r="E165" s="3" t="s">
        <v>144</v>
      </c>
      <c r="F165" s="31" t="s">
        <v>145</v>
      </c>
      <c r="G165" s="236">
        <v>97.06</v>
      </c>
      <c r="H165" s="236">
        <v>95.08</v>
      </c>
      <c r="I165" s="236">
        <v>85.48</v>
      </c>
      <c r="J165" s="236">
        <v>80.39</v>
      </c>
      <c r="K165" s="236">
        <v>76.72</v>
      </c>
      <c r="L165" s="236">
        <v>72.88</v>
      </c>
      <c r="M165" s="9">
        <v>200</v>
      </c>
      <c r="N165" s="262">
        <v>0.36</v>
      </c>
      <c r="O165" s="6">
        <v>2200</v>
      </c>
      <c r="P165" s="9" t="s">
        <v>135</v>
      </c>
      <c r="Q165" s="2" t="s">
        <v>34</v>
      </c>
      <c r="R165" s="29" t="s">
        <v>82</v>
      </c>
    </row>
    <row r="166" spans="1:18" ht="99.95" customHeight="1" x14ac:dyDescent="0.25">
      <c r="A166" s="215" t="s">
        <v>13</v>
      </c>
      <c r="B166" s="31" t="s">
        <v>152</v>
      </c>
      <c r="C166" s="2" t="s">
        <v>132</v>
      </c>
      <c r="D166" s="30" t="s">
        <v>845</v>
      </c>
      <c r="E166" s="3" t="s">
        <v>153</v>
      </c>
      <c r="F166" s="31" t="s">
        <v>145</v>
      </c>
      <c r="G166" s="236">
        <v>107.43</v>
      </c>
      <c r="H166" s="236">
        <v>105.45</v>
      </c>
      <c r="I166" s="236">
        <v>93.77</v>
      </c>
      <c r="J166" s="236">
        <v>90.77</v>
      </c>
      <c r="K166" s="236">
        <v>86.79</v>
      </c>
      <c r="L166" s="236">
        <v>82.9</v>
      </c>
      <c r="M166" s="9">
        <v>200</v>
      </c>
      <c r="N166" s="262">
        <v>0.36</v>
      </c>
      <c r="O166" s="6">
        <v>2200</v>
      </c>
      <c r="P166" s="9" t="s">
        <v>135</v>
      </c>
      <c r="Q166" s="2" t="s">
        <v>154</v>
      </c>
      <c r="R166" s="29" t="s">
        <v>91</v>
      </c>
    </row>
    <row r="167" spans="1:18" ht="99.95" customHeight="1" x14ac:dyDescent="0.25">
      <c r="A167" s="215" t="s">
        <v>13</v>
      </c>
      <c r="B167" s="31" t="s">
        <v>83</v>
      </c>
      <c r="C167" s="2" t="s">
        <v>15</v>
      </c>
      <c r="D167" s="30" t="s">
        <v>839</v>
      </c>
      <c r="E167" s="3" t="s">
        <v>84</v>
      </c>
      <c r="F167" s="8" t="s">
        <v>733</v>
      </c>
      <c r="G167" s="11">
        <v>52.067354000000002</v>
      </c>
      <c r="H167" s="11">
        <v>45.456970000000005</v>
      </c>
      <c r="I167" s="11">
        <v>44.360882000000004</v>
      </c>
      <c r="J167" s="11">
        <v>43.434074000000003</v>
      </c>
      <c r="K167" s="11">
        <v>40.383860000000006</v>
      </c>
      <c r="L167" s="11">
        <v>40.383860000000006</v>
      </c>
      <c r="M167" s="5" t="s">
        <v>19</v>
      </c>
      <c r="N167" s="43">
        <v>0</v>
      </c>
      <c r="O167" s="6">
        <v>1650</v>
      </c>
      <c r="P167" s="5" t="s">
        <v>86</v>
      </c>
      <c r="Q167" s="4" t="s">
        <v>89</v>
      </c>
      <c r="R167" s="29" t="s">
        <v>88</v>
      </c>
    </row>
    <row r="168" spans="1:18" ht="99.95" customHeight="1" x14ac:dyDescent="0.25">
      <c r="A168" s="215" t="s">
        <v>13</v>
      </c>
      <c r="B168" s="31" t="s">
        <v>83</v>
      </c>
      <c r="C168" s="2" t="s">
        <v>15</v>
      </c>
      <c r="D168" s="30" t="s">
        <v>858</v>
      </c>
      <c r="E168" s="3" t="s">
        <v>84</v>
      </c>
      <c r="F168" s="8" t="s">
        <v>767</v>
      </c>
      <c r="G168" s="11">
        <v>54.36</v>
      </c>
      <c r="H168" s="11">
        <v>51.92</v>
      </c>
      <c r="I168" s="11">
        <v>47.13</v>
      </c>
      <c r="J168" s="11">
        <v>46.13</v>
      </c>
      <c r="K168" s="11">
        <v>44.66</v>
      </c>
      <c r="L168" s="11">
        <v>41.69</v>
      </c>
      <c r="M168" s="5" t="s">
        <v>19</v>
      </c>
      <c r="N168" s="43">
        <v>0</v>
      </c>
      <c r="O168" s="6">
        <v>550</v>
      </c>
      <c r="P168" s="5" t="s">
        <v>86</v>
      </c>
      <c r="Q168" s="4" t="s">
        <v>788</v>
      </c>
      <c r="R168" s="29" t="s">
        <v>90</v>
      </c>
    </row>
    <row r="169" spans="1:18" ht="99.95" customHeight="1" x14ac:dyDescent="0.25">
      <c r="A169" s="215" t="s">
        <v>13</v>
      </c>
      <c r="B169" s="31" t="s">
        <v>159</v>
      </c>
      <c r="C169" s="2" t="s">
        <v>132</v>
      </c>
      <c r="D169" s="30" t="s">
        <v>845</v>
      </c>
      <c r="E169" s="3" t="s">
        <v>160</v>
      </c>
      <c r="F169" s="31" t="s">
        <v>161</v>
      </c>
      <c r="G169" s="236">
        <v>61.37</v>
      </c>
      <c r="H169" s="236">
        <v>60.24</v>
      </c>
      <c r="I169" s="236">
        <v>50.87</v>
      </c>
      <c r="J169" s="236">
        <v>49.37</v>
      </c>
      <c r="K169" s="236">
        <v>45.34</v>
      </c>
      <c r="L169" s="236">
        <v>44.69</v>
      </c>
      <c r="M169" s="9">
        <v>200</v>
      </c>
      <c r="N169" s="10">
        <v>0.25</v>
      </c>
      <c r="O169" s="6">
        <v>2200</v>
      </c>
      <c r="P169" s="9" t="s">
        <v>135</v>
      </c>
      <c r="Q169" s="2" t="s">
        <v>21</v>
      </c>
      <c r="R169" s="29" t="s">
        <v>92</v>
      </c>
    </row>
    <row r="170" spans="1:18" ht="99.95" customHeight="1" x14ac:dyDescent="0.25">
      <c r="A170" s="215" t="s">
        <v>13</v>
      </c>
      <c r="B170" s="31" t="s">
        <v>168</v>
      </c>
      <c r="C170" s="2" t="s">
        <v>132</v>
      </c>
      <c r="D170" s="30" t="s">
        <v>845</v>
      </c>
      <c r="E170" s="3" t="s">
        <v>169</v>
      </c>
      <c r="F170" s="31" t="s">
        <v>170</v>
      </c>
      <c r="G170" s="236">
        <v>74.319999999999993</v>
      </c>
      <c r="H170" s="236">
        <v>73.19</v>
      </c>
      <c r="I170" s="236">
        <v>64.959999999999994</v>
      </c>
      <c r="J170" s="236">
        <v>64.77</v>
      </c>
      <c r="K170" s="236">
        <v>59.59</v>
      </c>
      <c r="L170" s="236">
        <v>56.99</v>
      </c>
      <c r="M170" s="9">
        <v>200</v>
      </c>
      <c r="N170" s="10">
        <v>0.25</v>
      </c>
      <c r="O170" s="6">
        <v>2200</v>
      </c>
      <c r="P170" s="9" t="s">
        <v>135</v>
      </c>
      <c r="Q170" s="2" t="s">
        <v>65</v>
      </c>
      <c r="R170" s="29" t="s">
        <v>103</v>
      </c>
    </row>
    <row r="171" spans="1:18" ht="99.95" customHeight="1" x14ac:dyDescent="0.25">
      <c r="A171" s="215" t="s">
        <v>13</v>
      </c>
      <c r="B171" s="31" t="s">
        <v>93</v>
      </c>
      <c r="C171" s="2" t="s">
        <v>15</v>
      </c>
      <c r="D171" s="30" t="s">
        <v>839</v>
      </c>
      <c r="E171" s="3" t="s">
        <v>94</v>
      </c>
      <c r="F171" s="8" t="s">
        <v>734</v>
      </c>
      <c r="G171" s="11">
        <v>55.604247999999998</v>
      </c>
      <c r="H171" s="11">
        <v>48.552678</v>
      </c>
      <c r="I171" s="11">
        <v>47.388877999999998</v>
      </c>
      <c r="J171" s="11">
        <v>46.361560000000004</v>
      </c>
      <c r="K171" s="11">
        <v>43.117731999999997</v>
      </c>
      <c r="L171" s="11">
        <v>43.117731999999997</v>
      </c>
      <c r="M171" s="5" t="s">
        <v>19</v>
      </c>
      <c r="N171" s="43">
        <v>0</v>
      </c>
      <c r="O171" s="6">
        <v>1650</v>
      </c>
      <c r="P171" s="5" t="s">
        <v>96</v>
      </c>
      <c r="Q171" s="4" t="s">
        <v>99</v>
      </c>
      <c r="R171" s="29" t="s">
        <v>98</v>
      </c>
    </row>
    <row r="172" spans="1:18" ht="99.95" customHeight="1" x14ac:dyDescent="0.25">
      <c r="A172" s="215" t="s">
        <v>13</v>
      </c>
      <c r="B172" s="31" t="s">
        <v>93</v>
      </c>
      <c r="C172" s="2" t="s">
        <v>15</v>
      </c>
      <c r="D172" s="30" t="s">
        <v>858</v>
      </c>
      <c r="E172" s="3" t="s">
        <v>94</v>
      </c>
      <c r="F172" s="8" t="s">
        <v>101</v>
      </c>
      <c r="G172" s="11">
        <v>56.96</v>
      </c>
      <c r="H172" s="11">
        <v>53.74</v>
      </c>
      <c r="I172" s="11">
        <v>48.72</v>
      </c>
      <c r="J172" s="11">
        <v>47.31</v>
      </c>
      <c r="K172" s="11">
        <v>46.4</v>
      </c>
      <c r="L172" s="11">
        <v>45.11</v>
      </c>
      <c r="M172" s="5" t="s">
        <v>19</v>
      </c>
      <c r="N172" s="43">
        <v>0</v>
      </c>
      <c r="O172" s="6">
        <v>550</v>
      </c>
      <c r="P172" s="5" t="s">
        <v>96</v>
      </c>
      <c r="Q172" s="4" t="s">
        <v>790</v>
      </c>
      <c r="R172" s="29" t="s">
        <v>100</v>
      </c>
    </row>
    <row r="173" spans="1:18" ht="99.95" customHeight="1" x14ac:dyDescent="0.25">
      <c r="A173" s="215" t="s">
        <v>13</v>
      </c>
      <c r="B173" s="31" t="s">
        <v>175</v>
      </c>
      <c r="C173" s="2" t="s">
        <v>132</v>
      </c>
      <c r="D173" s="30" t="s">
        <v>845</v>
      </c>
      <c r="E173" s="3" t="s">
        <v>176</v>
      </c>
      <c r="F173" s="31" t="s">
        <v>177</v>
      </c>
      <c r="G173" s="236">
        <v>120.38</v>
      </c>
      <c r="H173" s="236">
        <v>118.4</v>
      </c>
      <c r="I173" s="236">
        <v>105.03</v>
      </c>
      <c r="J173" s="236">
        <v>103.71</v>
      </c>
      <c r="K173" s="236">
        <v>100.03</v>
      </c>
      <c r="L173" s="236">
        <v>96.19</v>
      </c>
      <c r="M173" s="9">
        <v>200</v>
      </c>
      <c r="N173" s="262">
        <v>0.36</v>
      </c>
      <c r="O173" s="6">
        <v>2200</v>
      </c>
      <c r="P173" s="9" t="s">
        <v>135</v>
      </c>
      <c r="Q173" s="2" t="s">
        <v>183</v>
      </c>
      <c r="R173" s="29" t="s">
        <v>104</v>
      </c>
    </row>
    <row r="174" spans="1:18" ht="99.95" customHeight="1" x14ac:dyDescent="0.25">
      <c r="A174" s="215" t="s">
        <v>13</v>
      </c>
      <c r="B174" s="31" t="s">
        <v>185</v>
      </c>
      <c r="C174" s="2" t="s">
        <v>132</v>
      </c>
      <c r="D174" s="30" t="s">
        <v>845</v>
      </c>
      <c r="E174" s="3" t="s">
        <v>186</v>
      </c>
      <c r="F174" s="31" t="s">
        <v>187</v>
      </c>
      <c r="G174" s="236">
        <v>73.84</v>
      </c>
      <c r="H174" s="236">
        <v>71.25</v>
      </c>
      <c r="I174" s="236">
        <v>62.64</v>
      </c>
      <c r="J174" s="236">
        <v>60.88</v>
      </c>
      <c r="K174" s="236">
        <v>57.64</v>
      </c>
      <c r="L174" s="236">
        <v>54.4</v>
      </c>
      <c r="M174" s="9">
        <v>200</v>
      </c>
      <c r="N174" s="10">
        <v>0.25</v>
      </c>
      <c r="O174" s="6">
        <v>2200</v>
      </c>
      <c r="P174" s="9" t="s">
        <v>135</v>
      </c>
      <c r="Q174" s="2" t="s">
        <v>121</v>
      </c>
      <c r="R174" s="29" t="s">
        <v>115</v>
      </c>
    </row>
    <row r="175" spans="1:18" ht="99.95" customHeight="1" x14ac:dyDescent="0.25">
      <c r="A175" s="215" t="s">
        <v>13</v>
      </c>
      <c r="B175" s="31" t="s">
        <v>105</v>
      </c>
      <c r="C175" s="2" t="s">
        <v>15</v>
      </c>
      <c r="D175" s="30" t="s">
        <v>839</v>
      </c>
      <c r="E175" s="3" t="s">
        <v>106</v>
      </c>
      <c r="F175" s="8" t="s">
        <v>735</v>
      </c>
      <c r="G175" s="11">
        <v>68.248406000000003</v>
      </c>
      <c r="H175" s="11">
        <v>59.185578000000007</v>
      </c>
      <c r="I175" s="11">
        <v>57.739291999999999</v>
      </c>
      <c r="J175" s="11">
        <v>56.869616000000008</v>
      </c>
      <c r="K175" s="11">
        <v>52.847100000000005</v>
      </c>
      <c r="L175" s="11">
        <v>52.847100000000005</v>
      </c>
      <c r="M175" s="5" t="s">
        <v>19</v>
      </c>
      <c r="N175" s="43">
        <v>0</v>
      </c>
      <c r="O175" s="6">
        <v>1650</v>
      </c>
      <c r="P175" s="5" t="s">
        <v>108</v>
      </c>
      <c r="Q175" s="4" t="s">
        <v>111</v>
      </c>
      <c r="R175" s="29" t="s">
        <v>110</v>
      </c>
    </row>
    <row r="176" spans="1:18" ht="99.95" customHeight="1" x14ac:dyDescent="0.25">
      <c r="A176" s="215" t="s">
        <v>13</v>
      </c>
      <c r="B176" s="31" t="s">
        <v>105</v>
      </c>
      <c r="C176" s="2" t="s">
        <v>15</v>
      </c>
      <c r="D176" s="30" t="s">
        <v>858</v>
      </c>
      <c r="E176" s="3" t="s">
        <v>106</v>
      </c>
      <c r="F176" s="8" t="s">
        <v>113</v>
      </c>
      <c r="G176" s="11">
        <v>79.459999999999994</v>
      </c>
      <c r="H176" s="11">
        <v>75.2</v>
      </c>
      <c r="I176" s="11">
        <v>72.63</v>
      </c>
      <c r="J176" s="11">
        <v>70.06</v>
      </c>
      <c r="K176" s="11">
        <v>67.78</v>
      </c>
      <c r="L176" s="11">
        <v>65.16</v>
      </c>
      <c r="M176" s="5" t="s">
        <v>19</v>
      </c>
      <c r="N176" s="43">
        <v>0</v>
      </c>
      <c r="O176" s="6">
        <v>550</v>
      </c>
      <c r="P176" s="5" t="s">
        <v>108</v>
      </c>
      <c r="Q176" s="4" t="s">
        <v>114</v>
      </c>
      <c r="R176" s="29" t="s">
        <v>112</v>
      </c>
    </row>
    <row r="177" spans="1:18" ht="99.95" customHeight="1" x14ac:dyDescent="0.25">
      <c r="A177" s="215" t="s">
        <v>13</v>
      </c>
      <c r="B177" s="31" t="s">
        <v>194</v>
      </c>
      <c r="C177" s="2" t="s">
        <v>195</v>
      </c>
      <c r="D177" s="30" t="s">
        <v>845</v>
      </c>
      <c r="E177" s="3" t="s">
        <v>196</v>
      </c>
      <c r="F177" s="31" t="s">
        <v>197</v>
      </c>
      <c r="G177" s="236">
        <v>97.15</v>
      </c>
      <c r="H177" s="236">
        <v>94.55</v>
      </c>
      <c r="I177" s="236">
        <v>85.65</v>
      </c>
      <c r="J177" s="236">
        <v>84.83</v>
      </c>
      <c r="K177" s="236">
        <v>79.010000000000005</v>
      </c>
      <c r="L177" s="236">
        <v>73.84</v>
      </c>
      <c r="M177" s="5" t="s">
        <v>19</v>
      </c>
      <c r="N177" s="261">
        <v>0</v>
      </c>
      <c r="O177" s="6">
        <v>1650</v>
      </c>
      <c r="P177" s="9" t="s">
        <v>135</v>
      </c>
      <c r="Q177" s="2" t="s">
        <v>198</v>
      </c>
      <c r="R177" s="29" t="s">
        <v>116</v>
      </c>
    </row>
    <row r="178" spans="1:18" ht="99.95" customHeight="1" x14ac:dyDescent="0.25">
      <c r="A178" s="215" t="s">
        <v>13</v>
      </c>
      <c r="B178" s="31" t="s">
        <v>204</v>
      </c>
      <c r="C178" s="2" t="s">
        <v>195</v>
      </c>
      <c r="D178" s="30" t="s">
        <v>845</v>
      </c>
      <c r="E178" s="3" t="s">
        <v>205</v>
      </c>
      <c r="F178" s="31" t="s">
        <v>206</v>
      </c>
      <c r="G178" s="236">
        <v>126.23</v>
      </c>
      <c r="H178" s="236">
        <v>125.07</v>
      </c>
      <c r="I178" s="236">
        <v>104.28</v>
      </c>
      <c r="J178" s="236">
        <v>99.74</v>
      </c>
      <c r="K178" s="236">
        <v>98.45</v>
      </c>
      <c r="L178" s="236">
        <v>97.15</v>
      </c>
      <c r="M178" s="9">
        <v>200</v>
      </c>
      <c r="N178" s="262">
        <v>0.36</v>
      </c>
      <c r="O178" s="6">
        <v>2200</v>
      </c>
      <c r="P178" s="9" t="s">
        <v>135</v>
      </c>
      <c r="Q178" s="2" t="s">
        <v>141</v>
      </c>
      <c r="R178" s="29" t="s">
        <v>127</v>
      </c>
    </row>
    <row r="179" spans="1:18" ht="99.95" customHeight="1" x14ac:dyDescent="0.25">
      <c r="A179" s="215" t="s">
        <v>13</v>
      </c>
      <c r="B179" s="31" t="s">
        <v>117</v>
      </c>
      <c r="C179" s="2" t="s">
        <v>15</v>
      </c>
      <c r="D179" s="30" t="s">
        <v>839</v>
      </c>
      <c r="E179" s="3" t="s">
        <v>118</v>
      </c>
      <c r="F179" s="8" t="s">
        <v>759</v>
      </c>
      <c r="G179" s="11">
        <v>68.251580000000004</v>
      </c>
      <c r="H179" s="11">
        <v>59.184519999999999</v>
      </c>
      <c r="I179" s="11">
        <v>57.735060000000004</v>
      </c>
      <c r="J179" s="11">
        <v>56.8675</v>
      </c>
      <c r="K179" s="11">
        <v>52.847100000000005</v>
      </c>
      <c r="L179" s="11">
        <v>52.847100000000005</v>
      </c>
      <c r="M179" s="5" t="s">
        <v>19</v>
      </c>
      <c r="N179" s="43">
        <v>0</v>
      </c>
      <c r="O179" s="6">
        <v>1650</v>
      </c>
      <c r="P179" s="5" t="s">
        <v>120</v>
      </c>
      <c r="Q179" s="4" t="s">
        <v>123</v>
      </c>
      <c r="R179" s="29" t="s">
        <v>122</v>
      </c>
    </row>
    <row r="180" spans="1:18" s="254" customFormat="1" ht="99.95" customHeight="1" x14ac:dyDescent="0.25">
      <c r="A180" s="253" t="s">
        <v>13</v>
      </c>
      <c r="B180" s="247" t="s">
        <v>117</v>
      </c>
      <c r="C180" s="254" t="s">
        <v>15</v>
      </c>
      <c r="D180" s="273" t="s">
        <v>858</v>
      </c>
      <c r="E180" s="246" t="s">
        <v>118</v>
      </c>
      <c r="F180" s="248" t="s">
        <v>125</v>
      </c>
      <c r="G180" s="255" t="s">
        <v>804</v>
      </c>
      <c r="H180" s="255" t="s">
        <v>804</v>
      </c>
      <c r="I180" s="255" t="s">
        <v>804</v>
      </c>
      <c r="J180" s="255" t="s">
        <v>804</v>
      </c>
      <c r="K180" s="255" t="s">
        <v>804</v>
      </c>
      <c r="L180" s="255" t="s">
        <v>804</v>
      </c>
      <c r="M180" s="247" t="s">
        <v>19</v>
      </c>
      <c r="N180" s="250">
        <v>0</v>
      </c>
      <c r="O180" s="256">
        <v>550</v>
      </c>
      <c r="P180" s="247" t="s">
        <v>120</v>
      </c>
      <c r="Q180" s="257" t="s">
        <v>126</v>
      </c>
      <c r="R180" s="29" t="s">
        <v>124</v>
      </c>
    </row>
    <row r="181" spans="1:18" ht="99.95" customHeight="1" x14ac:dyDescent="0.25">
      <c r="A181" s="215" t="s">
        <v>222</v>
      </c>
      <c r="B181" s="31" t="s">
        <v>14</v>
      </c>
      <c r="C181" s="2" t="s">
        <v>15</v>
      </c>
      <c r="D181" s="30" t="s">
        <v>845</v>
      </c>
      <c r="E181" s="3" t="s">
        <v>223</v>
      </c>
      <c r="F181" s="8" t="s">
        <v>18</v>
      </c>
      <c r="G181" s="297">
        <v>51.62</v>
      </c>
      <c r="H181" s="297">
        <v>49.03</v>
      </c>
      <c r="I181" s="297">
        <v>40.31</v>
      </c>
      <c r="J181" s="297">
        <v>39.93</v>
      </c>
      <c r="K181" s="297">
        <v>39.31</v>
      </c>
      <c r="L181" s="297">
        <v>38.67</v>
      </c>
      <c r="M181" s="9">
        <v>200</v>
      </c>
      <c r="N181" s="262">
        <v>0.27</v>
      </c>
      <c r="O181" s="298">
        <v>1650</v>
      </c>
      <c r="P181" s="5" t="s">
        <v>20</v>
      </c>
      <c r="Q181" s="4" t="s">
        <v>21</v>
      </c>
      <c r="R181" s="29" t="s">
        <v>130</v>
      </c>
    </row>
    <row r="182" spans="1:18" ht="99.95" customHeight="1" x14ac:dyDescent="0.25">
      <c r="A182" s="215" t="s">
        <v>13</v>
      </c>
      <c r="B182" s="31" t="s">
        <v>213</v>
      </c>
      <c r="C182" s="2" t="s">
        <v>195</v>
      </c>
      <c r="D182" s="30" t="s">
        <v>845</v>
      </c>
      <c r="E182" s="3" t="s">
        <v>214</v>
      </c>
      <c r="F182" s="31" t="s">
        <v>215</v>
      </c>
      <c r="G182" s="236">
        <v>209.84</v>
      </c>
      <c r="H182" s="236">
        <v>207.25</v>
      </c>
      <c r="I182" s="236">
        <v>170.98</v>
      </c>
      <c r="J182" s="236">
        <v>165.8</v>
      </c>
      <c r="K182" s="236">
        <v>158.02000000000001</v>
      </c>
      <c r="L182" s="236">
        <v>155.44</v>
      </c>
      <c r="M182" s="9">
        <v>200</v>
      </c>
      <c r="N182" s="242">
        <v>0.4</v>
      </c>
      <c r="O182" s="6">
        <v>2200</v>
      </c>
      <c r="P182" s="9" t="s">
        <v>135</v>
      </c>
      <c r="Q182" s="2" t="s">
        <v>97</v>
      </c>
      <c r="R182" s="29" t="s">
        <v>574</v>
      </c>
    </row>
    <row r="183" spans="1:18" ht="99.95" customHeight="1" x14ac:dyDescent="0.25">
      <c r="A183" s="215" t="s">
        <v>222</v>
      </c>
      <c r="B183" s="31" t="s">
        <v>30</v>
      </c>
      <c r="C183" s="2" t="s">
        <v>15</v>
      </c>
      <c r="D183" s="30" t="s">
        <v>845</v>
      </c>
      <c r="E183" s="3" t="s">
        <v>31</v>
      </c>
      <c r="F183" s="31" t="s">
        <v>32</v>
      </c>
      <c r="G183" s="236">
        <v>52.92</v>
      </c>
      <c r="H183" s="236">
        <v>50.33</v>
      </c>
      <c r="I183" s="236">
        <v>41.3</v>
      </c>
      <c r="J183" s="236">
        <v>40.92</v>
      </c>
      <c r="K183" s="236">
        <v>40.450000000000003</v>
      </c>
      <c r="L183" s="236">
        <v>39.97</v>
      </c>
      <c r="M183" s="9">
        <v>200</v>
      </c>
      <c r="N183" s="10">
        <v>0.25</v>
      </c>
      <c r="O183" s="298">
        <v>1650</v>
      </c>
      <c r="P183" s="5" t="s">
        <v>33</v>
      </c>
      <c r="Q183" s="2" t="s">
        <v>34</v>
      </c>
      <c r="R183" s="29" t="s">
        <v>140</v>
      </c>
    </row>
    <row r="184" spans="1:18" ht="99.95" customHeight="1" x14ac:dyDescent="0.25">
      <c r="A184" s="215" t="s">
        <v>13</v>
      </c>
      <c r="B184" s="31" t="s">
        <v>131</v>
      </c>
      <c r="C184" s="2" t="s">
        <v>132</v>
      </c>
      <c r="D184" s="30" t="s">
        <v>839</v>
      </c>
      <c r="E184" s="3" t="s">
        <v>133</v>
      </c>
      <c r="F184" s="8" t="s">
        <v>737</v>
      </c>
      <c r="G184" s="11">
        <v>109.66064200000001</v>
      </c>
      <c r="H184" s="11">
        <v>104.24791400000001</v>
      </c>
      <c r="I184" s="11">
        <v>98.824606000000003</v>
      </c>
      <c r="J184" s="11">
        <v>93.411878000000002</v>
      </c>
      <c r="K184" s="11">
        <v>90.180745999999999</v>
      </c>
      <c r="L184" s="11">
        <v>90.180745999999999</v>
      </c>
      <c r="M184" s="9">
        <v>200</v>
      </c>
      <c r="N184" s="7">
        <v>0.3</v>
      </c>
      <c r="O184" s="6">
        <v>2200</v>
      </c>
      <c r="P184" s="9" t="s">
        <v>135</v>
      </c>
      <c r="Q184" s="4" t="s">
        <v>137</v>
      </c>
      <c r="R184" s="29" t="s">
        <v>136</v>
      </c>
    </row>
    <row r="185" spans="1:18" ht="99.95" customHeight="1" x14ac:dyDescent="0.25">
      <c r="A185" s="215" t="s">
        <v>13</v>
      </c>
      <c r="B185" s="31" t="s">
        <v>131</v>
      </c>
      <c r="C185" s="2" t="s">
        <v>132</v>
      </c>
      <c r="D185" s="30" t="s">
        <v>858</v>
      </c>
      <c r="E185" s="3" t="s">
        <v>133</v>
      </c>
      <c r="F185" s="8" t="s">
        <v>139</v>
      </c>
      <c r="G185" s="11">
        <v>116.53</v>
      </c>
      <c r="H185" s="11">
        <v>112.01</v>
      </c>
      <c r="I185" s="11">
        <v>107.65</v>
      </c>
      <c r="J185" s="11">
        <v>102.18</v>
      </c>
      <c r="K185" s="11">
        <v>94.37</v>
      </c>
      <c r="L185" s="11">
        <v>85.48</v>
      </c>
      <c r="M185" s="9">
        <v>200</v>
      </c>
      <c r="N185" s="7">
        <v>0.3</v>
      </c>
      <c r="O185" s="6">
        <v>1100</v>
      </c>
      <c r="P185" s="9" t="s">
        <v>135</v>
      </c>
      <c r="Q185" s="4" t="s">
        <v>794</v>
      </c>
      <c r="R185" s="29" t="s">
        <v>138</v>
      </c>
    </row>
    <row r="186" spans="1:18" ht="99.95" customHeight="1" x14ac:dyDescent="0.25">
      <c r="A186" s="215" t="s">
        <v>222</v>
      </c>
      <c r="B186" s="31" t="s">
        <v>40</v>
      </c>
      <c r="C186" s="2" t="s">
        <v>15</v>
      </c>
      <c r="D186" s="30" t="s">
        <v>845</v>
      </c>
      <c r="E186" s="3" t="s">
        <v>41</v>
      </c>
      <c r="F186" s="31" t="s">
        <v>42</v>
      </c>
      <c r="G186" s="236">
        <v>56.99</v>
      </c>
      <c r="H186" s="236">
        <v>53.23</v>
      </c>
      <c r="I186" s="236">
        <v>44.44</v>
      </c>
      <c r="J186" s="236">
        <v>44.03</v>
      </c>
      <c r="K186" s="236">
        <v>42.89</v>
      </c>
      <c r="L186" s="236">
        <v>42.5</v>
      </c>
      <c r="M186" s="9">
        <v>200</v>
      </c>
      <c r="N186" s="262">
        <v>0.26</v>
      </c>
      <c r="O186" s="298">
        <v>1650</v>
      </c>
      <c r="P186" s="5" t="s">
        <v>43</v>
      </c>
      <c r="Q186" s="2" t="s">
        <v>44</v>
      </c>
      <c r="R186" s="29" t="s">
        <v>142</v>
      </c>
    </row>
    <row r="187" spans="1:18" ht="99.95" customHeight="1" x14ac:dyDescent="0.25">
      <c r="A187" s="215" t="s">
        <v>222</v>
      </c>
      <c r="B187" s="31" t="s">
        <v>50</v>
      </c>
      <c r="C187" s="2" t="s">
        <v>15</v>
      </c>
      <c r="D187" s="30" t="s">
        <v>845</v>
      </c>
      <c r="E187" s="3" t="s">
        <v>51</v>
      </c>
      <c r="F187" s="31" t="s">
        <v>52</v>
      </c>
      <c r="G187" s="236">
        <v>62.18</v>
      </c>
      <c r="H187" s="236">
        <v>60.88</v>
      </c>
      <c r="I187" s="236">
        <v>48.42</v>
      </c>
      <c r="J187" s="236">
        <v>47.97</v>
      </c>
      <c r="K187" s="236">
        <v>47.95</v>
      </c>
      <c r="L187" s="236">
        <v>47.93</v>
      </c>
      <c r="M187" s="9">
        <v>200</v>
      </c>
      <c r="N187" s="262">
        <v>0.26</v>
      </c>
      <c r="O187" s="298">
        <v>1650</v>
      </c>
      <c r="P187" s="5" t="s">
        <v>53</v>
      </c>
      <c r="Q187" s="2" t="s">
        <v>54</v>
      </c>
      <c r="R187" s="29" t="s">
        <v>150</v>
      </c>
    </row>
    <row r="188" spans="1:18" ht="99.95" customHeight="1" x14ac:dyDescent="0.25">
      <c r="A188" s="215" t="s">
        <v>13</v>
      </c>
      <c r="B188" s="31" t="s">
        <v>143</v>
      </c>
      <c r="C188" s="2" t="s">
        <v>132</v>
      </c>
      <c r="D188" s="30" t="s">
        <v>839</v>
      </c>
      <c r="E188" s="3" t="s">
        <v>144</v>
      </c>
      <c r="F188" s="8" t="s">
        <v>738</v>
      </c>
      <c r="G188" s="11">
        <v>99.344083999999995</v>
      </c>
      <c r="H188" s="11">
        <v>94.44025400000001</v>
      </c>
      <c r="I188" s="11">
        <v>89.536424000000011</v>
      </c>
      <c r="J188" s="11">
        <v>84.632593999999997</v>
      </c>
      <c r="K188" s="11">
        <v>81.796096000000006</v>
      </c>
      <c r="L188" s="11">
        <v>81.796096000000006</v>
      </c>
      <c r="M188" s="9">
        <v>200</v>
      </c>
      <c r="N188" s="7">
        <v>0.3</v>
      </c>
      <c r="O188" s="6">
        <v>2200</v>
      </c>
      <c r="P188" s="9" t="s">
        <v>135</v>
      </c>
      <c r="Q188" s="4" t="s">
        <v>768</v>
      </c>
      <c r="R188" s="29" t="s">
        <v>146</v>
      </c>
    </row>
    <row r="189" spans="1:18" s="254" customFormat="1" ht="99.95" customHeight="1" x14ac:dyDescent="0.25">
      <c r="A189" s="253" t="s">
        <v>13</v>
      </c>
      <c r="B189" s="247" t="s">
        <v>143</v>
      </c>
      <c r="C189" s="254" t="s">
        <v>132</v>
      </c>
      <c r="D189" s="273" t="s">
        <v>858</v>
      </c>
      <c r="E189" s="246" t="s">
        <v>144</v>
      </c>
      <c r="F189" s="248" t="s">
        <v>148</v>
      </c>
      <c r="G189" s="255" t="s">
        <v>804</v>
      </c>
      <c r="H189" s="255" t="s">
        <v>804</v>
      </c>
      <c r="I189" s="255" t="s">
        <v>804</v>
      </c>
      <c r="J189" s="255" t="s">
        <v>804</v>
      </c>
      <c r="K189" s="255" t="s">
        <v>804</v>
      </c>
      <c r="L189" s="255" t="s">
        <v>804</v>
      </c>
      <c r="M189" s="247">
        <v>200</v>
      </c>
      <c r="N189" s="255">
        <v>0.3</v>
      </c>
      <c r="O189" s="256">
        <v>1100</v>
      </c>
      <c r="P189" s="247" t="s">
        <v>135</v>
      </c>
      <c r="Q189" s="257" t="s">
        <v>149</v>
      </c>
      <c r="R189" s="29" t="s">
        <v>147</v>
      </c>
    </row>
    <row r="190" spans="1:18" ht="99.95" customHeight="1" x14ac:dyDescent="0.25">
      <c r="A190" s="215" t="s">
        <v>222</v>
      </c>
      <c r="B190" s="31" t="s">
        <v>61</v>
      </c>
      <c r="C190" s="2" t="s">
        <v>15</v>
      </c>
      <c r="D190" s="30" t="s">
        <v>845</v>
      </c>
      <c r="E190" s="3" t="s">
        <v>62</v>
      </c>
      <c r="F190" s="31" t="s">
        <v>63</v>
      </c>
      <c r="G190" s="236">
        <v>73.84</v>
      </c>
      <c r="H190" s="236">
        <v>72.650000000000006</v>
      </c>
      <c r="I190" s="236">
        <v>57.4</v>
      </c>
      <c r="J190" s="236">
        <v>57.11</v>
      </c>
      <c r="K190" s="236">
        <v>56.93</v>
      </c>
      <c r="L190" s="236">
        <v>56.76</v>
      </c>
      <c r="M190" s="9">
        <v>200</v>
      </c>
      <c r="N190" s="262">
        <v>0.28999999999999998</v>
      </c>
      <c r="O190" s="298">
        <v>1650</v>
      </c>
      <c r="P190" s="5" t="s">
        <v>64</v>
      </c>
      <c r="Q190" s="2" t="s">
        <v>65</v>
      </c>
      <c r="R190" s="29" t="s">
        <v>151</v>
      </c>
    </row>
    <row r="191" spans="1:18" ht="99.95" customHeight="1" x14ac:dyDescent="0.25">
      <c r="A191" s="215" t="s">
        <v>222</v>
      </c>
      <c r="B191" s="31" t="s">
        <v>72</v>
      </c>
      <c r="C191" s="2" t="s">
        <v>15</v>
      </c>
      <c r="D191" s="30" t="s">
        <v>845</v>
      </c>
      <c r="E191" s="3" t="s">
        <v>73</v>
      </c>
      <c r="F191" s="31" t="s">
        <v>74</v>
      </c>
      <c r="G191" s="236">
        <v>65.75</v>
      </c>
      <c r="H191" s="236">
        <v>64.55</v>
      </c>
      <c r="I191" s="236">
        <v>51.18</v>
      </c>
      <c r="J191" s="236">
        <v>50.69</v>
      </c>
      <c r="K191" s="236">
        <v>49.96</v>
      </c>
      <c r="L191" s="236">
        <v>49.22</v>
      </c>
      <c r="M191" s="9">
        <v>200</v>
      </c>
      <c r="N191" s="262">
        <v>0.28999999999999998</v>
      </c>
      <c r="O191" s="298">
        <v>1650</v>
      </c>
      <c r="P191" s="5" t="s">
        <v>75</v>
      </c>
      <c r="Q191" s="2" t="s">
        <v>76</v>
      </c>
      <c r="R191" s="29" t="s">
        <v>157</v>
      </c>
    </row>
    <row r="192" spans="1:18" ht="99.95" customHeight="1" x14ac:dyDescent="0.25">
      <c r="A192" s="215" t="s">
        <v>13</v>
      </c>
      <c r="B192" s="31" t="s">
        <v>152</v>
      </c>
      <c r="C192" s="2" t="s">
        <v>132</v>
      </c>
      <c r="D192" s="30" t="s">
        <v>839</v>
      </c>
      <c r="E192" s="3" t="s">
        <v>153</v>
      </c>
      <c r="F192" s="8" t="s">
        <v>739</v>
      </c>
      <c r="G192" s="11">
        <v>104.51</v>
      </c>
      <c r="H192" s="11">
        <v>89.02</v>
      </c>
      <c r="I192" s="11">
        <v>83.86</v>
      </c>
      <c r="J192" s="11">
        <v>80.77</v>
      </c>
      <c r="K192" s="11">
        <v>75.599999999999994</v>
      </c>
      <c r="L192" s="11">
        <v>75.599999999999994</v>
      </c>
      <c r="M192" s="9">
        <v>200</v>
      </c>
      <c r="N192" s="7">
        <v>0.3</v>
      </c>
      <c r="O192" s="6">
        <v>2200</v>
      </c>
      <c r="P192" s="9" t="s">
        <v>135</v>
      </c>
      <c r="Q192" s="4" t="s">
        <v>769</v>
      </c>
      <c r="R192" s="29" t="s">
        <v>155</v>
      </c>
    </row>
    <row r="193" spans="1:18" ht="99.95" customHeight="1" x14ac:dyDescent="0.25">
      <c r="A193" s="215" t="s">
        <v>13</v>
      </c>
      <c r="B193" s="31" t="s">
        <v>152</v>
      </c>
      <c r="C193" s="2" t="s">
        <v>132</v>
      </c>
      <c r="D193" s="30" t="s">
        <v>858</v>
      </c>
      <c r="E193" s="3" t="s">
        <v>153</v>
      </c>
      <c r="F193" s="8" t="s">
        <v>148</v>
      </c>
      <c r="G193" s="11">
        <v>95.63</v>
      </c>
      <c r="H193" s="11">
        <v>92.92</v>
      </c>
      <c r="I193" s="11">
        <v>88.49</v>
      </c>
      <c r="J193" s="11">
        <v>85.2</v>
      </c>
      <c r="K193" s="11">
        <v>81.13</v>
      </c>
      <c r="L193" s="11">
        <v>77.55</v>
      </c>
      <c r="M193" s="9">
        <v>200</v>
      </c>
      <c r="N193" s="7">
        <v>0.3</v>
      </c>
      <c r="O193" s="6">
        <v>1100</v>
      </c>
      <c r="P193" s="9" t="s">
        <v>135</v>
      </c>
      <c r="Q193" s="4" t="s">
        <v>801</v>
      </c>
      <c r="R193" s="29" t="s">
        <v>156</v>
      </c>
    </row>
    <row r="194" spans="1:18" ht="99.95" customHeight="1" x14ac:dyDescent="0.25">
      <c r="A194" s="215" t="s">
        <v>222</v>
      </c>
      <c r="B194" s="31" t="s">
        <v>83</v>
      </c>
      <c r="C194" s="2" t="s">
        <v>15</v>
      </c>
      <c r="D194" s="30" t="s">
        <v>845</v>
      </c>
      <c r="E194" s="3" t="s">
        <v>84</v>
      </c>
      <c r="F194" s="31" t="s">
        <v>85</v>
      </c>
      <c r="G194" s="236">
        <v>64.459999999999994</v>
      </c>
      <c r="H194" s="236">
        <v>63.26</v>
      </c>
      <c r="I194" s="236">
        <v>50.19</v>
      </c>
      <c r="J194" s="236">
        <v>49.72</v>
      </c>
      <c r="K194" s="236">
        <v>48.87</v>
      </c>
      <c r="L194" s="236">
        <v>48.02</v>
      </c>
      <c r="M194" s="9">
        <v>200</v>
      </c>
      <c r="N194" s="262">
        <v>0.26</v>
      </c>
      <c r="O194" s="298">
        <v>1650</v>
      </c>
      <c r="P194" s="5" t="s">
        <v>86</v>
      </c>
      <c r="Q194" s="2" t="s">
        <v>87</v>
      </c>
      <c r="R194" s="29" t="s">
        <v>158</v>
      </c>
    </row>
    <row r="195" spans="1:18" ht="99.95" customHeight="1" x14ac:dyDescent="0.25">
      <c r="A195" s="215" t="s">
        <v>222</v>
      </c>
      <c r="B195" s="31" t="s">
        <v>93</v>
      </c>
      <c r="C195" s="2" t="s">
        <v>15</v>
      </c>
      <c r="D195" s="30" t="s">
        <v>845</v>
      </c>
      <c r="E195" s="3" t="s">
        <v>255</v>
      </c>
      <c r="F195" s="31" t="s">
        <v>95</v>
      </c>
      <c r="G195" s="236">
        <v>67.05</v>
      </c>
      <c r="H195" s="236">
        <v>65.849999999999994</v>
      </c>
      <c r="I195" s="236">
        <v>52.18</v>
      </c>
      <c r="J195" s="236">
        <v>51.68</v>
      </c>
      <c r="K195" s="236">
        <v>50.51</v>
      </c>
      <c r="L195" s="236">
        <v>49.31</v>
      </c>
      <c r="M195" s="9">
        <v>200</v>
      </c>
      <c r="N195" s="262">
        <v>0.28999999999999998</v>
      </c>
      <c r="O195" s="298">
        <v>1650</v>
      </c>
      <c r="P195" s="5" t="s">
        <v>96</v>
      </c>
      <c r="Q195" s="2" t="s">
        <v>97</v>
      </c>
      <c r="R195" s="29" t="s">
        <v>166</v>
      </c>
    </row>
    <row r="196" spans="1:18" ht="99.95" customHeight="1" x14ac:dyDescent="0.25">
      <c r="A196" s="215" t="s">
        <v>13</v>
      </c>
      <c r="B196" s="31" t="s">
        <v>159</v>
      </c>
      <c r="C196" s="2" t="s">
        <v>132</v>
      </c>
      <c r="D196" s="30" t="s">
        <v>839</v>
      </c>
      <c r="E196" s="3" t="s">
        <v>160</v>
      </c>
      <c r="F196" s="8" t="s">
        <v>740</v>
      </c>
      <c r="G196" s="11">
        <v>61.93</v>
      </c>
      <c r="H196" s="11">
        <v>52.84</v>
      </c>
      <c r="I196" s="11">
        <v>49.8</v>
      </c>
      <c r="J196" s="11">
        <v>47.98</v>
      </c>
      <c r="K196" s="11">
        <v>44.95</v>
      </c>
      <c r="L196" s="11">
        <v>44.95</v>
      </c>
      <c r="M196" s="9">
        <v>200</v>
      </c>
      <c r="N196" s="7">
        <v>0.25</v>
      </c>
      <c r="O196" s="6">
        <v>2200</v>
      </c>
      <c r="P196" s="9" t="s">
        <v>135</v>
      </c>
      <c r="Q196" s="4" t="s">
        <v>163</v>
      </c>
      <c r="R196" s="29" t="s">
        <v>162</v>
      </c>
    </row>
    <row r="197" spans="1:18" ht="99.95" customHeight="1" x14ac:dyDescent="0.25">
      <c r="A197" s="215" t="s">
        <v>13</v>
      </c>
      <c r="B197" s="31" t="s">
        <v>159</v>
      </c>
      <c r="C197" s="2" t="s">
        <v>132</v>
      </c>
      <c r="D197" s="30" t="s">
        <v>858</v>
      </c>
      <c r="E197" s="3" t="s">
        <v>160</v>
      </c>
      <c r="F197" s="8" t="s">
        <v>165</v>
      </c>
      <c r="G197" s="11">
        <v>56.5</v>
      </c>
      <c r="H197" s="11">
        <v>53.68</v>
      </c>
      <c r="I197" s="11">
        <v>49.05</v>
      </c>
      <c r="J197" s="11">
        <v>46.6</v>
      </c>
      <c r="K197" s="11">
        <v>44.26</v>
      </c>
      <c r="L197" s="11">
        <v>44.05</v>
      </c>
      <c r="M197" s="9">
        <v>200</v>
      </c>
      <c r="N197" s="7">
        <v>0.23</v>
      </c>
      <c r="O197" s="6">
        <v>550</v>
      </c>
      <c r="P197" s="9" t="s">
        <v>135</v>
      </c>
      <c r="Q197" s="4" t="s">
        <v>793</v>
      </c>
      <c r="R197" s="29" t="s">
        <v>164</v>
      </c>
    </row>
    <row r="198" spans="1:18" ht="99.95" customHeight="1" x14ac:dyDescent="0.25">
      <c r="A198" s="215" t="s">
        <v>222</v>
      </c>
      <c r="B198" s="31" t="s">
        <v>105</v>
      </c>
      <c r="C198" s="2" t="s">
        <v>15</v>
      </c>
      <c r="D198" s="30" t="s">
        <v>845</v>
      </c>
      <c r="E198" s="3" t="s">
        <v>106</v>
      </c>
      <c r="F198" s="31" t="s">
        <v>107</v>
      </c>
      <c r="G198" s="236">
        <v>114.36</v>
      </c>
      <c r="H198" s="236">
        <v>111.96</v>
      </c>
      <c r="I198" s="236">
        <v>88.58</v>
      </c>
      <c r="J198" s="236">
        <v>87.72</v>
      </c>
      <c r="K198" s="236">
        <v>81.03</v>
      </c>
      <c r="L198" s="236">
        <v>80.11</v>
      </c>
      <c r="M198" s="9">
        <v>200</v>
      </c>
      <c r="N198" s="262">
        <v>0.28999999999999998</v>
      </c>
      <c r="O198" s="298">
        <v>1650</v>
      </c>
      <c r="P198" s="5" t="s">
        <v>108</v>
      </c>
      <c r="Q198" s="2" t="s">
        <v>109</v>
      </c>
      <c r="R198" s="29" t="s">
        <v>167</v>
      </c>
    </row>
    <row r="199" spans="1:18" ht="99.95" customHeight="1" x14ac:dyDescent="0.25">
      <c r="A199" s="215" t="s">
        <v>222</v>
      </c>
      <c r="B199" s="31" t="s">
        <v>117</v>
      </c>
      <c r="C199" s="2" t="s">
        <v>15</v>
      </c>
      <c r="D199" s="30" t="s">
        <v>845</v>
      </c>
      <c r="E199" s="3" t="s">
        <v>118</v>
      </c>
      <c r="F199" s="31" t="s">
        <v>119</v>
      </c>
      <c r="G199" s="236">
        <v>108.8</v>
      </c>
      <c r="H199" s="236">
        <v>99.74</v>
      </c>
      <c r="I199" s="236">
        <v>84.29</v>
      </c>
      <c r="J199" s="236">
        <v>83.49</v>
      </c>
      <c r="K199" s="236">
        <v>81.900000000000006</v>
      </c>
      <c r="L199" s="236">
        <v>80.31</v>
      </c>
      <c r="M199" s="9">
        <v>200</v>
      </c>
      <c r="N199" s="262">
        <v>0.28999999999999998</v>
      </c>
      <c r="O199" s="298">
        <v>1650</v>
      </c>
      <c r="P199" s="5" t="s">
        <v>120</v>
      </c>
      <c r="Q199" s="2" t="s">
        <v>121</v>
      </c>
      <c r="R199" s="29" t="s">
        <v>173</v>
      </c>
    </row>
    <row r="200" spans="1:18" ht="99.95" customHeight="1" x14ac:dyDescent="0.25">
      <c r="A200" s="215" t="s">
        <v>13</v>
      </c>
      <c r="B200" s="31" t="s">
        <v>168</v>
      </c>
      <c r="C200" s="2" t="s">
        <v>132</v>
      </c>
      <c r="D200" s="30" t="s">
        <v>839</v>
      </c>
      <c r="E200" s="3" t="s">
        <v>169</v>
      </c>
      <c r="F200" s="8" t="s">
        <v>741</v>
      </c>
      <c r="G200" s="11">
        <v>96.767854</v>
      </c>
      <c r="H200" s="11">
        <v>82.440418000000008</v>
      </c>
      <c r="I200" s="11">
        <v>77.672012000000009</v>
      </c>
      <c r="J200" s="11">
        <v>74.801658000000003</v>
      </c>
      <c r="K200" s="11">
        <v>70.033252000000005</v>
      </c>
      <c r="L200" s="11">
        <v>70.033252000000005</v>
      </c>
      <c r="M200" s="9">
        <v>200</v>
      </c>
      <c r="N200" s="7">
        <v>0.25</v>
      </c>
      <c r="O200" s="6">
        <v>2200</v>
      </c>
      <c r="P200" s="9" t="s">
        <v>135</v>
      </c>
      <c r="Q200" s="4" t="s">
        <v>771</v>
      </c>
      <c r="R200" s="29" t="s">
        <v>171</v>
      </c>
    </row>
    <row r="201" spans="1:18" ht="99.95" customHeight="1" x14ac:dyDescent="0.25">
      <c r="A201" s="215" t="s">
        <v>13</v>
      </c>
      <c r="B201" s="31" t="s">
        <v>168</v>
      </c>
      <c r="C201" s="2" t="s">
        <v>132</v>
      </c>
      <c r="D201" s="30" t="s">
        <v>858</v>
      </c>
      <c r="E201" s="3" t="s">
        <v>169</v>
      </c>
      <c r="F201" s="8" t="s">
        <v>165</v>
      </c>
      <c r="G201" s="11">
        <v>71.45</v>
      </c>
      <c r="H201" s="11">
        <v>67.17</v>
      </c>
      <c r="I201" s="11">
        <v>62.96</v>
      </c>
      <c r="J201" s="11">
        <v>59.82</v>
      </c>
      <c r="K201" s="11">
        <v>56.08</v>
      </c>
      <c r="L201" s="11">
        <v>53.59</v>
      </c>
      <c r="M201" s="9">
        <v>200</v>
      </c>
      <c r="N201" s="7">
        <v>0.23</v>
      </c>
      <c r="O201" s="6">
        <v>550</v>
      </c>
      <c r="P201" s="9" t="s">
        <v>135</v>
      </c>
      <c r="Q201" s="4" t="s">
        <v>792</v>
      </c>
      <c r="R201" s="29" t="s">
        <v>172</v>
      </c>
    </row>
    <row r="202" spans="1:18" ht="99.95" customHeight="1" x14ac:dyDescent="0.25">
      <c r="A202" s="215" t="s">
        <v>222</v>
      </c>
      <c r="B202" s="31" t="s">
        <v>131</v>
      </c>
      <c r="C202" s="2" t="s">
        <v>390</v>
      </c>
      <c r="D202" s="30" t="s">
        <v>845</v>
      </c>
      <c r="E202" s="3" t="s">
        <v>586</v>
      </c>
      <c r="F202" s="31" t="s">
        <v>134</v>
      </c>
      <c r="G202" s="236">
        <v>127.32</v>
      </c>
      <c r="H202" s="236">
        <v>120.96</v>
      </c>
      <c r="I202" s="236">
        <v>107.88</v>
      </c>
      <c r="J202" s="236">
        <v>94.55</v>
      </c>
      <c r="K202" s="236">
        <v>91.97</v>
      </c>
      <c r="L202" s="236">
        <v>89.38</v>
      </c>
      <c r="M202" s="5">
        <v>200</v>
      </c>
      <c r="N202" s="261">
        <v>0.32</v>
      </c>
      <c r="O202" s="298">
        <v>2200</v>
      </c>
      <c r="P202" s="5" t="s">
        <v>126</v>
      </c>
      <c r="Q202" s="2" t="s">
        <v>141</v>
      </c>
      <c r="R202" s="29" t="s">
        <v>174</v>
      </c>
    </row>
    <row r="203" spans="1:18" ht="99.95" customHeight="1" x14ac:dyDescent="0.25">
      <c r="A203" s="215" t="s">
        <v>222</v>
      </c>
      <c r="B203" s="31" t="s">
        <v>131</v>
      </c>
      <c r="C203" s="2" t="s">
        <v>132</v>
      </c>
      <c r="D203" s="30" t="s">
        <v>845</v>
      </c>
      <c r="E203" s="3" t="s">
        <v>268</v>
      </c>
      <c r="F203" s="31" t="s">
        <v>134</v>
      </c>
      <c r="G203" s="236">
        <v>127.32</v>
      </c>
      <c r="H203" s="236">
        <v>120.84</v>
      </c>
      <c r="I203" s="236">
        <v>107.88</v>
      </c>
      <c r="J203" s="236">
        <v>101.68</v>
      </c>
      <c r="K203" s="236">
        <v>93.98</v>
      </c>
      <c r="L203" s="236">
        <v>93.05</v>
      </c>
      <c r="M203" s="9">
        <v>150</v>
      </c>
      <c r="N203" s="262">
        <v>0.36</v>
      </c>
      <c r="O203" s="6">
        <v>2200</v>
      </c>
      <c r="P203" s="9" t="s">
        <v>135</v>
      </c>
      <c r="Q203" s="2" t="s">
        <v>76</v>
      </c>
      <c r="R203" s="29" t="s">
        <v>182</v>
      </c>
    </row>
    <row r="204" spans="1:18" ht="99.95" customHeight="1" x14ac:dyDescent="0.25">
      <c r="A204" s="215" t="s">
        <v>13</v>
      </c>
      <c r="B204" s="31" t="s">
        <v>175</v>
      </c>
      <c r="C204" s="2" t="s">
        <v>132</v>
      </c>
      <c r="D204" s="30" t="s">
        <v>839</v>
      </c>
      <c r="E204" s="3" t="s">
        <v>176</v>
      </c>
      <c r="F204" s="8" t="s">
        <v>742</v>
      </c>
      <c r="G204" s="11">
        <v>101.920314</v>
      </c>
      <c r="H204" s="11">
        <v>86.824770000000001</v>
      </c>
      <c r="I204" s="11">
        <v>81.796096000000006</v>
      </c>
      <c r="J204" s="11">
        <v>78.778679999999994</v>
      </c>
      <c r="K204" s="11">
        <v>73.751064</v>
      </c>
      <c r="L204" s="11">
        <v>73.751064</v>
      </c>
      <c r="M204" s="9">
        <v>200</v>
      </c>
      <c r="N204" s="7">
        <v>0.3</v>
      </c>
      <c r="O204" s="6">
        <v>2200</v>
      </c>
      <c r="P204" s="9" t="s">
        <v>135</v>
      </c>
      <c r="Q204" s="4" t="s">
        <v>179</v>
      </c>
      <c r="R204" s="29" t="s">
        <v>178</v>
      </c>
    </row>
    <row r="205" spans="1:18" ht="99.95" customHeight="1" x14ac:dyDescent="0.25">
      <c r="A205" s="215" t="s">
        <v>13</v>
      </c>
      <c r="B205" s="31" t="s">
        <v>175</v>
      </c>
      <c r="C205" s="2" t="s">
        <v>132</v>
      </c>
      <c r="D205" s="30" t="s">
        <v>858</v>
      </c>
      <c r="E205" s="3" t="s">
        <v>176</v>
      </c>
      <c r="F205" s="8" t="s">
        <v>181</v>
      </c>
      <c r="G205" s="11">
        <v>106.73</v>
      </c>
      <c r="H205" s="11">
        <v>99.42</v>
      </c>
      <c r="I205" s="11">
        <v>92.25</v>
      </c>
      <c r="J205" s="11">
        <v>88.41</v>
      </c>
      <c r="K205" s="11">
        <v>86.6</v>
      </c>
      <c r="L205" s="11">
        <v>81.69</v>
      </c>
      <c r="M205" s="9">
        <v>200</v>
      </c>
      <c r="N205" s="7">
        <v>0.3</v>
      </c>
      <c r="O205" s="6">
        <v>1100</v>
      </c>
      <c r="P205" s="9" t="s">
        <v>135</v>
      </c>
      <c r="Q205" s="4" t="s">
        <v>802</v>
      </c>
      <c r="R205" s="29" t="s">
        <v>180</v>
      </c>
    </row>
    <row r="206" spans="1:18" ht="99.95" customHeight="1" x14ac:dyDescent="0.25">
      <c r="A206" s="215" t="s">
        <v>222</v>
      </c>
      <c r="B206" s="31" t="s">
        <v>143</v>
      </c>
      <c r="C206" s="2" t="s">
        <v>132</v>
      </c>
      <c r="D206" s="30" t="s">
        <v>845</v>
      </c>
      <c r="E206" s="3" t="s">
        <v>144</v>
      </c>
      <c r="F206" s="31" t="s">
        <v>145</v>
      </c>
      <c r="G206" s="236">
        <v>97.08</v>
      </c>
      <c r="H206" s="236">
        <v>95.1</v>
      </c>
      <c r="I206" s="236">
        <v>85.48</v>
      </c>
      <c r="J206" s="236">
        <v>80.39</v>
      </c>
      <c r="K206" s="236">
        <v>76.72</v>
      </c>
      <c r="L206" s="236">
        <v>72.88</v>
      </c>
      <c r="M206" s="9">
        <v>150</v>
      </c>
      <c r="N206" s="262">
        <v>0.36</v>
      </c>
      <c r="O206" s="6">
        <v>2200</v>
      </c>
      <c r="P206" s="9" t="s">
        <v>135</v>
      </c>
      <c r="Q206" s="2" t="s">
        <v>34</v>
      </c>
      <c r="R206" s="29" t="s">
        <v>184</v>
      </c>
    </row>
    <row r="207" spans="1:18" ht="99.95" customHeight="1" x14ac:dyDescent="0.25">
      <c r="A207" s="215" t="s">
        <v>222</v>
      </c>
      <c r="B207" s="31" t="s">
        <v>152</v>
      </c>
      <c r="C207" s="2" t="s">
        <v>132</v>
      </c>
      <c r="D207" s="30" t="s">
        <v>845</v>
      </c>
      <c r="E207" s="3" t="s">
        <v>153</v>
      </c>
      <c r="F207" s="31" t="s">
        <v>145</v>
      </c>
      <c r="G207" s="236">
        <v>107.44</v>
      </c>
      <c r="H207" s="236">
        <v>105.46</v>
      </c>
      <c r="I207" s="236">
        <v>93.77</v>
      </c>
      <c r="J207" s="236">
        <v>90.77</v>
      </c>
      <c r="K207" s="236">
        <v>86.79</v>
      </c>
      <c r="L207" s="236">
        <v>82.9</v>
      </c>
      <c r="M207" s="9">
        <v>150</v>
      </c>
      <c r="N207" s="262">
        <v>0.36</v>
      </c>
      <c r="O207" s="6">
        <v>2200</v>
      </c>
      <c r="P207" s="9" t="s">
        <v>135</v>
      </c>
      <c r="Q207" s="2" t="s">
        <v>154</v>
      </c>
      <c r="R207" s="29" t="s">
        <v>192</v>
      </c>
    </row>
    <row r="208" spans="1:18" ht="99.95" customHeight="1" x14ac:dyDescent="0.25">
      <c r="A208" s="215" t="s">
        <v>13</v>
      </c>
      <c r="B208" s="31" t="s">
        <v>185</v>
      </c>
      <c r="C208" s="2" t="s">
        <v>132</v>
      </c>
      <c r="D208" s="30" t="s">
        <v>839</v>
      </c>
      <c r="E208" s="3" t="s">
        <v>186</v>
      </c>
      <c r="F208" s="8" t="s">
        <v>743</v>
      </c>
      <c r="G208" s="11">
        <v>73.536289999999994</v>
      </c>
      <c r="H208" s="11">
        <v>71.027771999999999</v>
      </c>
      <c r="I208" s="11">
        <v>68.429323999999994</v>
      </c>
      <c r="J208" s="11">
        <v>67.118462000000008</v>
      </c>
      <c r="K208" s="11">
        <v>61.920508000000005</v>
      </c>
      <c r="L208" s="11">
        <v>61.920508000000005</v>
      </c>
      <c r="M208" s="9">
        <v>200</v>
      </c>
      <c r="N208" s="7">
        <v>0.25</v>
      </c>
      <c r="O208" s="6">
        <v>2200</v>
      </c>
      <c r="P208" s="9" t="s">
        <v>135</v>
      </c>
      <c r="Q208" s="4" t="s">
        <v>189</v>
      </c>
      <c r="R208" s="29" t="s">
        <v>188</v>
      </c>
    </row>
    <row r="209" spans="1:18" ht="99.95" customHeight="1" x14ac:dyDescent="0.25">
      <c r="A209" s="215" t="s">
        <v>13</v>
      </c>
      <c r="B209" s="31" t="s">
        <v>185</v>
      </c>
      <c r="C209" s="2" t="s">
        <v>132</v>
      </c>
      <c r="D209" s="30" t="s">
        <v>858</v>
      </c>
      <c r="E209" s="3" t="s">
        <v>186</v>
      </c>
      <c r="F209" s="8" t="s">
        <v>191</v>
      </c>
      <c r="G209" s="11">
        <v>70.12</v>
      </c>
      <c r="H209" s="11">
        <v>66.150000000000006</v>
      </c>
      <c r="I209" s="11">
        <v>61.7</v>
      </c>
      <c r="J209" s="11">
        <v>58.61</v>
      </c>
      <c r="K209" s="11">
        <v>54.7</v>
      </c>
      <c r="L209" s="11">
        <v>50.25</v>
      </c>
      <c r="M209" s="9">
        <v>200</v>
      </c>
      <c r="N209" s="7">
        <v>0.23</v>
      </c>
      <c r="O209" s="6">
        <v>1100</v>
      </c>
      <c r="P209" s="9" t="s">
        <v>135</v>
      </c>
      <c r="Q209" s="4" t="s">
        <v>798</v>
      </c>
      <c r="R209" s="29" t="s">
        <v>190</v>
      </c>
    </row>
    <row r="210" spans="1:18" ht="99.95" customHeight="1" x14ac:dyDescent="0.25">
      <c r="A210" s="215" t="s">
        <v>222</v>
      </c>
      <c r="B210" s="31" t="s">
        <v>159</v>
      </c>
      <c r="C210" s="2" t="s">
        <v>132</v>
      </c>
      <c r="D210" s="30" t="s">
        <v>845</v>
      </c>
      <c r="E210" s="3" t="s">
        <v>281</v>
      </c>
      <c r="F210" s="31" t="s">
        <v>161</v>
      </c>
      <c r="G210" s="236">
        <v>61.37</v>
      </c>
      <c r="H210" s="236">
        <v>60.24</v>
      </c>
      <c r="I210" s="236">
        <v>50.87</v>
      </c>
      <c r="J210" s="236">
        <v>49.37</v>
      </c>
      <c r="K210" s="236">
        <v>45.34</v>
      </c>
      <c r="L210" s="236">
        <v>44.69</v>
      </c>
      <c r="M210" s="9">
        <v>150</v>
      </c>
      <c r="N210" s="10">
        <v>0.25</v>
      </c>
      <c r="O210" s="6">
        <v>2200</v>
      </c>
      <c r="P210" s="9" t="s">
        <v>135</v>
      </c>
      <c r="Q210" s="2" t="s">
        <v>21</v>
      </c>
      <c r="R210" s="29" t="s">
        <v>193</v>
      </c>
    </row>
    <row r="211" spans="1:18" ht="99.95" customHeight="1" x14ac:dyDescent="0.25">
      <c r="A211" s="215" t="s">
        <v>222</v>
      </c>
      <c r="B211" s="31" t="s">
        <v>168</v>
      </c>
      <c r="C211" s="2" t="s">
        <v>132</v>
      </c>
      <c r="D211" s="30" t="s">
        <v>845</v>
      </c>
      <c r="E211" s="3" t="s">
        <v>169</v>
      </c>
      <c r="F211" s="31" t="s">
        <v>170</v>
      </c>
      <c r="G211" s="236">
        <v>74.319999999999993</v>
      </c>
      <c r="H211" s="236">
        <v>73.19</v>
      </c>
      <c r="I211" s="236">
        <v>64.959999999999994</v>
      </c>
      <c r="J211" s="236">
        <v>64.77</v>
      </c>
      <c r="K211" s="236">
        <v>59.59</v>
      </c>
      <c r="L211" s="236">
        <v>56.99</v>
      </c>
      <c r="M211" s="9">
        <v>150</v>
      </c>
      <c r="N211" s="10">
        <v>0.25</v>
      </c>
      <c r="O211" s="6">
        <v>2200</v>
      </c>
      <c r="P211" s="9" t="s">
        <v>135</v>
      </c>
      <c r="Q211" s="2" t="s">
        <v>65</v>
      </c>
      <c r="R211" s="29" t="s">
        <v>202</v>
      </c>
    </row>
    <row r="212" spans="1:18" ht="99.95" customHeight="1" x14ac:dyDescent="0.25">
      <c r="A212" s="215" t="s">
        <v>13</v>
      </c>
      <c r="B212" s="31" t="s">
        <v>194</v>
      </c>
      <c r="C212" s="2" t="s">
        <v>195</v>
      </c>
      <c r="D212" s="30" t="s">
        <v>839</v>
      </c>
      <c r="E212" s="3" t="s">
        <v>196</v>
      </c>
      <c r="F212" s="8" t="s">
        <v>760</v>
      </c>
      <c r="G212" s="11">
        <v>87.728301999999999</v>
      </c>
      <c r="H212" s="11">
        <v>78.801956000000004</v>
      </c>
      <c r="I212" s="11">
        <v>76.870048000000011</v>
      </c>
      <c r="J212" s="11">
        <v>73.039029999999997</v>
      </c>
      <c r="K212" s="11">
        <v>67.852713999999992</v>
      </c>
      <c r="L212" s="11">
        <v>67.852713999999992</v>
      </c>
      <c r="M212" s="5" t="s">
        <v>19</v>
      </c>
      <c r="N212" s="43">
        <v>0</v>
      </c>
      <c r="O212" s="6">
        <v>1650</v>
      </c>
      <c r="P212" s="9" t="s">
        <v>135</v>
      </c>
      <c r="Q212" s="4" t="s">
        <v>200</v>
      </c>
      <c r="R212" s="29" t="s">
        <v>199</v>
      </c>
    </row>
    <row r="213" spans="1:18" ht="99.95" customHeight="1" x14ac:dyDescent="0.25">
      <c r="A213" s="215" t="s">
        <v>13</v>
      </c>
      <c r="B213" s="31" t="s">
        <v>194</v>
      </c>
      <c r="C213" s="2" t="s">
        <v>195</v>
      </c>
      <c r="D213" s="30" t="s">
        <v>858</v>
      </c>
      <c r="E213" s="3" t="s">
        <v>196</v>
      </c>
      <c r="F213" s="8" t="s">
        <v>766</v>
      </c>
      <c r="G213" s="11">
        <v>89.1</v>
      </c>
      <c r="H213" s="11">
        <v>84.43</v>
      </c>
      <c r="I213" s="11">
        <v>79.209999999999994</v>
      </c>
      <c r="J213" s="11">
        <v>73.8</v>
      </c>
      <c r="K213" s="11">
        <v>69.14</v>
      </c>
      <c r="L213" s="11">
        <v>66.489999999999995</v>
      </c>
      <c r="M213" s="5" t="s">
        <v>19</v>
      </c>
      <c r="N213" s="43">
        <v>0</v>
      </c>
      <c r="O213" s="6">
        <v>1100</v>
      </c>
      <c r="P213" s="9" t="s">
        <v>135</v>
      </c>
      <c r="Q213" s="4" t="s">
        <v>791</v>
      </c>
      <c r="R213" s="29" t="s">
        <v>201</v>
      </c>
    </row>
    <row r="214" spans="1:18" ht="99.95" customHeight="1" x14ac:dyDescent="0.25">
      <c r="A214" s="215" t="s">
        <v>222</v>
      </c>
      <c r="B214" s="31" t="s">
        <v>175</v>
      </c>
      <c r="C214" s="2" t="s">
        <v>132</v>
      </c>
      <c r="D214" s="30" t="s">
        <v>845</v>
      </c>
      <c r="E214" s="3" t="s">
        <v>176</v>
      </c>
      <c r="F214" s="31" t="s">
        <v>177</v>
      </c>
      <c r="G214" s="236">
        <v>120.39</v>
      </c>
      <c r="H214" s="236">
        <v>118.41</v>
      </c>
      <c r="I214" s="236">
        <v>105.03</v>
      </c>
      <c r="J214" s="236">
        <v>103.71</v>
      </c>
      <c r="K214" s="236">
        <v>100.03</v>
      </c>
      <c r="L214" s="236">
        <v>96.19</v>
      </c>
      <c r="M214" s="9">
        <v>150</v>
      </c>
      <c r="N214" s="262">
        <v>0.36</v>
      </c>
      <c r="O214" s="6">
        <v>2200</v>
      </c>
      <c r="P214" s="9" t="s">
        <v>135</v>
      </c>
      <c r="Q214" s="2" t="s">
        <v>183</v>
      </c>
      <c r="R214" s="29" t="s">
        <v>203</v>
      </c>
    </row>
    <row r="215" spans="1:18" ht="99.95" customHeight="1" x14ac:dyDescent="0.25">
      <c r="A215" s="215" t="s">
        <v>222</v>
      </c>
      <c r="B215" s="31" t="s">
        <v>185</v>
      </c>
      <c r="C215" s="2" t="s">
        <v>132</v>
      </c>
      <c r="D215" s="30" t="s">
        <v>845</v>
      </c>
      <c r="E215" s="3" t="s">
        <v>186</v>
      </c>
      <c r="F215" s="31" t="s">
        <v>187</v>
      </c>
      <c r="G215" s="236">
        <v>73.84</v>
      </c>
      <c r="H215" s="236">
        <v>71.25</v>
      </c>
      <c r="I215" s="236">
        <v>62.64</v>
      </c>
      <c r="J215" s="236">
        <v>60.88</v>
      </c>
      <c r="K215" s="236">
        <v>57.64</v>
      </c>
      <c r="L215" s="236">
        <v>54.4</v>
      </c>
      <c r="M215" s="9">
        <v>150</v>
      </c>
      <c r="N215" s="10">
        <v>0.25</v>
      </c>
      <c r="O215" s="6">
        <v>2200</v>
      </c>
      <c r="P215" s="9" t="s">
        <v>135</v>
      </c>
      <c r="Q215" s="2" t="s">
        <v>121</v>
      </c>
      <c r="R215" s="29" t="s">
        <v>211</v>
      </c>
    </row>
    <row r="216" spans="1:18" ht="99.95" customHeight="1" x14ac:dyDescent="0.25">
      <c r="A216" s="215" t="s">
        <v>13</v>
      </c>
      <c r="B216" s="31" t="s">
        <v>204</v>
      </c>
      <c r="C216" s="2" t="s">
        <v>195</v>
      </c>
      <c r="D216" s="30" t="s">
        <v>839</v>
      </c>
      <c r="E216" s="3" t="s">
        <v>205</v>
      </c>
      <c r="F216" s="8" t="s">
        <v>745</v>
      </c>
      <c r="G216" s="11">
        <v>117.40097000000002</v>
      </c>
      <c r="H216" s="11">
        <v>99.988406000000012</v>
      </c>
      <c r="I216" s="11">
        <v>94.179986</v>
      </c>
      <c r="J216" s="11">
        <v>90.700223999999992</v>
      </c>
      <c r="K216" s="11">
        <v>84.891804000000008</v>
      </c>
      <c r="L216" s="11">
        <v>84.893919999999994</v>
      </c>
      <c r="M216" s="31">
        <v>200</v>
      </c>
      <c r="N216" s="11">
        <v>0.3</v>
      </c>
      <c r="O216" s="6">
        <v>2200</v>
      </c>
      <c r="P216" s="31" t="s">
        <v>135</v>
      </c>
      <c r="Q216" s="4" t="s">
        <v>208</v>
      </c>
      <c r="R216" s="29" t="s">
        <v>207</v>
      </c>
    </row>
    <row r="217" spans="1:18" ht="99.95" customHeight="1" x14ac:dyDescent="0.25">
      <c r="A217" s="215" t="s">
        <v>13</v>
      </c>
      <c r="B217" s="31" t="s">
        <v>204</v>
      </c>
      <c r="C217" s="2" t="s">
        <v>195</v>
      </c>
      <c r="D217" s="30" t="s">
        <v>858</v>
      </c>
      <c r="E217" s="3" t="s">
        <v>205</v>
      </c>
      <c r="F217" s="8" t="s">
        <v>210</v>
      </c>
      <c r="G217" s="11">
        <v>117.89</v>
      </c>
      <c r="H217" s="11">
        <v>114.25</v>
      </c>
      <c r="I217" s="11">
        <v>103.99</v>
      </c>
      <c r="J217" s="11">
        <v>96.96</v>
      </c>
      <c r="K217" s="11">
        <v>92.02</v>
      </c>
      <c r="L217" s="11">
        <v>87.97</v>
      </c>
      <c r="M217" s="9">
        <v>200</v>
      </c>
      <c r="N217" s="7">
        <v>0.23</v>
      </c>
      <c r="O217" s="6">
        <v>1100</v>
      </c>
      <c r="P217" s="9" t="s">
        <v>135</v>
      </c>
      <c r="Q217" s="4" t="s">
        <v>795</v>
      </c>
      <c r="R217" s="29" t="s">
        <v>209</v>
      </c>
    </row>
    <row r="218" spans="1:18" ht="99.95" customHeight="1" x14ac:dyDescent="0.25">
      <c r="A218" s="215" t="s">
        <v>222</v>
      </c>
      <c r="B218" s="31" t="s">
        <v>194</v>
      </c>
      <c r="C218" s="2" t="s">
        <v>195</v>
      </c>
      <c r="D218" s="30" t="s">
        <v>845</v>
      </c>
      <c r="E218" s="3" t="s">
        <v>196</v>
      </c>
      <c r="F218" s="31" t="s">
        <v>197</v>
      </c>
      <c r="G218" s="236">
        <v>97.15</v>
      </c>
      <c r="H218" s="236">
        <v>94.55</v>
      </c>
      <c r="I218" s="236">
        <v>85.65</v>
      </c>
      <c r="J218" s="236">
        <v>84.83</v>
      </c>
      <c r="K218" s="236">
        <v>79.010000000000005</v>
      </c>
      <c r="L218" s="236">
        <v>73.84</v>
      </c>
      <c r="M218" s="9">
        <v>200</v>
      </c>
      <c r="N218" s="262">
        <v>0.31</v>
      </c>
      <c r="O218" s="6">
        <v>1650</v>
      </c>
      <c r="P218" s="5" t="s">
        <v>135</v>
      </c>
      <c r="Q218" s="2" t="s">
        <v>198</v>
      </c>
      <c r="R218" s="29" t="s">
        <v>212</v>
      </c>
    </row>
    <row r="219" spans="1:18" ht="99.95" customHeight="1" x14ac:dyDescent="0.25">
      <c r="A219" s="215" t="s">
        <v>222</v>
      </c>
      <c r="B219" s="31" t="s">
        <v>204</v>
      </c>
      <c r="C219" s="2" t="s">
        <v>195</v>
      </c>
      <c r="D219" s="30" t="s">
        <v>845</v>
      </c>
      <c r="E219" s="3" t="s">
        <v>205</v>
      </c>
      <c r="F219" s="31" t="s">
        <v>206</v>
      </c>
      <c r="G219" s="236">
        <v>126.23</v>
      </c>
      <c r="H219" s="236">
        <v>125.07</v>
      </c>
      <c r="I219" s="236">
        <v>104.28</v>
      </c>
      <c r="J219" s="236">
        <v>99.74</v>
      </c>
      <c r="K219" s="236">
        <v>98.45</v>
      </c>
      <c r="L219" s="236">
        <v>97.15</v>
      </c>
      <c r="M219" s="9">
        <v>150</v>
      </c>
      <c r="N219" s="262">
        <v>0.36</v>
      </c>
      <c r="O219" s="6">
        <v>2200</v>
      </c>
      <c r="P219" s="5" t="s">
        <v>135</v>
      </c>
      <c r="Q219" s="2" t="s">
        <v>141</v>
      </c>
      <c r="R219" s="29" t="s">
        <v>220</v>
      </c>
    </row>
    <row r="220" spans="1:18" ht="99.95" customHeight="1" x14ac:dyDescent="0.25">
      <c r="A220" s="215" t="s">
        <v>13</v>
      </c>
      <c r="B220" s="31" t="s">
        <v>213</v>
      </c>
      <c r="C220" s="2" t="s">
        <v>195</v>
      </c>
      <c r="D220" s="30" t="s">
        <v>839</v>
      </c>
      <c r="E220" s="3" t="s">
        <v>214</v>
      </c>
      <c r="F220" s="8" t="s">
        <v>746</v>
      </c>
      <c r="G220" s="11">
        <v>167.71733399999999</v>
      </c>
      <c r="H220" s="11">
        <v>142.76757800000001</v>
      </c>
      <c r="I220" s="11">
        <v>134.44005999999999</v>
      </c>
      <c r="J220" s="11">
        <v>129.434662</v>
      </c>
      <c r="K220" s="11">
        <v>121.117724</v>
      </c>
      <c r="L220" s="11">
        <v>121.117724</v>
      </c>
      <c r="M220" s="9">
        <v>200</v>
      </c>
      <c r="N220" s="7">
        <v>0.3</v>
      </c>
      <c r="O220" s="6">
        <v>2200</v>
      </c>
      <c r="P220" s="9" t="s">
        <v>135</v>
      </c>
      <c r="Q220" s="4" t="s">
        <v>217</v>
      </c>
      <c r="R220" s="29" t="s">
        <v>216</v>
      </c>
    </row>
    <row r="221" spans="1:18" ht="99.95" customHeight="1" x14ac:dyDescent="0.25">
      <c r="A221" s="215" t="s">
        <v>13</v>
      </c>
      <c r="B221" s="31" t="s">
        <v>213</v>
      </c>
      <c r="C221" s="2" t="s">
        <v>195</v>
      </c>
      <c r="D221" s="30" t="s">
        <v>858</v>
      </c>
      <c r="E221" s="3" t="s">
        <v>214</v>
      </c>
      <c r="F221" s="8" t="s">
        <v>219</v>
      </c>
      <c r="G221" s="11">
        <v>197.54</v>
      </c>
      <c r="H221" s="11">
        <v>183.95</v>
      </c>
      <c r="I221" s="11">
        <v>170.36</v>
      </c>
      <c r="J221" s="11">
        <v>162.37</v>
      </c>
      <c r="K221" s="11">
        <v>158.06</v>
      </c>
      <c r="L221" s="11">
        <v>153.71</v>
      </c>
      <c r="M221" s="9">
        <v>200</v>
      </c>
      <c r="N221" s="7">
        <v>0.3</v>
      </c>
      <c r="O221" s="6">
        <v>1100</v>
      </c>
      <c r="P221" s="9" t="s">
        <v>135</v>
      </c>
      <c r="Q221" s="4" t="s">
        <v>799</v>
      </c>
      <c r="R221" s="29" t="s">
        <v>218</v>
      </c>
    </row>
    <row r="222" spans="1:18" ht="99.95" customHeight="1" x14ac:dyDescent="0.25">
      <c r="A222" s="215" t="s">
        <v>222</v>
      </c>
      <c r="B222" s="31" t="s">
        <v>213</v>
      </c>
      <c r="C222" s="2" t="s">
        <v>195</v>
      </c>
      <c r="D222" s="30" t="s">
        <v>845</v>
      </c>
      <c r="E222" s="3" t="s">
        <v>214</v>
      </c>
      <c r="F222" s="31" t="s">
        <v>215</v>
      </c>
      <c r="G222" s="236">
        <v>209.84</v>
      </c>
      <c r="H222" s="236">
        <v>207.25</v>
      </c>
      <c r="I222" s="236">
        <v>170.98</v>
      </c>
      <c r="J222" s="236">
        <v>165.8</v>
      </c>
      <c r="K222" s="236">
        <v>158.02000000000001</v>
      </c>
      <c r="L222" s="236">
        <v>155.44</v>
      </c>
      <c r="M222" s="9">
        <v>150</v>
      </c>
      <c r="N222" s="242">
        <v>0.4</v>
      </c>
      <c r="O222" s="6">
        <v>2200</v>
      </c>
      <c r="P222" s="5" t="s">
        <v>135</v>
      </c>
      <c r="Q222" s="2" t="s">
        <v>97</v>
      </c>
      <c r="R222" s="29" t="s">
        <v>221</v>
      </c>
    </row>
    <row r="223" spans="1:18" ht="99.95" customHeight="1" x14ac:dyDescent="0.25">
      <c r="A223" s="215" t="s">
        <v>310</v>
      </c>
      <c r="B223" s="31" t="s">
        <v>14</v>
      </c>
      <c r="C223" s="2" t="s">
        <v>15</v>
      </c>
      <c r="D223" s="30" t="s">
        <v>845</v>
      </c>
      <c r="E223" s="3" t="s">
        <v>17</v>
      </c>
      <c r="F223" s="31" t="s">
        <v>18</v>
      </c>
      <c r="G223" s="236">
        <v>58.11</v>
      </c>
      <c r="H223" s="236">
        <v>52.92</v>
      </c>
      <c r="I223" s="236">
        <v>44.53</v>
      </c>
      <c r="J223" s="236">
        <v>43.71</v>
      </c>
      <c r="K223" s="236">
        <v>42.71</v>
      </c>
      <c r="L223" s="236">
        <v>42.55</v>
      </c>
      <c r="M223" s="9">
        <v>100</v>
      </c>
      <c r="N223" s="10">
        <v>0.25</v>
      </c>
      <c r="O223" s="298">
        <v>1650</v>
      </c>
      <c r="P223" s="5" t="s">
        <v>20</v>
      </c>
      <c r="Q223" s="2" t="s">
        <v>21</v>
      </c>
      <c r="R223" s="29" t="s">
        <v>228</v>
      </c>
    </row>
    <row r="224" spans="1:18" ht="99.95" customHeight="1" x14ac:dyDescent="0.25">
      <c r="A224" s="215" t="s">
        <v>222</v>
      </c>
      <c r="B224" s="31" t="s">
        <v>14</v>
      </c>
      <c r="C224" s="2" t="s">
        <v>15</v>
      </c>
      <c r="D224" s="30" t="s">
        <v>839</v>
      </c>
      <c r="E224" s="3" t="s">
        <v>223</v>
      </c>
      <c r="F224" s="8" t="s">
        <v>728</v>
      </c>
      <c r="G224" s="11">
        <v>48.77</v>
      </c>
      <c r="H224" s="11">
        <v>42.58</v>
      </c>
      <c r="I224" s="11">
        <v>41.55</v>
      </c>
      <c r="J224" s="11">
        <v>40.69</v>
      </c>
      <c r="K224" s="11">
        <v>37.85</v>
      </c>
      <c r="L224" s="11">
        <v>37.85</v>
      </c>
      <c r="M224" s="9">
        <v>200</v>
      </c>
      <c r="N224" s="7">
        <v>0.25</v>
      </c>
      <c r="O224" s="6">
        <v>1650</v>
      </c>
      <c r="P224" s="5" t="s">
        <v>20</v>
      </c>
      <c r="Q224" s="4" t="s">
        <v>225</v>
      </c>
      <c r="R224" s="29" t="s">
        <v>224</v>
      </c>
    </row>
    <row r="225" spans="1:18" ht="99.95" customHeight="1" x14ac:dyDescent="0.25">
      <c r="A225" s="215" t="s">
        <v>222</v>
      </c>
      <c r="B225" s="31" t="s">
        <v>14</v>
      </c>
      <c r="C225" s="2" t="s">
        <v>15</v>
      </c>
      <c r="D225" s="30" t="s">
        <v>858</v>
      </c>
      <c r="E225" s="3" t="s">
        <v>223</v>
      </c>
      <c r="F225" s="8" t="s">
        <v>26</v>
      </c>
      <c r="G225" s="11">
        <v>43.62</v>
      </c>
      <c r="H225" s="11">
        <v>40.44</v>
      </c>
      <c r="I225" s="11">
        <v>37.619999999999997</v>
      </c>
      <c r="J225" s="11">
        <v>36.369999999999997</v>
      </c>
      <c r="K225" s="11">
        <v>35.18</v>
      </c>
      <c r="L225" s="11">
        <v>33.979999999999997</v>
      </c>
      <c r="M225" s="9" t="s">
        <v>227</v>
      </c>
      <c r="N225" s="44">
        <v>0</v>
      </c>
      <c r="O225" s="6">
        <v>550</v>
      </c>
      <c r="P225" s="5" t="s">
        <v>20</v>
      </c>
      <c r="Q225" s="4" t="s">
        <v>785</v>
      </c>
      <c r="R225" s="29" t="s">
        <v>226</v>
      </c>
    </row>
    <row r="226" spans="1:18" ht="99.95" customHeight="1" x14ac:dyDescent="0.25">
      <c r="A226" s="215" t="s">
        <v>310</v>
      </c>
      <c r="B226" s="31" t="s">
        <v>30</v>
      </c>
      <c r="C226" s="2" t="s">
        <v>15</v>
      </c>
      <c r="D226" s="30" t="s">
        <v>845</v>
      </c>
      <c r="E226" s="3" t="s">
        <v>31</v>
      </c>
      <c r="F226" s="31" t="s">
        <v>32</v>
      </c>
      <c r="G226" s="236">
        <v>59.4</v>
      </c>
      <c r="H226" s="236">
        <v>54.21</v>
      </c>
      <c r="I226" s="236">
        <v>45.61</v>
      </c>
      <c r="J226" s="236">
        <v>44.77</v>
      </c>
      <c r="K226" s="236">
        <v>43.74</v>
      </c>
      <c r="L226" s="236">
        <v>43.68</v>
      </c>
      <c r="M226" s="9">
        <v>100</v>
      </c>
      <c r="N226" s="10">
        <v>0.25</v>
      </c>
      <c r="O226" s="298">
        <v>1650</v>
      </c>
      <c r="P226" s="5" t="s">
        <v>33</v>
      </c>
      <c r="Q226" s="2" t="s">
        <v>34</v>
      </c>
      <c r="R226" s="29" t="s">
        <v>229</v>
      </c>
    </row>
    <row r="227" spans="1:18" ht="99.95" customHeight="1" x14ac:dyDescent="0.25">
      <c r="A227" s="215" t="s">
        <v>310</v>
      </c>
      <c r="B227" s="31" t="s">
        <v>40</v>
      </c>
      <c r="C227" s="2" t="s">
        <v>15</v>
      </c>
      <c r="D227" s="30" t="s">
        <v>845</v>
      </c>
      <c r="E227" s="3" t="s">
        <v>41</v>
      </c>
      <c r="F227" s="31" t="s">
        <v>42</v>
      </c>
      <c r="G227" s="236">
        <v>63.47</v>
      </c>
      <c r="H227" s="236">
        <v>59.7</v>
      </c>
      <c r="I227" s="236">
        <v>50.19</v>
      </c>
      <c r="J227" s="236">
        <v>49.25</v>
      </c>
      <c r="K227" s="236">
        <v>48.12</v>
      </c>
      <c r="L227" s="236">
        <v>47.93</v>
      </c>
      <c r="M227" s="9">
        <v>100</v>
      </c>
      <c r="N227" s="262">
        <v>0.26</v>
      </c>
      <c r="O227" s="298">
        <v>1650</v>
      </c>
      <c r="P227" s="5" t="s">
        <v>43</v>
      </c>
      <c r="Q227" s="2" t="s">
        <v>44</v>
      </c>
      <c r="R227" s="29" t="s">
        <v>232</v>
      </c>
    </row>
    <row r="228" spans="1:18" ht="99.95" customHeight="1" x14ac:dyDescent="0.25">
      <c r="A228" s="215" t="s">
        <v>222</v>
      </c>
      <c r="B228" s="31" t="s">
        <v>30</v>
      </c>
      <c r="C228" s="2" t="s">
        <v>15</v>
      </c>
      <c r="D228" s="30" t="s">
        <v>839</v>
      </c>
      <c r="E228" s="3" t="s">
        <v>31</v>
      </c>
      <c r="F228" s="8" t="s">
        <v>729</v>
      </c>
      <c r="G228" s="11">
        <v>51.480164000000002</v>
      </c>
      <c r="H228" s="11">
        <v>45.456970000000005</v>
      </c>
      <c r="I228" s="11">
        <v>44.360882000000004</v>
      </c>
      <c r="J228" s="11">
        <v>42.948452000000003</v>
      </c>
      <c r="K228" s="11">
        <v>39.932094000000006</v>
      </c>
      <c r="L228" s="11">
        <v>39.932094000000006</v>
      </c>
      <c r="M228" s="9">
        <v>200</v>
      </c>
      <c r="N228" s="7">
        <v>0.25</v>
      </c>
      <c r="O228" s="6">
        <v>1650</v>
      </c>
      <c r="P228" s="5" t="s">
        <v>33</v>
      </c>
      <c r="Q228" s="4" t="s">
        <v>36</v>
      </c>
      <c r="R228" s="29" t="s">
        <v>230</v>
      </c>
    </row>
    <row r="229" spans="1:18" ht="99.95" customHeight="1" x14ac:dyDescent="0.25">
      <c r="A229" s="215" t="s">
        <v>222</v>
      </c>
      <c r="B229" s="31" t="s">
        <v>30</v>
      </c>
      <c r="C229" s="2" t="s">
        <v>15</v>
      </c>
      <c r="D229" s="30" t="s">
        <v>858</v>
      </c>
      <c r="E229" s="3" t="s">
        <v>31</v>
      </c>
      <c r="F229" s="8" t="s">
        <v>764</v>
      </c>
      <c r="G229" s="11">
        <v>44.27</v>
      </c>
      <c r="H229" s="11">
        <v>41.04</v>
      </c>
      <c r="I229" s="11">
        <v>38.18</v>
      </c>
      <c r="J229" s="11">
        <v>36.92</v>
      </c>
      <c r="K229" s="11">
        <v>35.72</v>
      </c>
      <c r="L229" s="11">
        <v>34.49</v>
      </c>
      <c r="M229" s="9" t="s">
        <v>227</v>
      </c>
      <c r="N229" s="44">
        <v>0</v>
      </c>
      <c r="O229" s="6">
        <v>550</v>
      </c>
      <c r="P229" s="5" t="s">
        <v>33</v>
      </c>
      <c r="Q229" s="4" t="s">
        <v>786</v>
      </c>
      <c r="R229" s="29" t="s">
        <v>231</v>
      </c>
    </row>
    <row r="230" spans="1:18" ht="99.95" customHeight="1" x14ac:dyDescent="0.25">
      <c r="A230" s="215" t="s">
        <v>310</v>
      </c>
      <c r="B230" s="31" t="s">
        <v>50</v>
      </c>
      <c r="C230" s="2" t="s">
        <v>15</v>
      </c>
      <c r="D230" s="30" t="s">
        <v>845</v>
      </c>
      <c r="E230" s="3" t="s">
        <v>51</v>
      </c>
      <c r="F230" s="31" t="s">
        <v>52</v>
      </c>
      <c r="G230" s="236">
        <v>67.349999999999994</v>
      </c>
      <c r="H230" s="236">
        <v>64.77</v>
      </c>
      <c r="I230" s="236">
        <v>54.4</v>
      </c>
      <c r="J230" s="236">
        <v>53.39</v>
      </c>
      <c r="K230" s="236">
        <v>52.15</v>
      </c>
      <c r="L230" s="236">
        <v>52.04</v>
      </c>
      <c r="M230" s="9">
        <v>100</v>
      </c>
      <c r="N230" s="262">
        <v>0.26</v>
      </c>
      <c r="O230" s="298">
        <v>1650</v>
      </c>
      <c r="P230" s="5" t="s">
        <v>53</v>
      </c>
      <c r="Q230" s="2" t="s">
        <v>54</v>
      </c>
      <c r="R230" s="29" t="s">
        <v>233</v>
      </c>
    </row>
    <row r="231" spans="1:18" ht="99.95" customHeight="1" x14ac:dyDescent="0.25">
      <c r="A231" s="215" t="s">
        <v>310</v>
      </c>
      <c r="B231" s="31" t="s">
        <v>61</v>
      </c>
      <c r="C231" s="2" t="s">
        <v>15</v>
      </c>
      <c r="D231" s="30" t="s">
        <v>845</v>
      </c>
      <c r="E231" s="3" t="s">
        <v>62</v>
      </c>
      <c r="F231" s="31" t="s">
        <v>63</v>
      </c>
      <c r="G231" s="236">
        <v>79.13</v>
      </c>
      <c r="H231" s="236">
        <v>76.55</v>
      </c>
      <c r="I231" s="236">
        <v>64.209999999999994</v>
      </c>
      <c r="J231" s="236">
        <v>63.01</v>
      </c>
      <c r="K231" s="236">
        <v>61.54</v>
      </c>
      <c r="L231" s="236">
        <v>61.47</v>
      </c>
      <c r="M231" s="9">
        <v>100</v>
      </c>
      <c r="N231" s="10">
        <v>0.28999999999999998</v>
      </c>
      <c r="O231" s="298">
        <v>1650</v>
      </c>
      <c r="P231" s="5" t="s">
        <v>64</v>
      </c>
      <c r="Q231" s="2" t="s">
        <v>65</v>
      </c>
      <c r="R231" s="29" t="s">
        <v>236</v>
      </c>
    </row>
    <row r="232" spans="1:18" ht="99.95" customHeight="1" x14ac:dyDescent="0.25">
      <c r="A232" s="215" t="s">
        <v>222</v>
      </c>
      <c r="B232" s="31" t="s">
        <v>40</v>
      </c>
      <c r="C232" s="2" t="s">
        <v>15</v>
      </c>
      <c r="D232" s="30" t="s">
        <v>839</v>
      </c>
      <c r="E232" s="3" t="s">
        <v>41</v>
      </c>
      <c r="F232" s="8" t="s">
        <v>730</v>
      </c>
      <c r="G232" s="11">
        <v>51.480164000000002</v>
      </c>
      <c r="H232" s="11">
        <v>45.456970000000005</v>
      </c>
      <c r="I232" s="11">
        <v>44.360882000000004</v>
      </c>
      <c r="J232" s="11">
        <v>42.948452000000003</v>
      </c>
      <c r="K232" s="11">
        <v>39.932094000000006</v>
      </c>
      <c r="L232" s="11">
        <v>39.932094000000006</v>
      </c>
      <c r="M232" s="31">
        <v>200</v>
      </c>
      <c r="N232" s="11">
        <v>0.25</v>
      </c>
      <c r="O232" s="6">
        <v>1650</v>
      </c>
      <c r="P232" s="31" t="s">
        <v>43</v>
      </c>
      <c r="Q232" s="4" t="s">
        <v>46</v>
      </c>
      <c r="R232" s="29" t="s">
        <v>234</v>
      </c>
    </row>
    <row r="233" spans="1:18" ht="99.95" customHeight="1" x14ac:dyDescent="0.25">
      <c r="A233" s="215" t="s">
        <v>222</v>
      </c>
      <c r="B233" s="31" t="s">
        <v>40</v>
      </c>
      <c r="C233" s="2" t="s">
        <v>15</v>
      </c>
      <c r="D233" s="30" t="s">
        <v>858</v>
      </c>
      <c r="E233" s="3" t="s">
        <v>41</v>
      </c>
      <c r="F233" s="8" t="s">
        <v>765</v>
      </c>
      <c r="G233" s="11">
        <v>49</v>
      </c>
      <c r="H233" s="11">
        <v>47.18</v>
      </c>
      <c r="I233" s="11">
        <v>43.81</v>
      </c>
      <c r="J233" s="11">
        <v>40.369999999999997</v>
      </c>
      <c r="K233" s="11">
        <v>37.72</v>
      </c>
      <c r="L233" s="11">
        <v>36.119999999999997</v>
      </c>
      <c r="M233" s="9" t="s">
        <v>227</v>
      </c>
      <c r="N233" s="44">
        <v>0</v>
      </c>
      <c r="O233" s="6">
        <v>550</v>
      </c>
      <c r="P233" s="5" t="s">
        <v>43</v>
      </c>
      <c r="Q233" s="4" t="s">
        <v>102</v>
      </c>
      <c r="R233" s="29" t="s">
        <v>235</v>
      </c>
    </row>
    <row r="234" spans="1:18" ht="99.95" customHeight="1" x14ac:dyDescent="0.25">
      <c r="A234" s="215" t="s">
        <v>310</v>
      </c>
      <c r="B234" s="31" t="s">
        <v>72</v>
      </c>
      <c r="C234" s="2" t="s">
        <v>15</v>
      </c>
      <c r="D234" s="30" t="s">
        <v>845</v>
      </c>
      <c r="E234" s="3" t="s">
        <v>73</v>
      </c>
      <c r="F234" s="31" t="s">
        <v>74</v>
      </c>
      <c r="G234" s="236">
        <v>72.23</v>
      </c>
      <c r="H234" s="236">
        <v>71.03</v>
      </c>
      <c r="I234" s="236">
        <v>57.75</v>
      </c>
      <c r="J234" s="236">
        <v>56.67</v>
      </c>
      <c r="K234" s="236">
        <v>53.64</v>
      </c>
      <c r="L234" s="236">
        <v>53.19</v>
      </c>
      <c r="M234" s="9">
        <v>100</v>
      </c>
      <c r="N234" s="10">
        <v>0.28999999999999998</v>
      </c>
      <c r="O234" s="298">
        <v>1650</v>
      </c>
      <c r="P234" s="5" t="s">
        <v>75</v>
      </c>
      <c r="Q234" s="2" t="s">
        <v>76</v>
      </c>
      <c r="R234" s="29" t="s">
        <v>237</v>
      </c>
    </row>
    <row r="235" spans="1:18" ht="99.95" customHeight="1" x14ac:dyDescent="0.25">
      <c r="A235" s="215" t="s">
        <v>310</v>
      </c>
      <c r="B235" s="31" t="s">
        <v>83</v>
      </c>
      <c r="C235" s="2" t="s">
        <v>15</v>
      </c>
      <c r="D235" s="30" t="s">
        <v>845</v>
      </c>
      <c r="E235" s="3" t="s">
        <v>84</v>
      </c>
      <c r="F235" s="31" t="s">
        <v>85</v>
      </c>
      <c r="G235" s="236">
        <v>70.94</v>
      </c>
      <c r="H235" s="236">
        <v>69.73</v>
      </c>
      <c r="I235" s="236">
        <v>56.45</v>
      </c>
      <c r="J235" s="236">
        <v>55.4</v>
      </c>
      <c r="K235" s="236">
        <v>52.34</v>
      </c>
      <c r="L235" s="236">
        <v>51.89</v>
      </c>
      <c r="M235" s="9">
        <v>100</v>
      </c>
      <c r="N235" s="262">
        <v>0.26</v>
      </c>
      <c r="O235" s="298">
        <v>1650</v>
      </c>
      <c r="P235" s="5" t="s">
        <v>86</v>
      </c>
      <c r="Q235" s="2" t="s">
        <v>87</v>
      </c>
      <c r="R235" s="29" t="s">
        <v>240</v>
      </c>
    </row>
    <row r="236" spans="1:18" ht="99.95" customHeight="1" x14ac:dyDescent="0.25">
      <c r="A236" s="215" t="s">
        <v>222</v>
      </c>
      <c r="B236" s="31" t="s">
        <v>50</v>
      </c>
      <c r="C236" s="2" t="s">
        <v>15</v>
      </c>
      <c r="D236" s="30" t="s">
        <v>839</v>
      </c>
      <c r="E236" s="3" t="s">
        <v>51</v>
      </c>
      <c r="F236" s="8" t="s">
        <v>730</v>
      </c>
      <c r="G236" s="11">
        <v>54.440448000000004</v>
      </c>
      <c r="H236" s="11">
        <v>47.671364000000004</v>
      </c>
      <c r="I236" s="11">
        <v>46.519202000000007</v>
      </c>
      <c r="J236" s="11">
        <v>45.411476</v>
      </c>
      <c r="K236" s="11">
        <v>42.214199999999998</v>
      </c>
      <c r="L236" s="11">
        <v>42.214199999999998</v>
      </c>
      <c r="M236" s="9">
        <v>200</v>
      </c>
      <c r="N236" s="7">
        <v>0.25</v>
      </c>
      <c r="O236" s="6">
        <v>1650</v>
      </c>
      <c r="P236" s="5" t="s">
        <v>53</v>
      </c>
      <c r="Q236" s="4" t="s">
        <v>56</v>
      </c>
      <c r="R236" s="29" t="s">
        <v>238</v>
      </c>
    </row>
    <row r="237" spans="1:18" ht="99.95" customHeight="1" x14ac:dyDescent="0.25">
      <c r="A237" s="215" t="s">
        <v>222</v>
      </c>
      <c r="B237" s="31" t="s">
        <v>50</v>
      </c>
      <c r="C237" s="2" t="s">
        <v>15</v>
      </c>
      <c r="D237" s="30" t="s">
        <v>858</v>
      </c>
      <c r="E237" s="3" t="s">
        <v>51</v>
      </c>
      <c r="F237" s="8" t="s">
        <v>58</v>
      </c>
      <c r="G237" s="11">
        <v>53.67</v>
      </c>
      <c r="H237" s="11">
        <v>50.97</v>
      </c>
      <c r="I237" s="11">
        <v>47.55</v>
      </c>
      <c r="J237" s="11">
        <v>45.22</v>
      </c>
      <c r="K237" s="11">
        <v>43.71</v>
      </c>
      <c r="L237" s="11">
        <v>40.409999999999997</v>
      </c>
      <c r="M237" s="9" t="s">
        <v>227</v>
      </c>
      <c r="N237" s="44">
        <v>0</v>
      </c>
      <c r="O237" s="6">
        <v>550</v>
      </c>
      <c r="P237" s="5" t="s">
        <v>53</v>
      </c>
      <c r="Q237" s="4" t="s">
        <v>787</v>
      </c>
      <c r="R237" s="29" t="s">
        <v>239</v>
      </c>
    </row>
    <row r="238" spans="1:18" ht="99.95" customHeight="1" x14ac:dyDescent="0.25">
      <c r="A238" s="215" t="s">
        <v>310</v>
      </c>
      <c r="B238" s="31" t="s">
        <v>93</v>
      </c>
      <c r="C238" s="2" t="s">
        <v>15</v>
      </c>
      <c r="D238" s="30" t="s">
        <v>845</v>
      </c>
      <c r="E238" s="3" t="s">
        <v>255</v>
      </c>
      <c r="F238" s="31" t="s">
        <v>95</v>
      </c>
      <c r="G238" s="236">
        <v>73.53</v>
      </c>
      <c r="H238" s="236">
        <v>72.319999999999993</v>
      </c>
      <c r="I238" s="236">
        <v>59.05</v>
      </c>
      <c r="J238" s="236">
        <v>57.94</v>
      </c>
      <c r="K238" s="236">
        <v>54.93</v>
      </c>
      <c r="L238" s="236">
        <v>54.49</v>
      </c>
      <c r="M238" s="9">
        <v>100</v>
      </c>
      <c r="N238" s="10">
        <v>0.28999999999999998</v>
      </c>
      <c r="O238" s="298">
        <v>1650</v>
      </c>
      <c r="P238" s="9" t="s">
        <v>96</v>
      </c>
      <c r="Q238" s="2" t="s">
        <v>97</v>
      </c>
      <c r="R238" s="29" t="s">
        <v>241</v>
      </c>
    </row>
    <row r="239" spans="1:18" ht="99.95" customHeight="1" x14ac:dyDescent="0.25">
      <c r="A239" s="215" t="s">
        <v>310</v>
      </c>
      <c r="B239" s="31" t="s">
        <v>105</v>
      </c>
      <c r="C239" s="2" t="s">
        <v>15</v>
      </c>
      <c r="D239" s="30" t="s">
        <v>845</v>
      </c>
      <c r="E239" s="3" t="s">
        <v>106</v>
      </c>
      <c r="F239" s="31" t="s">
        <v>107</v>
      </c>
      <c r="G239" s="236">
        <v>120.84</v>
      </c>
      <c r="H239" s="236">
        <v>118.44</v>
      </c>
      <c r="I239" s="236">
        <v>98.16</v>
      </c>
      <c r="J239" s="236">
        <v>95.21</v>
      </c>
      <c r="K239" s="236">
        <v>87.51</v>
      </c>
      <c r="L239" s="236">
        <v>86.59</v>
      </c>
      <c r="M239" s="9">
        <v>100</v>
      </c>
      <c r="N239" s="10">
        <v>0.28999999999999998</v>
      </c>
      <c r="O239" s="298">
        <v>1650</v>
      </c>
      <c r="P239" s="9" t="s">
        <v>108</v>
      </c>
      <c r="Q239" s="2" t="s">
        <v>109</v>
      </c>
      <c r="R239" s="29" t="s">
        <v>244</v>
      </c>
    </row>
    <row r="240" spans="1:18" ht="99.95" customHeight="1" x14ac:dyDescent="0.25">
      <c r="A240" s="215" t="s">
        <v>222</v>
      </c>
      <c r="B240" s="31" t="s">
        <v>61</v>
      </c>
      <c r="C240" s="2" t="s">
        <v>15</v>
      </c>
      <c r="D240" s="30" t="s">
        <v>839</v>
      </c>
      <c r="E240" s="3" t="s">
        <v>62</v>
      </c>
      <c r="F240" s="8" t="s">
        <v>731</v>
      </c>
      <c r="G240" s="11">
        <v>72.372489999999999</v>
      </c>
      <c r="H240" s="11">
        <v>58.417470000000009</v>
      </c>
      <c r="I240" s="11">
        <v>57.027258000000003</v>
      </c>
      <c r="J240" s="11">
        <v>56.338500000000003</v>
      </c>
      <c r="K240" s="11">
        <v>54.225674000000005</v>
      </c>
      <c r="L240" s="11">
        <v>54.225674000000005</v>
      </c>
      <c r="M240" s="9">
        <v>200</v>
      </c>
      <c r="N240" s="7">
        <v>0.25</v>
      </c>
      <c r="O240" s="6">
        <v>1650</v>
      </c>
      <c r="P240" s="9" t="s">
        <v>64</v>
      </c>
      <c r="Q240" s="4" t="s">
        <v>67</v>
      </c>
      <c r="R240" s="29" t="s">
        <v>242</v>
      </c>
    </row>
    <row r="241" spans="1:18" ht="99.95" customHeight="1" x14ac:dyDescent="0.25">
      <c r="A241" s="215" t="s">
        <v>222</v>
      </c>
      <c r="B241" s="31" t="s">
        <v>61</v>
      </c>
      <c r="C241" s="2" t="s">
        <v>15</v>
      </c>
      <c r="D241" s="30" t="s">
        <v>858</v>
      </c>
      <c r="E241" s="3" t="s">
        <v>62</v>
      </c>
      <c r="F241" s="8" t="s">
        <v>69</v>
      </c>
      <c r="G241" s="11">
        <v>67.34</v>
      </c>
      <c r="H241" s="11">
        <v>64.989999999999995</v>
      </c>
      <c r="I241" s="11">
        <v>58.93</v>
      </c>
      <c r="J241" s="11">
        <v>56.28</v>
      </c>
      <c r="K241" s="11">
        <v>55.28</v>
      </c>
      <c r="L241" s="11">
        <v>53.41</v>
      </c>
      <c r="M241" s="9" t="s">
        <v>227</v>
      </c>
      <c r="N241" s="44">
        <v>0</v>
      </c>
      <c r="O241" s="266">
        <v>550</v>
      </c>
      <c r="P241" s="9" t="s">
        <v>64</v>
      </c>
      <c r="Q241" s="4" t="s">
        <v>797</v>
      </c>
      <c r="R241" s="29" t="s">
        <v>243</v>
      </c>
    </row>
    <row r="242" spans="1:18" ht="99.95" customHeight="1" x14ac:dyDescent="0.25">
      <c r="A242" s="215" t="s">
        <v>310</v>
      </c>
      <c r="B242" s="31" t="s">
        <v>117</v>
      </c>
      <c r="C242" s="2" t="s">
        <v>15</v>
      </c>
      <c r="D242" s="30" t="s">
        <v>845</v>
      </c>
      <c r="E242" s="3" t="s">
        <v>118</v>
      </c>
      <c r="F242" s="31" t="s">
        <v>119</v>
      </c>
      <c r="G242" s="236">
        <v>115.28</v>
      </c>
      <c r="H242" s="236">
        <v>106.21</v>
      </c>
      <c r="I242" s="236">
        <v>88.94</v>
      </c>
      <c r="J242" s="236">
        <v>87.25</v>
      </c>
      <c r="K242" s="236">
        <v>79.010000000000005</v>
      </c>
      <c r="L242" s="236">
        <v>85.02</v>
      </c>
      <c r="M242" s="9">
        <v>100</v>
      </c>
      <c r="N242" s="10">
        <v>0.28999999999999998</v>
      </c>
      <c r="O242" s="298">
        <v>1650</v>
      </c>
      <c r="P242" s="9" t="s">
        <v>120</v>
      </c>
      <c r="Q242" s="2" t="s">
        <v>121</v>
      </c>
      <c r="R242" s="29" t="s">
        <v>245</v>
      </c>
    </row>
    <row r="243" spans="1:18" ht="99.95" customHeight="1" x14ac:dyDescent="0.25">
      <c r="A243" s="215" t="s">
        <v>310</v>
      </c>
      <c r="B243" s="31" t="s">
        <v>131</v>
      </c>
      <c r="C243" s="2" t="s">
        <v>390</v>
      </c>
      <c r="D243" s="30" t="s">
        <v>845</v>
      </c>
      <c r="E243" s="3" t="s">
        <v>586</v>
      </c>
      <c r="F243" s="31" t="s">
        <v>134</v>
      </c>
      <c r="G243" s="238">
        <v>131.65</v>
      </c>
      <c r="H243" s="238">
        <v>128.24</v>
      </c>
      <c r="I243" s="238">
        <v>113</v>
      </c>
      <c r="J243" s="238">
        <v>111.92</v>
      </c>
      <c r="K243" s="238">
        <v>109.24</v>
      </c>
      <c r="L243" s="238">
        <v>100.83</v>
      </c>
      <c r="M243" s="5">
        <v>200</v>
      </c>
      <c r="N243" s="261">
        <v>0.32</v>
      </c>
      <c r="O243" s="298">
        <v>2200</v>
      </c>
      <c r="P243" s="9" t="s">
        <v>126</v>
      </c>
      <c r="Q243" s="2" t="s">
        <v>141</v>
      </c>
      <c r="R243" s="29" t="s">
        <v>248</v>
      </c>
    </row>
    <row r="244" spans="1:18" ht="99.95" customHeight="1" x14ac:dyDescent="0.25">
      <c r="A244" s="215" t="s">
        <v>222</v>
      </c>
      <c r="B244" s="31" t="s">
        <v>72</v>
      </c>
      <c r="C244" s="2" t="s">
        <v>15</v>
      </c>
      <c r="D244" s="30" t="s">
        <v>839</v>
      </c>
      <c r="E244" s="3" t="s">
        <v>73</v>
      </c>
      <c r="F244" s="8" t="s">
        <v>732</v>
      </c>
      <c r="G244" s="11">
        <v>55.6</v>
      </c>
      <c r="H244" s="11">
        <v>49.52</v>
      </c>
      <c r="I244" s="11">
        <v>48.34</v>
      </c>
      <c r="J244" s="11">
        <v>46.36</v>
      </c>
      <c r="K244" s="11">
        <v>43.12</v>
      </c>
      <c r="L244" s="11">
        <v>43.12</v>
      </c>
      <c r="M244" s="9">
        <v>200</v>
      </c>
      <c r="N244" s="7">
        <v>0.25</v>
      </c>
      <c r="O244" s="6">
        <v>1650</v>
      </c>
      <c r="P244" s="9" t="s">
        <v>75</v>
      </c>
      <c r="Q244" s="4" t="s">
        <v>78</v>
      </c>
      <c r="R244" s="29" t="s">
        <v>246</v>
      </c>
    </row>
    <row r="245" spans="1:18" ht="99.95" customHeight="1" x14ac:dyDescent="0.25">
      <c r="A245" s="215" t="s">
        <v>222</v>
      </c>
      <c r="B245" s="31" t="s">
        <v>72</v>
      </c>
      <c r="C245" s="2" t="s">
        <v>15</v>
      </c>
      <c r="D245" s="30" t="s">
        <v>858</v>
      </c>
      <c r="E245" s="3" t="s">
        <v>73</v>
      </c>
      <c r="F245" s="8" t="s">
        <v>80</v>
      </c>
      <c r="G245" s="11">
        <v>56.12</v>
      </c>
      <c r="H245" s="11">
        <v>54.16</v>
      </c>
      <c r="I245" s="11">
        <v>49.11</v>
      </c>
      <c r="J245" s="11">
        <v>46.9</v>
      </c>
      <c r="K245" s="11">
        <v>46.06</v>
      </c>
      <c r="L245" s="11">
        <v>44.51</v>
      </c>
      <c r="M245" s="9" t="s">
        <v>227</v>
      </c>
      <c r="N245" s="44">
        <v>0</v>
      </c>
      <c r="O245" s="266">
        <v>550</v>
      </c>
      <c r="P245" s="9" t="s">
        <v>75</v>
      </c>
      <c r="Q245" s="4" t="s">
        <v>789</v>
      </c>
      <c r="R245" s="29" t="s">
        <v>247</v>
      </c>
    </row>
    <row r="246" spans="1:18" ht="99.95" customHeight="1" x14ac:dyDescent="0.25">
      <c r="A246" s="53" t="s">
        <v>13</v>
      </c>
      <c r="B246" s="2" t="s">
        <v>815</v>
      </c>
      <c r="C246" s="2" t="s">
        <v>15</v>
      </c>
      <c r="D246" s="30" t="s">
        <v>839</v>
      </c>
      <c r="E246" s="54" t="s">
        <v>62</v>
      </c>
      <c r="F246" s="267" t="s">
        <v>816</v>
      </c>
      <c r="G246" s="274">
        <v>86.602999999999994</v>
      </c>
      <c r="H246" s="274">
        <v>82.269000000000005</v>
      </c>
      <c r="I246" s="274">
        <v>73.611999999999995</v>
      </c>
      <c r="J246" s="274">
        <v>69.289000000000001</v>
      </c>
      <c r="K246" s="274">
        <v>66</v>
      </c>
      <c r="L246" s="274">
        <v>66</v>
      </c>
      <c r="M246" s="9" t="s">
        <v>227</v>
      </c>
      <c r="N246" s="267">
        <v>0</v>
      </c>
      <c r="O246" s="268">
        <v>1650</v>
      </c>
      <c r="P246" s="268" t="s">
        <v>817</v>
      </c>
      <c r="Q246" s="267" t="s">
        <v>818</v>
      </c>
    </row>
    <row r="247" spans="1:18" ht="99.95" customHeight="1" x14ac:dyDescent="0.25">
      <c r="A247" s="53" t="s">
        <v>13</v>
      </c>
      <c r="B247" s="31" t="s">
        <v>819</v>
      </c>
      <c r="C247" s="2" t="s">
        <v>15</v>
      </c>
      <c r="D247" s="30" t="s">
        <v>839</v>
      </c>
      <c r="E247" s="54" t="s">
        <v>62</v>
      </c>
      <c r="F247" s="267" t="s">
        <v>820</v>
      </c>
      <c r="G247" s="274">
        <v>51.2072</v>
      </c>
      <c r="H247" s="274">
        <v>48.646839999999997</v>
      </c>
      <c r="I247" s="274">
        <v>43.526120000000006</v>
      </c>
      <c r="J247" s="274">
        <v>40.965760000000003</v>
      </c>
      <c r="K247" s="274">
        <v>40.965760000000003</v>
      </c>
      <c r="L247" s="274">
        <v>40.965760000000003</v>
      </c>
      <c r="M247" s="9" t="s">
        <v>227</v>
      </c>
      <c r="N247" s="267">
        <v>0</v>
      </c>
      <c r="O247" s="6">
        <v>1650</v>
      </c>
      <c r="P247" s="268" t="s">
        <v>821</v>
      </c>
      <c r="Q247" s="267" t="s">
        <v>822</v>
      </c>
    </row>
    <row r="248" spans="1:18" ht="99.95" customHeight="1" x14ac:dyDescent="0.25">
      <c r="A248" s="53" t="s">
        <v>13</v>
      </c>
      <c r="B248" s="31" t="s">
        <v>819</v>
      </c>
      <c r="C248" s="2" t="s">
        <v>15</v>
      </c>
      <c r="D248" s="30" t="s">
        <v>839</v>
      </c>
      <c r="E248" s="54" t="s">
        <v>62</v>
      </c>
      <c r="F248" s="267" t="s">
        <v>69</v>
      </c>
      <c r="G248" s="274">
        <v>55.862400000000001</v>
      </c>
      <c r="H248" s="274">
        <v>55.862400000000001</v>
      </c>
      <c r="I248" s="274">
        <v>55.862400000000001</v>
      </c>
      <c r="J248" s="274">
        <v>55.862400000000001</v>
      </c>
      <c r="K248" s="274">
        <v>55.862400000000001</v>
      </c>
      <c r="L248" s="274">
        <v>55.862400000000001</v>
      </c>
      <c r="M248" s="9" t="s">
        <v>227</v>
      </c>
      <c r="N248" s="267">
        <v>0</v>
      </c>
      <c r="O248" s="6">
        <v>1650</v>
      </c>
      <c r="P248" s="268" t="s">
        <v>797</v>
      </c>
      <c r="Q248" s="267" t="s">
        <v>823</v>
      </c>
    </row>
    <row r="249" spans="1:18" ht="99.95" customHeight="1" x14ac:dyDescent="0.25">
      <c r="A249" s="53" t="s">
        <v>13</v>
      </c>
      <c r="B249" s="31" t="s">
        <v>819</v>
      </c>
      <c r="C249" s="2" t="s">
        <v>15</v>
      </c>
      <c r="D249" s="30" t="s">
        <v>839</v>
      </c>
      <c r="E249" s="54" t="s">
        <v>62</v>
      </c>
      <c r="F249" s="267" t="s">
        <v>824</v>
      </c>
      <c r="G249" s="274">
        <v>72.377780000000001</v>
      </c>
      <c r="H249" s="274">
        <v>58.422760000000004</v>
      </c>
      <c r="I249" s="274">
        <v>57.026200000000003</v>
      </c>
      <c r="J249" s="274">
        <v>56.327920000000006</v>
      </c>
      <c r="K249" s="274">
        <v>54.222500000000004</v>
      </c>
      <c r="L249" s="274">
        <v>54.222500000000004</v>
      </c>
      <c r="M249" s="9" t="s">
        <v>227</v>
      </c>
      <c r="N249" s="267">
        <v>0</v>
      </c>
      <c r="O249" s="6">
        <v>1650</v>
      </c>
      <c r="P249" s="268" t="s">
        <v>825</v>
      </c>
      <c r="Q249" s="267" t="s">
        <v>826</v>
      </c>
    </row>
    <row r="250" spans="1:18" ht="99.95" customHeight="1" x14ac:dyDescent="0.25">
      <c r="A250" s="53" t="s">
        <v>13</v>
      </c>
      <c r="B250" s="31" t="s">
        <v>819</v>
      </c>
      <c r="C250" s="2" t="s">
        <v>15</v>
      </c>
      <c r="D250" s="30" t="s">
        <v>839</v>
      </c>
      <c r="E250" s="54" t="s">
        <v>62</v>
      </c>
      <c r="F250" s="267" t="s">
        <v>827</v>
      </c>
      <c r="G250" s="274">
        <v>73.319400000000002</v>
      </c>
      <c r="H250" s="274">
        <v>69.658720000000002</v>
      </c>
      <c r="I250" s="274">
        <v>62.326779999999999</v>
      </c>
      <c r="J250" s="274">
        <v>58.655520000000003</v>
      </c>
      <c r="K250" s="274">
        <v>58.655520000000003</v>
      </c>
      <c r="L250" s="274">
        <v>58.655520000000003</v>
      </c>
      <c r="M250" s="9" t="s">
        <v>227</v>
      </c>
      <c r="N250" s="267">
        <v>0</v>
      </c>
      <c r="O250" s="6">
        <v>1650</v>
      </c>
      <c r="P250" s="268" t="s">
        <v>828</v>
      </c>
      <c r="Q250" s="267" t="s">
        <v>829</v>
      </c>
    </row>
    <row r="251" spans="1:18" ht="99.95" customHeight="1" x14ac:dyDescent="0.25">
      <c r="A251" s="53" t="s">
        <v>222</v>
      </c>
      <c r="B251" s="31" t="s">
        <v>819</v>
      </c>
      <c r="C251" s="2" t="s">
        <v>15</v>
      </c>
      <c r="D251" s="30" t="s">
        <v>839</v>
      </c>
      <c r="E251" s="54" t="s">
        <v>62</v>
      </c>
      <c r="F251" s="267" t="s">
        <v>820</v>
      </c>
      <c r="G251" s="274">
        <f t="shared" ref="G251:L254" si="0">(G247+5.5)*1.058</f>
        <v>59.996217600000001</v>
      </c>
      <c r="H251" s="274">
        <f t="shared" si="0"/>
        <v>57.287356719999998</v>
      </c>
      <c r="I251" s="274">
        <f t="shared" si="0"/>
        <v>51.869634960000006</v>
      </c>
      <c r="J251" s="274">
        <f t="shared" si="0"/>
        <v>49.160774080000003</v>
      </c>
      <c r="K251" s="274">
        <f t="shared" si="0"/>
        <v>49.160774080000003</v>
      </c>
      <c r="L251" s="274">
        <f t="shared" si="0"/>
        <v>49.160774080000003</v>
      </c>
      <c r="M251" s="268" t="s">
        <v>830</v>
      </c>
      <c r="N251" s="267">
        <v>0.33</v>
      </c>
      <c r="O251" s="6">
        <v>1650</v>
      </c>
      <c r="P251" s="268" t="s">
        <v>821</v>
      </c>
      <c r="Q251" s="267" t="s">
        <v>822</v>
      </c>
    </row>
    <row r="252" spans="1:18" ht="99.95" customHeight="1" x14ac:dyDescent="0.25">
      <c r="A252" s="53" t="s">
        <v>222</v>
      </c>
      <c r="B252" s="31" t="s">
        <v>819</v>
      </c>
      <c r="C252" s="2" t="s">
        <v>15</v>
      </c>
      <c r="D252" s="30" t="s">
        <v>839</v>
      </c>
      <c r="E252" s="54" t="s">
        <v>62</v>
      </c>
      <c r="F252" s="267" t="s">
        <v>69</v>
      </c>
      <c r="G252" s="274">
        <f t="shared" si="0"/>
        <v>64.921419200000003</v>
      </c>
      <c r="H252" s="274">
        <f t="shared" si="0"/>
        <v>64.921419200000003</v>
      </c>
      <c r="I252" s="274">
        <f t="shared" si="0"/>
        <v>64.921419200000003</v>
      </c>
      <c r="J252" s="274">
        <f t="shared" si="0"/>
        <v>64.921419200000003</v>
      </c>
      <c r="K252" s="274">
        <f t="shared" si="0"/>
        <v>64.921419200000003</v>
      </c>
      <c r="L252" s="274">
        <f t="shared" si="0"/>
        <v>64.921419200000003</v>
      </c>
      <c r="M252" s="268" t="s">
        <v>830</v>
      </c>
      <c r="N252" s="267">
        <v>0.33</v>
      </c>
      <c r="O252" s="6">
        <v>1650</v>
      </c>
      <c r="P252" s="268" t="s">
        <v>797</v>
      </c>
      <c r="Q252" s="267" t="s">
        <v>823</v>
      </c>
    </row>
    <row r="253" spans="1:18" ht="99.95" customHeight="1" x14ac:dyDescent="0.25">
      <c r="A253" s="53" t="s">
        <v>222</v>
      </c>
      <c r="B253" s="31" t="s">
        <v>819</v>
      </c>
      <c r="C253" s="2" t="s">
        <v>15</v>
      </c>
      <c r="D253" s="30" t="s">
        <v>839</v>
      </c>
      <c r="E253" s="54" t="s">
        <v>62</v>
      </c>
      <c r="F253" s="267" t="s">
        <v>824</v>
      </c>
      <c r="G253" s="274">
        <f t="shared" si="0"/>
        <v>82.39469124</v>
      </c>
      <c r="H253" s="274">
        <f t="shared" si="0"/>
        <v>67.630280080000006</v>
      </c>
      <c r="I253" s="274">
        <f t="shared" si="0"/>
        <v>66.152719600000012</v>
      </c>
      <c r="J253" s="274">
        <f t="shared" si="0"/>
        <v>65.413939360000015</v>
      </c>
      <c r="K253" s="274">
        <f t="shared" si="0"/>
        <v>63.186405000000008</v>
      </c>
      <c r="L253" s="274">
        <f t="shared" si="0"/>
        <v>63.186405000000008</v>
      </c>
      <c r="M253" s="268" t="s">
        <v>830</v>
      </c>
      <c r="N253" s="267">
        <v>0.33</v>
      </c>
      <c r="O253" s="6">
        <v>1650</v>
      </c>
      <c r="P253" s="268" t="s">
        <v>825</v>
      </c>
      <c r="Q253" s="267" t="s">
        <v>826</v>
      </c>
    </row>
    <row r="254" spans="1:18" ht="99.95" customHeight="1" x14ac:dyDescent="0.25">
      <c r="A254" s="53" t="s">
        <v>222</v>
      </c>
      <c r="B254" s="31" t="s">
        <v>819</v>
      </c>
      <c r="C254" s="2" t="s">
        <v>15</v>
      </c>
      <c r="D254" s="30" t="s">
        <v>839</v>
      </c>
      <c r="E254" s="54" t="s">
        <v>62</v>
      </c>
      <c r="F254" s="267" t="s">
        <v>827</v>
      </c>
      <c r="G254" s="274">
        <f t="shared" si="0"/>
        <v>83.390925200000012</v>
      </c>
      <c r="H254" s="274">
        <f t="shared" si="0"/>
        <v>79.517925760000011</v>
      </c>
      <c r="I254" s="274">
        <f t="shared" si="0"/>
        <v>71.760733240000008</v>
      </c>
      <c r="J254" s="274">
        <f t="shared" si="0"/>
        <v>67.876540160000005</v>
      </c>
      <c r="K254" s="274">
        <f t="shared" si="0"/>
        <v>67.876540160000005</v>
      </c>
      <c r="L254" s="274">
        <f t="shared" si="0"/>
        <v>67.876540160000005</v>
      </c>
      <c r="M254" s="268" t="s">
        <v>830</v>
      </c>
      <c r="N254" s="267">
        <v>0.33</v>
      </c>
      <c r="O254" s="6">
        <v>1650</v>
      </c>
      <c r="P254" s="268" t="s">
        <v>828</v>
      </c>
      <c r="Q254" s="267" t="s">
        <v>829</v>
      </c>
    </row>
    <row r="255" spans="1:18" ht="99.95" customHeight="1" x14ac:dyDescent="0.25">
      <c r="A255" s="53" t="s">
        <v>310</v>
      </c>
      <c r="B255" s="31" t="s">
        <v>819</v>
      </c>
      <c r="C255" s="2" t="s">
        <v>15</v>
      </c>
      <c r="D255" s="30" t="s">
        <v>839</v>
      </c>
      <c r="E255" s="54" t="s">
        <v>62</v>
      </c>
      <c r="F255" s="267" t="s">
        <v>820</v>
      </c>
      <c r="G255" s="274">
        <f t="shared" ref="G255:L258" si="1">(G247+11)*1.058</f>
        <v>65.815217599999997</v>
      </c>
      <c r="H255" s="274">
        <f t="shared" si="1"/>
        <v>63.106356720000001</v>
      </c>
      <c r="I255" s="274">
        <f t="shared" si="1"/>
        <v>57.688634960000009</v>
      </c>
      <c r="J255" s="274">
        <f t="shared" si="1"/>
        <v>54.979774080000006</v>
      </c>
      <c r="K255" s="274">
        <f t="shared" si="1"/>
        <v>54.979774080000006</v>
      </c>
      <c r="L255" s="274">
        <f t="shared" si="1"/>
        <v>54.979774080000006</v>
      </c>
      <c r="M255" s="268" t="s">
        <v>831</v>
      </c>
      <c r="N255" s="267">
        <v>0.33</v>
      </c>
      <c r="O255" s="6">
        <v>1650</v>
      </c>
      <c r="P255" s="268" t="s">
        <v>821</v>
      </c>
      <c r="Q255" s="267" t="s">
        <v>822</v>
      </c>
    </row>
    <row r="256" spans="1:18" ht="99.95" customHeight="1" x14ac:dyDescent="0.25">
      <c r="A256" s="53" t="s">
        <v>310</v>
      </c>
      <c r="B256" s="31" t="s">
        <v>819</v>
      </c>
      <c r="C256" s="2" t="s">
        <v>15</v>
      </c>
      <c r="D256" s="30" t="s">
        <v>839</v>
      </c>
      <c r="E256" s="54" t="s">
        <v>62</v>
      </c>
      <c r="F256" s="267" t="s">
        <v>69</v>
      </c>
      <c r="G256" s="274">
        <f t="shared" si="1"/>
        <v>70.740419200000005</v>
      </c>
      <c r="H256" s="274">
        <f t="shared" si="1"/>
        <v>70.740419200000005</v>
      </c>
      <c r="I256" s="274">
        <f t="shared" si="1"/>
        <v>70.740419200000005</v>
      </c>
      <c r="J256" s="274">
        <f t="shared" si="1"/>
        <v>70.740419200000005</v>
      </c>
      <c r="K256" s="274">
        <f t="shared" si="1"/>
        <v>70.740419200000005</v>
      </c>
      <c r="L256" s="274">
        <f t="shared" si="1"/>
        <v>70.740419200000005</v>
      </c>
      <c r="M256" s="268" t="s">
        <v>831</v>
      </c>
      <c r="N256" s="267">
        <v>0.33</v>
      </c>
      <c r="O256" s="6">
        <v>1650</v>
      </c>
      <c r="P256" s="268" t="s">
        <v>797</v>
      </c>
      <c r="Q256" s="267" t="s">
        <v>823</v>
      </c>
    </row>
    <row r="257" spans="1:17" ht="99.95" customHeight="1" x14ac:dyDescent="0.25">
      <c r="A257" s="53" t="s">
        <v>310</v>
      </c>
      <c r="B257" s="31" t="s">
        <v>819</v>
      </c>
      <c r="C257" s="2" t="s">
        <v>15</v>
      </c>
      <c r="D257" s="30" t="s">
        <v>839</v>
      </c>
      <c r="E257" s="54" t="s">
        <v>62</v>
      </c>
      <c r="F257" s="267" t="s">
        <v>824</v>
      </c>
      <c r="G257" s="274">
        <f t="shared" si="1"/>
        <v>88.213691240000003</v>
      </c>
      <c r="H257" s="274">
        <f t="shared" si="1"/>
        <v>73.449280080000008</v>
      </c>
      <c r="I257" s="274">
        <f t="shared" si="1"/>
        <v>71.9717196</v>
      </c>
      <c r="J257" s="274">
        <f t="shared" si="1"/>
        <v>71.232939360000003</v>
      </c>
      <c r="K257" s="274">
        <f t="shared" si="1"/>
        <v>69.005404999999996</v>
      </c>
      <c r="L257" s="274">
        <f t="shared" si="1"/>
        <v>69.005404999999996</v>
      </c>
      <c r="M257" s="268" t="s">
        <v>831</v>
      </c>
      <c r="N257" s="267">
        <v>0.33</v>
      </c>
      <c r="O257" s="6">
        <v>1650</v>
      </c>
      <c r="P257" s="268" t="s">
        <v>825</v>
      </c>
      <c r="Q257" s="267" t="s">
        <v>826</v>
      </c>
    </row>
    <row r="258" spans="1:17" ht="99.95" customHeight="1" x14ac:dyDescent="0.25">
      <c r="A258" s="53" t="s">
        <v>310</v>
      </c>
      <c r="B258" s="31" t="s">
        <v>819</v>
      </c>
      <c r="C258" s="2" t="s">
        <v>15</v>
      </c>
      <c r="D258" s="30" t="s">
        <v>839</v>
      </c>
      <c r="E258" s="54" t="s">
        <v>62</v>
      </c>
      <c r="F258" s="267" t="s">
        <v>827</v>
      </c>
      <c r="G258" s="274">
        <f t="shared" si="1"/>
        <v>89.209925200000001</v>
      </c>
      <c r="H258" s="274">
        <f t="shared" si="1"/>
        <v>85.33692576</v>
      </c>
      <c r="I258" s="274">
        <f t="shared" si="1"/>
        <v>77.57973324000001</v>
      </c>
      <c r="J258" s="274">
        <f t="shared" si="1"/>
        <v>73.695540159999993</v>
      </c>
      <c r="K258" s="274">
        <f t="shared" si="1"/>
        <v>73.695540159999993</v>
      </c>
      <c r="L258" s="274">
        <f t="shared" si="1"/>
        <v>73.695540159999993</v>
      </c>
      <c r="M258" s="268" t="s">
        <v>831</v>
      </c>
      <c r="N258" s="267">
        <v>0.33</v>
      </c>
      <c r="O258" s="6">
        <v>1650</v>
      </c>
      <c r="P258" s="268" t="s">
        <v>828</v>
      </c>
      <c r="Q258" s="267" t="s">
        <v>829</v>
      </c>
    </row>
    <row r="259" spans="1:17" ht="99.95" customHeight="1" x14ac:dyDescent="0.25">
      <c r="A259" s="53" t="s">
        <v>13</v>
      </c>
      <c r="B259" s="2" t="s">
        <v>815</v>
      </c>
      <c r="C259" s="2" t="s">
        <v>15</v>
      </c>
      <c r="D259" s="30" t="s">
        <v>845</v>
      </c>
      <c r="E259" s="54" t="s">
        <v>840</v>
      </c>
      <c r="F259" s="2" t="s">
        <v>841</v>
      </c>
      <c r="G259" s="45">
        <v>95.7</v>
      </c>
      <c r="H259" s="45">
        <v>95.7</v>
      </c>
      <c r="I259" s="45">
        <v>93.5</v>
      </c>
      <c r="J259" s="45">
        <v>93.5</v>
      </c>
      <c r="K259" s="45">
        <v>91.3</v>
      </c>
      <c r="L259" s="45">
        <v>91.3</v>
      </c>
      <c r="M259" s="5" t="s">
        <v>19</v>
      </c>
      <c r="N259" s="263">
        <v>0</v>
      </c>
      <c r="O259" s="268">
        <v>2200</v>
      </c>
      <c r="P259" s="9" t="s">
        <v>842</v>
      </c>
    </row>
    <row r="260" spans="1:17" ht="99.95" customHeight="1" x14ac:dyDescent="0.25">
      <c r="A260" s="53" t="s">
        <v>13</v>
      </c>
      <c r="B260" s="2" t="s">
        <v>815</v>
      </c>
      <c r="C260" s="2" t="s">
        <v>15</v>
      </c>
      <c r="D260" s="30" t="s">
        <v>843</v>
      </c>
      <c r="E260" s="54" t="s">
        <v>840</v>
      </c>
      <c r="F260" s="2" t="s">
        <v>844</v>
      </c>
      <c r="G260" s="45">
        <v>95.7</v>
      </c>
      <c r="H260" s="45">
        <v>95.7</v>
      </c>
      <c r="I260" s="45">
        <v>93.5</v>
      </c>
      <c r="J260" s="45">
        <v>93.5</v>
      </c>
      <c r="K260" s="45">
        <v>91.3</v>
      </c>
      <c r="L260" s="45">
        <v>91.3</v>
      </c>
      <c r="M260" s="5" t="s">
        <v>19</v>
      </c>
      <c r="N260" s="263">
        <v>0</v>
      </c>
      <c r="O260" s="268">
        <v>2200</v>
      </c>
      <c r="P260" s="9" t="s">
        <v>135</v>
      </c>
    </row>
  </sheetData>
  <sortState xmlns:xlrd2="http://schemas.microsoft.com/office/spreadsheetml/2017/richdata2" ref="A211:T241">
    <sortCondition ref="A210"/>
  </sortState>
  <mergeCells count="1">
    <mergeCell ref="A1:F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S106"/>
  <sheetViews>
    <sheetView zoomScale="80" zoomScaleNormal="80" workbookViewId="0">
      <selection activeCell="H3" sqref="H3"/>
    </sheetView>
  </sheetViews>
  <sheetFormatPr defaultRowHeight="15" x14ac:dyDescent="0.25"/>
  <cols>
    <col min="1" max="1" width="47" style="67" customWidth="1"/>
    <col min="2" max="5" width="27" customWidth="1"/>
    <col min="6" max="7" width="28" customWidth="1"/>
    <col min="8" max="8" width="53.85546875" customWidth="1"/>
    <col min="9" max="9" width="53.7109375" customWidth="1"/>
    <col min="10" max="25" width="20.7109375" style="51" customWidth="1"/>
    <col min="26" max="45" width="9.140625" style="51"/>
  </cols>
  <sheetData>
    <row r="1" spans="1:29" s="51" customFormat="1" ht="384" customHeight="1" thickBot="1" x14ac:dyDescent="0.3">
      <c r="A1" s="326" t="s">
        <v>661</v>
      </c>
      <c r="B1" s="327"/>
      <c r="C1" s="327"/>
      <c r="D1" s="327"/>
      <c r="E1" s="327"/>
      <c r="F1" s="327"/>
      <c r="G1" s="327"/>
      <c r="H1" s="327"/>
      <c r="I1" s="71"/>
      <c r="J1" s="72"/>
      <c r="K1" s="72"/>
      <c r="L1" s="72"/>
      <c r="M1" s="72"/>
      <c r="N1" s="72"/>
      <c r="O1" s="72"/>
      <c r="P1" s="72"/>
      <c r="Q1" s="72"/>
      <c r="R1" s="74"/>
      <c r="S1" s="72"/>
      <c r="T1" s="72"/>
      <c r="U1" s="72"/>
      <c r="V1" s="72"/>
      <c r="W1" s="72"/>
      <c r="X1" s="73"/>
      <c r="Y1" s="73"/>
      <c r="Z1" s="73"/>
      <c r="AA1" s="73"/>
      <c r="AB1" s="73"/>
      <c r="AC1" s="73"/>
    </row>
    <row r="2" spans="1:29" ht="62.25" customHeight="1" thickBot="1" x14ac:dyDescent="0.3">
      <c r="A2" s="70"/>
      <c r="B2" s="225" t="s">
        <v>848</v>
      </c>
      <c r="C2" s="225" t="s">
        <v>848</v>
      </c>
      <c r="D2" s="226" t="s">
        <v>849</v>
      </c>
      <c r="E2" s="226" t="s">
        <v>849</v>
      </c>
      <c r="F2" s="226" t="s">
        <v>838</v>
      </c>
      <c r="G2" s="227" t="s">
        <v>838</v>
      </c>
      <c r="H2" s="226" t="s">
        <v>859</v>
      </c>
      <c r="I2" s="227" t="s">
        <v>860</v>
      </c>
      <c r="J2" s="75"/>
      <c r="K2" s="75"/>
      <c r="L2" s="75"/>
      <c r="M2" s="75"/>
      <c r="N2" s="75"/>
      <c r="O2" s="76"/>
      <c r="P2" s="76"/>
      <c r="Q2" s="76"/>
      <c r="R2" s="76"/>
      <c r="S2" s="76"/>
      <c r="T2" s="76"/>
      <c r="U2" s="76"/>
      <c r="V2" s="76"/>
      <c r="W2" s="76"/>
      <c r="X2" s="76"/>
      <c r="Y2" s="76"/>
      <c r="Z2" s="76"/>
      <c r="AA2" s="76"/>
      <c r="AB2" s="76"/>
      <c r="AC2" s="76"/>
    </row>
    <row r="3" spans="1:29" ht="63.75" customHeight="1" thickBot="1" x14ac:dyDescent="0.3">
      <c r="A3" s="83" t="s">
        <v>391</v>
      </c>
      <c r="B3" s="68" t="s">
        <v>392</v>
      </c>
      <c r="C3" s="69" t="s">
        <v>393</v>
      </c>
      <c r="D3" s="68" t="s">
        <v>392</v>
      </c>
      <c r="E3" s="69" t="s">
        <v>393</v>
      </c>
      <c r="F3" s="68" t="s">
        <v>392</v>
      </c>
      <c r="G3" s="69" t="s">
        <v>393</v>
      </c>
      <c r="H3" s="68" t="s">
        <v>392</v>
      </c>
      <c r="I3" s="69" t="s">
        <v>393</v>
      </c>
      <c r="J3" s="75"/>
      <c r="K3" s="75"/>
      <c r="L3" s="75"/>
      <c r="M3" s="75"/>
      <c r="N3" s="75"/>
      <c r="O3" s="76"/>
      <c r="P3" s="76"/>
      <c r="Q3" s="76"/>
      <c r="R3" s="76"/>
      <c r="S3" s="76"/>
      <c r="T3" s="76"/>
      <c r="U3" s="76"/>
      <c r="V3" s="76"/>
      <c r="W3" s="76"/>
      <c r="X3" s="76"/>
      <c r="Y3" s="76"/>
      <c r="Z3" s="76"/>
      <c r="AA3" s="76"/>
      <c r="AB3" s="76"/>
      <c r="AC3" s="76"/>
    </row>
    <row r="4" spans="1:29" ht="50.1" customHeight="1" x14ac:dyDescent="0.25">
      <c r="A4" s="84" t="s">
        <v>394</v>
      </c>
      <c r="B4" s="94">
        <v>3.5</v>
      </c>
      <c r="C4" s="95">
        <v>3.18</v>
      </c>
      <c r="D4" s="96">
        <v>3.5</v>
      </c>
      <c r="E4" s="95">
        <v>3.18</v>
      </c>
      <c r="F4" s="94" t="s">
        <v>836</v>
      </c>
      <c r="G4" s="97" t="s">
        <v>837</v>
      </c>
      <c r="H4" s="94" t="s">
        <v>577</v>
      </c>
      <c r="I4" s="97" t="s">
        <v>395</v>
      </c>
      <c r="J4" s="75"/>
      <c r="K4" s="75"/>
      <c r="L4" s="75"/>
      <c r="M4" s="75"/>
      <c r="N4" s="75"/>
      <c r="O4" s="76"/>
      <c r="P4" s="76"/>
      <c r="Q4" s="76"/>
      <c r="R4" s="76"/>
      <c r="S4" s="76"/>
      <c r="T4" s="76"/>
      <c r="U4" s="76"/>
      <c r="V4" s="76"/>
      <c r="W4" s="76"/>
      <c r="X4" s="76"/>
      <c r="Y4" s="76"/>
      <c r="Z4" s="76"/>
      <c r="AA4" s="76"/>
      <c r="AB4" s="76"/>
      <c r="AC4" s="76"/>
    </row>
    <row r="5" spans="1:29" ht="89.25" customHeight="1" x14ac:dyDescent="0.25">
      <c r="A5" s="85" t="s">
        <v>396</v>
      </c>
      <c r="B5" s="102"/>
      <c r="C5" s="103"/>
      <c r="D5" s="102"/>
      <c r="E5" s="103"/>
      <c r="F5" s="98" t="s">
        <v>397</v>
      </c>
      <c r="G5" s="99" t="s">
        <v>398</v>
      </c>
      <c r="H5" s="102"/>
      <c r="I5" s="103"/>
      <c r="J5" s="75"/>
      <c r="K5" s="75"/>
      <c r="L5" s="75"/>
      <c r="M5" s="75"/>
      <c r="N5" s="75"/>
      <c r="O5" s="76"/>
      <c r="P5" s="76"/>
      <c r="Q5" s="76"/>
      <c r="R5" s="76"/>
      <c r="S5" s="76"/>
      <c r="T5" s="76"/>
      <c r="U5" s="76"/>
      <c r="V5" s="76"/>
      <c r="W5" s="76"/>
      <c r="X5" s="76"/>
      <c r="Y5" s="76"/>
      <c r="Z5" s="76"/>
      <c r="AA5" s="76"/>
      <c r="AB5" s="76"/>
      <c r="AC5" s="76"/>
    </row>
    <row r="6" spans="1:29" ht="231.75" customHeight="1" x14ac:dyDescent="0.25">
      <c r="A6" s="85" t="s">
        <v>399</v>
      </c>
      <c r="B6" s="328" t="s">
        <v>583</v>
      </c>
      <c r="C6" s="329"/>
      <c r="D6" s="330" t="s">
        <v>581</v>
      </c>
      <c r="E6" s="331"/>
      <c r="F6" s="98" t="s">
        <v>778</v>
      </c>
      <c r="G6" s="98" t="s">
        <v>779</v>
      </c>
      <c r="H6" s="328" t="s">
        <v>781</v>
      </c>
      <c r="I6" s="329"/>
      <c r="J6" s="75"/>
      <c r="K6" s="75"/>
      <c r="L6" s="75"/>
      <c r="M6" s="75"/>
      <c r="N6" s="75"/>
      <c r="O6" s="76"/>
      <c r="P6" s="76"/>
      <c r="Q6" s="76"/>
      <c r="R6" s="76"/>
      <c r="S6" s="76"/>
      <c r="T6" s="76"/>
      <c r="U6" s="76"/>
      <c r="V6" s="76"/>
      <c r="W6" s="76"/>
      <c r="X6" s="76"/>
      <c r="Y6" s="76"/>
      <c r="Z6" s="76"/>
      <c r="AA6" s="76"/>
      <c r="AB6" s="76"/>
      <c r="AC6" s="76"/>
    </row>
    <row r="7" spans="1:29" ht="99.95" customHeight="1" x14ac:dyDescent="0.25">
      <c r="A7" s="85" t="s">
        <v>400</v>
      </c>
      <c r="B7" s="98">
        <v>12.09</v>
      </c>
      <c r="C7" s="99">
        <v>10.99</v>
      </c>
      <c r="D7" s="98">
        <v>12.09</v>
      </c>
      <c r="E7" s="99">
        <v>10.99</v>
      </c>
      <c r="F7" s="98" t="s">
        <v>401</v>
      </c>
      <c r="G7" s="99" t="s">
        <v>402</v>
      </c>
      <c r="H7" s="98" t="s">
        <v>403</v>
      </c>
      <c r="I7" s="99" t="s">
        <v>404</v>
      </c>
      <c r="J7" s="75"/>
      <c r="K7" s="75"/>
      <c r="L7" s="75"/>
      <c r="M7" s="75"/>
      <c r="N7" s="75"/>
      <c r="O7" s="76"/>
      <c r="P7" s="76"/>
      <c r="Q7" s="76"/>
      <c r="R7" s="76"/>
      <c r="S7" s="76"/>
      <c r="T7" s="76"/>
      <c r="U7" s="76"/>
      <c r="V7" s="76"/>
      <c r="W7" s="76"/>
      <c r="X7" s="76"/>
      <c r="Y7" s="76"/>
      <c r="Z7" s="76"/>
      <c r="AA7" s="76"/>
      <c r="AB7" s="76"/>
      <c r="AC7" s="76"/>
    </row>
    <row r="8" spans="1:29" ht="99.95" customHeight="1" x14ac:dyDescent="0.25">
      <c r="A8" s="85" t="s">
        <v>405</v>
      </c>
      <c r="B8" s="98">
        <v>7.7</v>
      </c>
      <c r="C8" s="99">
        <v>7</v>
      </c>
      <c r="D8" s="98">
        <v>7.7</v>
      </c>
      <c r="E8" s="99">
        <v>7</v>
      </c>
      <c r="F8" s="98" t="s">
        <v>406</v>
      </c>
      <c r="G8" s="99" t="s">
        <v>407</v>
      </c>
      <c r="H8" s="98" t="s">
        <v>403</v>
      </c>
      <c r="I8" s="99" t="s">
        <v>404</v>
      </c>
      <c r="J8" s="75"/>
      <c r="K8" s="75"/>
      <c r="L8" s="75"/>
      <c r="M8" s="75"/>
      <c r="N8" s="75"/>
      <c r="O8" s="76"/>
      <c r="P8" s="76"/>
      <c r="Q8" s="76"/>
      <c r="R8" s="76"/>
      <c r="S8" s="76"/>
      <c r="T8" s="76"/>
      <c r="U8" s="76"/>
      <c r="V8" s="76"/>
      <c r="W8" s="76"/>
      <c r="X8" s="76"/>
      <c r="Y8" s="76"/>
      <c r="Z8" s="76"/>
      <c r="AA8" s="76"/>
      <c r="AB8" s="76"/>
      <c r="AC8" s="76"/>
    </row>
    <row r="9" spans="1:29" ht="99.95" customHeight="1" x14ac:dyDescent="0.25">
      <c r="A9" s="85" t="s">
        <v>408</v>
      </c>
      <c r="B9" s="12">
        <v>7.7</v>
      </c>
      <c r="C9" s="13">
        <v>7</v>
      </c>
      <c r="D9" s="12">
        <v>7.7</v>
      </c>
      <c r="E9" s="13">
        <v>7</v>
      </c>
      <c r="F9" s="12" t="s">
        <v>406</v>
      </c>
      <c r="G9" s="13" t="s">
        <v>407</v>
      </c>
      <c r="H9" s="12" t="s">
        <v>403</v>
      </c>
      <c r="I9" s="13" t="s">
        <v>404</v>
      </c>
      <c r="J9" s="75"/>
      <c r="K9" s="75"/>
      <c r="L9" s="75"/>
      <c r="M9" s="75"/>
      <c r="N9" s="75"/>
      <c r="O9" s="76"/>
      <c r="P9" s="76"/>
      <c r="Q9" s="76"/>
      <c r="R9" s="76"/>
      <c r="S9" s="76"/>
      <c r="T9" s="76"/>
      <c r="U9" s="76"/>
      <c r="V9" s="76"/>
      <c r="W9" s="76"/>
      <c r="X9" s="76"/>
      <c r="Y9" s="76"/>
      <c r="Z9" s="76"/>
      <c r="AA9" s="76"/>
      <c r="AB9" s="76"/>
      <c r="AC9" s="76"/>
    </row>
    <row r="10" spans="1:29" ht="57.75" customHeight="1" x14ac:dyDescent="0.25">
      <c r="A10" s="85" t="s">
        <v>409</v>
      </c>
      <c r="B10" s="100"/>
      <c r="C10" s="101"/>
      <c r="D10" s="100"/>
      <c r="E10" s="101"/>
      <c r="F10" s="318" t="s">
        <v>410</v>
      </c>
      <c r="G10" s="319"/>
      <c r="H10" s="318" t="s">
        <v>782</v>
      </c>
      <c r="I10" s="319"/>
      <c r="J10" s="75"/>
      <c r="K10" s="75"/>
      <c r="L10" s="75"/>
      <c r="M10" s="75"/>
      <c r="N10" s="75"/>
      <c r="O10" s="76"/>
      <c r="P10" s="76"/>
      <c r="Q10" s="76"/>
      <c r="R10" s="76"/>
      <c r="S10" s="76"/>
      <c r="T10" s="76"/>
      <c r="U10" s="76"/>
      <c r="V10" s="76"/>
      <c r="W10" s="76"/>
      <c r="X10" s="76"/>
      <c r="Y10" s="76"/>
      <c r="Z10" s="76"/>
      <c r="AA10" s="76"/>
      <c r="AB10" s="76"/>
      <c r="AC10" s="76"/>
    </row>
    <row r="11" spans="1:29" ht="58.5" customHeight="1" x14ac:dyDescent="0.25">
      <c r="A11" s="85" t="s">
        <v>411</v>
      </c>
      <c r="B11" s="100"/>
      <c r="C11" s="101"/>
      <c r="D11" s="100"/>
      <c r="E11" s="101"/>
      <c r="F11" s="314" t="s">
        <v>412</v>
      </c>
      <c r="G11" s="315"/>
      <c r="H11" s="12">
        <v>0</v>
      </c>
      <c r="I11" s="13">
        <v>0</v>
      </c>
      <c r="J11" s="75"/>
      <c r="K11" s="75"/>
      <c r="L11" s="75"/>
      <c r="M11" s="75"/>
      <c r="N11" s="75"/>
      <c r="O11" s="76"/>
      <c r="P11" s="76"/>
      <c r="Q11" s="76"/>
      <c r="R11" s="76"/>
      <c r="S11" s="76"/>
      <c r="T11" s="76"/>
      <c r="U11" s="76"/>
      <c r="V11" s="76"/>
      <c r="W11" s="76"/>
      <c r="X11" s="76"/>
      <c r="Y11" s="76"/>
      <c r="Z11" s="76"/>
      <c r="AA11" s="76"/>
      <c r="AB11" s="76"/>
      <c r="AC11" s="76"/>
    </row>
    <row r="12" spans="1:29" ht="58.5" customHeight="1" x14ac:dyDescent="0.25">
      <c r="A12" s="85" t="s">
        <v>413</v>
      </c>
      <c r="B12" s="100"/>
      <c r="C12" s="101"/>
      <c r="D12" s="100"/>
      <c r="E12" s="101"/>
      <c r="F12" s="316" t="s">
        <v>414</v>
      </c>
      <c r="G12" s="317"/>
      <c r="H12" s="12">
        <v>0</v>
      </c>
      <c r="I12" s="13">
        <v>0</v>
      </c>
      <c r="J12" s="75"/>
      <c r="K12" s="75"/>
      <c r="L12" s="75"/>
      <c r="M12" s="75"/>
      <c r="N12" s="75"/>
      <c r="O12" s="76"/>
      <c r="P12" s="76"/>
      <c r="Q12" s="76"/>
      <c r="R12" s="76"/>
      <c r="S12" s="76"/>
      <c r="T12" s="76"/>
      <c r="U12" s="76"/>
      <c r="V12" s="76"/>
      <c r="W12" s="76"/>
      <c r="X12" s="76"/>
      <c r="Y12" s="76"/>
      <c r="Z12" s="76"/>
      <c r="AA12" s="76"/>
      <c r="AB12" s="76"/>
      <c r="AC12" s="76"/>
    </row>
    <row r="13" spans="1:29" ht="58.5" customHeight="1" x14ac:dyDescent="0.25">
      <c r="A13" s="85" t="s">
        <v>415</v>
      </c>
      <c r="B13" s="100"/>
      <c r="C13" s="101"/>
      <c r="D13" s="100"/>
      <c r="E13" s="101"/>
      <c r="F13" s="318" t="s">
        <v>416</v>
      </c>
      <c r="G13" s="319"/>
      <c r="H13" s="12" t="s">
        <v>783</v>
      </c>
      <c r="I13" s="101"/>
      <c r="J13" s="75"/>
      <c r="K13" s="75"/>
      <c r="L13" s="75"/>
      <c r="M13" s="75"/>
      <c r="N13" s="75"/>
      <c r="O13" s="76"/>
      <c r="P13" s="76"/>
      <c r="Q13" s="76"/>
      <c r="R13" s="76"/>
      <c r="S13" s="76"/>
      <c r="T13" s="76"/>
      <c r="U13" s="76"/>
      <c r="V13" s="76"/>
      <c r="W13" s="76"/>
      <c r="X13" s="76"/>
      <c r="Y13" s="76"/>
      <c r="Z13" s="76"/>
      <c r="AA13" s="76"/>
      <c r="AB13" s="76"/>
      <c r="AC13" s="76"/>
    </row>
    <row r="14" spans="1:29" ht="279.75" customHeight="1" x14ac:dyDescent="0.25">
      <c r="A14" s="85" t="s">
        <v>417</v>
      </c>
      <c r="B14" s="12" t="s">
        <v>663</v>
      </c>
      <c r="C14" s="101"/>
      <c r="D14" s="14" t="s">
        <v>662</v>
      </c>
      <c r="E14" s="101"/>
      <c r="F14" s="320" t="s">
        <v>665</v>
      </c>
      <c r="G14" s="321"/>
      <c r="H14" s="12" t="s">
        <v>664</v>
      </c>
      <c r="I14" s="13" t="s">
        <v>664</v>
      </c>
      <c r="J14" s="75"/>
      <c r="K14" s="75"/>
      <c r="L14" s="75"/>
      <c r="M14" s="75"/>
      <c r="N14" s="75"/>
      <c r="O14" s="76"/>
      <c r="P14" s="76"/>
      <c r="Q14" s="76"/>
      <c r="R14" s="76"/>
      <c r="S14" s="76"/>
      <c r="T14" s="76"/>
      <c r="U14" s="76"/>
      <c r="V14" s="76"/>
      <c r="W14" s="76"/>
      <c r="X14" s="76"/>
      <c r="Y14" s="76"/>
      <c r="Z14" s="76"/>
      <c r="AA14" s="76"/>
      <c r="AB14" s="76"/>
      <c r="AC14" s="76"/>
    </row>
    <row r="15" spans="1:29" ht="99.95" customHeight="1" x14ac:dyDescent="0.25">
      <c r="A15" s="85" t="s">
        <v>418</v>
      </c>
      <c r="B15" s="12" t="s">
        <v>419</v>
      </c>
      <c r="C15" s="101"/>
      <c r="D15" s="100"/>
      <c r="E15" s="101"/>
      <c r="F15" s="12" t="s">
        <v>420</v>
      </c>
      <c r="G15" s="13" t="s">
        <v>420</v>
      </c>
      <c r="H15" s="12">
        <v>0</v>
      </c>
      <c r="I15" s="13">
        <v>0</v>
      </c>
      <c r="J15" s="75"/>
      <c r="K15" s="75"/>
      <c r="L15" s="75"/>
      <c r="M15" s="75"/>
      <c r="N15" s="75"/>
      <c r="O15" s="76"/>
      <c r="P15" s="76"/>
      <c r="Q15" s="76"/>
      <c r="R15" s="76"/>
      <c r="S15" s="76"/>
      <c r="T15" s="76"/>
      <c r="U15" s="76"/>
      <c r="V15" s="76"/>
      <c r="W15" s="76"/>
      <c r="X15" s="76"/>
      <c r="Y15" s="76"/>
      <c r="Z15" s="76"/>
      <c r="AA15" s="76"/>
      <c r="AB15" s="76"/>
      <c r="AC15" s="76"/>
    </row>
    <row r="16" spans="1:29" ht="99.95" customHeight="1" x14ac:dyDescent="0.25">
      <c r="A16" s="85" t="s">
        <v>421</v>
      </c>
      <c r="B16" s="12" t="s">
        <v>419</v>
      </c>
      <c r="C16" s="101"/>
      <c r="D16" s="100"/>
      <c r="E16" s="101"/>
      <c r="F16" s="12" t="s">
        <v>420</v>
      </c>
      <c r="G16" s="13" t="s">
        <v>420</v>
      </c>
      <c r="H16" s="12">
        <v>0</v>
      </c>
      <c r="I16" s="13">
        <v>0</v>
      </c>
      <c r="J16" s="75"/>
      <c r="K16" s="75"/>
      <c r="L16" s="75"/>
      <c r="M16" s="75"/>
      <c r="N16" s="75"/>
      <c r="O16" s="76"/>
      <c r="P16" s="76"/>
      <c r="Q16" s="76"/>
      <c r="R16" s="76"/>
      <c r="S16" s="76"/>
      <c r="T16" s="76"/>
      <c r="U16" s="76"/>
      <c r="V16" s="76"/>
      <c r="W16" s="76"/>
      <c r="X16" s="76"/>
      <c r="Y16" s="76"/>
      <c r="Z16" s="76"/>
      <c r="AA16" s="76"/>
      <c r="AB16" s="76"/>
      <c r="AC16" s="76"/>
    </row>
    <row r="17" spans="1:29" ht="99.95" customHeight="1" x14ac:dyDescent="0.25">
      <c r="A17" s="85" t="s">
        <v>422</v>
      </c>
      <c r="B17" s="12" t="s">
        <v>419</v>
      </c>
      <c r="C17" s="101"/>
      <c r="D17" s="12" t="s">
        <v>419</v>
      </c>
      <c r="E17" s="13" t="s">
        <v>419</v>
      </c>
      <c r="F17" s="12" t="s">
        <v>420</v>
      </c>
      <c r="G17" s="13" t="s">
        <v>420</v>
      </c>
      <c r="H17" s="12">
        <v>0</v>
      </c>
      <c r="I17" s="13">
        <v>0</v>
      </c>
      <c r="J17" s="75"/>
      <c r="K17" s="75"/>
      <c r="L17" s="75"/>
      <c r="M17" s="75"/>
      <c r="N17" s="75"/>
      <c r="O17" s="76"/>
      <c r="P17" s="76"/>
      <c r="Q17" s="76"/>
      <c r="R17" s="76"/>
      <c r="S17" s="76"/>
      <c r="T17" s="76"/>
      <c r="U17" s="76"/>
      <c r="V17" s="76"/>
      <c r="W17" s="76"/>
      <c r="X17" s="76"/>
      <c r="Y17" s="76"/>
      <c r="Z17" s="76"/>
      <c r="AA17" s="76"/>
      <c r="AB17" s="76"/>
      <c r="AC17" s="76"/>
    </row>
    <row r="18" spans="1:29" ht="99.95" customHeight="1" x14ac:dyDescent="0.25">
      <c r="A18" s="86" t="s">
        <v>808</v>
      </c>
      <c r="B18" s="100"/>
      <c r="C18" s="101"/>
      <c r="D18" s="104"/>
      <c r="E18" s="101"/>
      <c r="F18" s="104"/>
      <c r="G18" s="101"/>
      <c r="H18" s="14" t="s">
        <v>805</v>
      </c>
      <c r="I18" s="101"/>
      <c r="J18" s="76"/>
      <c r="K18" s="75"/>
      <c r="L18" s="75"/>
      <c r="M18" s="75"/>
      <c r="N18" s="75"/>
      <c r="O18" s="75"/>
      <c r="P18" s="76"/>
      <c r="Q18" s="76"/>
      <c r="R18" s="76"/>
      <c r="S18" s="76"/>
      <c r="T18" s="76"/>
      <c r="U18" s="76"/>
      <c r="V18" s="76"/>
      <c r="W18" s="76"/>
      <c r="X18" s="76"/>
      <c r="Y18" s="76"/>
      <c r="Z18" s="76"/>
      <c r="AA18" s="76"/>
      <c r="AB18" s="76"/>
      <c r="AC18" s="76"/>
    </row>
    <row r="19" spans="1:29" ht="99.95" customHeight="1" x14ac:dyDescent="0.25">
      <c r="A19" s="86" t="s">
        <v>809</v>
      </c>
      <c r="B19" s="100"/>
      <c r="C19" s="101"/>
      <c r="D19" s="104"/>
      <c r="E19" s="101"/>
      <c r="F19" s="104"/>
      <c r="G19" s="101"/>
      <c r="H19" s="14" t="s">
        <v>806</v>
      </c>
      <c r="I19" s="101"/>
      <c r="J19" s="76"/>
      <c r="K19" s="75"/>
      <c r="L19" s="75"/>
      <c r="M19" s="75"/>
      <c r="N19" s="75"/>
      <c r="O19" s="75"/>
      <c r="P19" s="76"/>
      <c r="Q19" s="76"/>
      <c r="R19" s="76"/>
      <c r="S19" s="76"/>
      <c r="T19" s="76"/>
      <c r="U19" s="76"/>
      <c r="V19" s="76"/>
      <c r="W19" s="76"/>
      <c r="X19" s="76"/>
      <c r="Y19" s="76"/>
      <c r="Z19" s="76"/>
      <c r="AA19" s="76"/>
      <c r="AB19" s="76"/>
      <c r="AC19" s="76"/>
    </row>
    <row r="20" spans="1:29" ht="99.95" customHeight="1" x14ac:dyDescent="0.25">
      <c r="A20" s="87" t="s">
        <v>810</v>
      </c>
      <c r="B20" s="100"/>
      <c r="C20" s="101"/>
      <c r="D20" s="104"/>
      <c r="E20" s="101"/>
      <c r="F20" s="104"/>
      <c r="G20" s="101"/>
      <c r="H20" s="14" t="s">
        <v>807</v>
      </c>
      <c r="I20" s="101"/>
      <c r="J20" s="76"/>
      <c r="K20" s="75"/>
      <c r="L20" s="75"/>
      <c r="M20" s="75"/>
      <c r="N20" s="75"/>
      <c r="O20" s="75"/>
      <c r="P20" s="76"/>
      <c r="Q20" s="76"/>
      <c r="R20" s="76"/>
      <c r="S20" s="76"/>
      <c r="T20" s="76"/>
      <c r="U20" s="76"/>
      <c r="V20" s="76"/>
      <c r="W20" s="76"/>
      <c r="X20" s="76"/>
      <c r="Y20" s="76"/>
      <c r="Z20" s="76"/>
      <c r="AA20" s="76"/>
      <c r="AB20" s="76"/>
      <c r="AC20" s="76"/>
    </row>
    <row r="21" spans="1:29" ht="166.5" customHeight="1" x14ac:dyDescent="0.25">
      <c r="A21" s="88" t="s">
        <v>584</v>
      </c>
      <c r="B21" s="100"/>
      <c r="C21" s="101"/>
      <c r="D21" s="104"/>
      <c r="E21" s="101"/>
      <c r="F21" s="14" t="s">
        <v>653</v>
      </c>
      <c r="G21" s="101"/>
      <c r="H21" s="14" t="s">
        <v>578</v>
      </c>
      <c r="I21" s="13" t="s">
        <v>579</v>
      </c>
      <c r="J21" s="76"/>
      <c r="K21" s="75"/>
      <c r="L21" s="75"/>
      <c r="M21" s="75"/>
      <c r="N21" s="75"/>
      <c r="O21" s="75"/>
      <c r="P21" s="76"/>
      <c r="Q21" s="76"/>
      <c r="R21" s="76"/>
      <c r="S21" s="76"/>
      <c r="T21" s="76"/>
      <c r="U21" s="76"/>
      <c r="V21" s="76"/>
      <c r="W21" s="76"/>
      <c r="X21" s="76"/>
      <c r="Y21" s="76"/>
      <c r="Z21" s="76"/>
      <c r="AA21" s="76"/>
      <c r="AB21" s="76"/>
      <c r="AC21" s="76"/>
    </row>
    <row r="22" spans="1:29" ht="279.75" customHeight="1" x14ac:dyDescent="0.25">
      <c r="A22" s="88" t="s">
        <v>585</v>
      </c>
      <c r="B22" s="100"/>
      <c r="C22" s="101"/>
      <c r="D22" s="104"/>
      <c r="E22" s="101"/>
      <c r="F22" s="14" t="s">
        <v>654</v>
      </c>
      <c r="G22" s="101"/>
      <c r="H22" s="47" t="s">
        <v>666</v>
      </c>
      <c r="I22" s="101"/>
      <c r="J22" s="76"/>
      <c r="K22" s="75"/>
      <c r="L22" s="75"/>
      <c r="M22" s="75"/>
      <c r="N22" s="75"/>
      <c r="O22" s="75"/>
      <c r="P22" s="76"/>
      <c r="Q22" s="76"/>
      <c r="R22" s="76"/>
      <c r="S22" s="76"/>
      <c r="T22" s="76"/>
      <c r="U22" s="76"/>
      <c r="V22" s="76"/>
      <c r="W22" s="76"/>
      <c r="X22" s="76"/>
      <c r="Y22" s="76"/>
      <c r="Z22" s="76"/>
      <c r="AA22" s="76"/>
      <c r="AB22" s="76"/>
      <c r="AC22" s="76"/>
    </row>
    <row r="23" spans="1:29" ht="395.25" customHeight="1" x14ac:dyDescent="0.25">
      <c r="A23" s="89" t="s">
        <v>598</v>
      </c>
      <c r="B23" s="107"/>
      <c r="C23" s="101"/>
      <c r="D23" s="104"/>
      <c r="E23" s="101"/>
      <c r="F23" s="14" t="s">
        <v>599</v>
      </c>
      <c r="G23" s="101"/>
      <c r="H23" s="104"/>
      <c r="I23" s="101"/>
      <c r="J23" s="76"/>
      <c r="K23" s="75"/>
      <c r="L23" s="75"/>
      <c r="M23" s="75"/>
      <c r="N23" s="75"/>
      <c r="O23" s="75"/>
      <c r="P23" s="76"/>
      <c r="Q23" s="76"/>
      <c r="R23" s="76"/>
      <c r="S23" s="76"/>
      <c r="T23" s="76"/>
      <c r="U23" s="76"/>
      <c r="V23" s="76"/>
      <c r="W23" s="76"/>
      <c r="X23" s="76"/>
      <c r="Y23" s="76"/>
      <c r="Z23" s="76"/>
      <c r="AA23" s="76"/>
      <c r="AB23" s="76"/>
      <c r="AC23" s="76"/>
    </row>
    <row r="24" spans="1:29" ht="233.25" customHeight="1" thickBot="1" x14ac:dyDescent="0.3">
      <c r="A24" s="92" t="s">
        <v>656</v>
      </c>
      <c r="B24" s="108"/>
      <c r="C24" s="105"/>
      <c r="D24" s="106"/>
      <c r="E24" s="105"/>
      <c r="F24" s="93" t="s">
        <v>655</v>
      </c>
      <c r="G24" s="105"/>
      <c r="H24" s="106"/>
      <c r="I24" s="105"/>
      <c r="J24" s="76"/>
      <c r="K24" s="75"/>
      <c r="L24" s="75"/>
      <c r="M24" s="75"/>
      <c r="N24" s="75"/>
      <c r="O24" s="75"/>
      <c r="P24" s="76"/>
      <c r="Q24" s="76"/>
      <c r="R24" s="76"/>
      <c r="S24" s="76"/>
      <c r="T24" s="76"/>
      <c r="U24" s="76"/>
      <c r="V24" s="76"/>
      <c r="W24" s="76"/>
      <c r="X24" s="76"/>
      <c r="Y24" s="76"/>
      <c r="Z24" s="76"/>
      <c r="AA24" s="76"/>
      <c r="AB24" s="76"/>
      <c r="AC24" s="76"/>
    </row>
    <row r="25" spans="1:29" s="51" customFormat="1" ht="99.95" customHeight="1" thickBot="1" x14ac:dyDescent="0.3">
      <c r="A25" s="90"/>
      <c r="B25" s="91"/>
      <c r="C25" s="91"/>
      <c r="D25" s="77"/>
      <c r="E25" s="91"/>
      <c r="F25" s="77"/>
      <c r="G25" s="91"/>
      <c r="H25" s="77"/>
      <c r="I25" s="91"/>
      <c r="J25" s="76"/>
      <c r="K25" s="75"/>
      <c r="L25" s="75"/>
      <c r="M25" s="75"/>
      <c r="N25" s="75"/>
      <c r="O25" s="75"/>
      <c r="P25" s="76"/>
      <c r="Q25" s="76"/>
      <c r="R25" s="76"/>
      <c r="S25" s="76"/>
      <c r="T25" s="76"/>
      <c r="U25" s="76"/>
      <c r="V25" s="76"/>
      <c r="W25" s="76"/>
      <c r="X25" s="76"/>
      <c r="Y25" s="76"/>
      <c r="Z25" s="76"/>
      <c r="AA25" s="76"/>
      <c r="AB25" s="76"/>
      <c r="AC25" s="76"/>
    </row>
    <row r="26" spans="1:29" ht="141.75" customHeight="1" thickBot="1" x14ac:dyDescent="0.3">
      <c r="A26" s="109" t="s">
        <v>660</v>
      </c>
      <c r="B26" s="225" t="s">
        <v>848</v>
      </c>
      <c r="C26" s="225" t="s">
        <v>848</v>
      </c>
      <c r="D26" s="226" t="s">
        <v>849</v>
      </c>
      <c r="E26" s="226" t="s">
        <v>849</v>
      </c>
      <c r="F26" s="228" t="s">
        <v>23</v>
      </c>
      <c r="G26" s="296" t="s">
        <v>23</v>
      </c>
      <c r="H26" s="228" t="s">
        <v>780</v>
      </c>
      <c r="I26" s="296" t="s">
        <v>780</v>
      </c>
      <c r="J26" s="77"/>
      <c r="K26" s="75"/>
      <c r="L26" s="75"/>
      <c r="M26" s="75"/>
      <c r="N26" s="75"/>
      <c r="O26" s="75"/>
      <c r="P26" s="76"/>
      <c r="Q26" s="76"/>
      <c r="R26" s="76"/>
      <c r="S26" s="76"/>
      <c r="T26" s="76"/>
      <c r="U26" s="76"/>
      <c r="V26" s="76"/>
      <c r="W26" s="76"/>
      <c r="X26" s="76"/>
      <c r="Y26" s="76"/>
      <c r="Z26" s="76"/>
      <c r="AA26" s="76"/>
      <c r="AB26" s="76"/>
      <c r="AC26" s="76"/>
    </row>
    <row r="27" spans="1:29" ht="32.25" thickBot="1" x14ac:dyDescent="0.3">
      <c r="A27" s="110" t="s">
        <v>423</v>
      </c>
      <c r="B27" s="113" t="s">
        <v>424</v>
      </c>
      <c r="C27" s="114" t="s">
        <v>425</v>
      </c>
      <c r="D27" s="113" t="s">
        <v>424</v>
      </c>
      <c r="E27" s="114" t="s">
        <v>425</v>
      </c>
      <c r="F27" s="113" t="s">
        <v>424</v>
      </c>
      <c r="G27" s="114" t="s">
        <v>425</v>
      </c>
      <c r="H27" s="113" t="s">
        <v>424</v>
      </c>
      <c r="I27" s="114" t="s">
        <v>425</v>
      </c>
      <c r="J27" s="78"/>
      <c r="K27" s="79"/>
      <c r="L27" s="79"/>
      <c r="M27" s="79"/>
      <c r="N27" s="79"/>
      <c r="O27" s="79"/>
      <c r="P27" s="79"/>
      <c r="Q27" s="79"/>
      <c r="R27" s="79"/>
      <c r="S27" s="79"/>
      <c r="T27" s="79"/>
      <c r="U27" s="79"/>
      <c r="V27" s="79"/>
      <c r="W27" s="79"/>
      <c r="X27" s="79"/>
      <c r="Y27" s="79"/>
      <c r="Z27" s="79"/>
      <c r="AA27" s="79"/>
      <c r="AB27" s="79"/>
      <c r="AC27" s="79"/>
    </row>
    <row r="28" spans="1:29" ht="50.1" customHeight="1" x14ac:dyDescent="0.25">
      <c r="A28" s="111" t="s">
        <v>426</v>
      </c>
      <c r="B28" s="289">
        <v>616.82000000000005</v>
      </c>
      <c r="C28" s="290">
        <v>560.74</v>
      </c>
      <c r="D28" s="300">
        <v>953.26</v>
      </c>
      <c r="E28" s="300">
        <v>866.6</v>
      </c>
      <c r="F28" s="324" t="s">
        <v>427</v>
      </c>
      <c r="G28" s="325"/>
      <c r="H28" s="18">
        <v>660</v>
      </c>
      <c r="I28" s="19">
        <v>600</v>
      </c>
      <c r="J28" s="77"/>
      <c r="K28" s="75"/>
      <c r="L28" s="75"/>
      <c r="M28" s="75"/>
      <c r="N28" s="75"/>
      <c r="O28" s="75"/>
      <c r="P28" s="76"/>
      <c r="Q28" s="76"/>
      <c r="R28" s="76"/>
      <c r="S28" s="76"/>
      <c r="T28" s="76"/>
      <c r="U28" s="76"/>
      <c r="V28" s="76"/>
      <c r="W28" s="76"/>
      <c r="X28" s="76"/>
      <c r="Y28" s="76"/>
      <c r="Z28" s="76"/>
      <c r="AA28" s="76"/>
      <c r="AB28" s="76"/>
      <c r="AC28" s="76"/>
    </row>
    <row r="29" spans="1:29" ht="50.1" customHeight="1" thickBot="1" x14ac:dyDescent="0.3">
      <c r="A29" s="112" t="s">
        <v>428</v>
      </c>
      <c r="B29" s="294">
        <v>616.82000000000005</v>
      </c>
      <c r="C29" s="295">
        <v>560.74</v>
      </c>
      <c r="D29" s="301">
        <v>953.26</v>
      </c>
      <c r="E29" s="301">
        <v>866.6</v>
      </c>
      <c r="F29" s="311" t="s">
        <v>427</v>
      </c>
      <c r="G29" s="312"/>
      <c r="H29" s="15">
        <v>660</v>
      </c>
      <c r="I29" s="16">
        <v>600</v>
      </c>
      <c r="J29" s="77"/>
      <c r="K29" s="75"/>
      <c r="L29" s="75"/>
      <c r="M29" s="75"/>
      <c r="N29" s="75"/>
      <c r="O29" s="75"/>
      <c r="P29" s="76"/>
      <c r="Q29" s="76"/>
      <c r="R29" s="76"/>
      <c r="S29" s="76"/>
      <c r="T29" s="76"/>
      <c r="U29" s="76"/>
      <c r="V29" s="76"/>
      <c r="W29" s="76"/>
      <c r="X29" s="76"/>
      <c r="Y29" s="76"/>
      <c r="Z29" s="76"/>
      <c r="AA29" s="76"/>
      <c r="AB29" s="76"/>
      <c r="AC29" s="76"/>
    </row>
    <row r="30" spans="1:29" ht="50.1" customHeight="1" x14ac:dyDescent="0.25">
      <c r="A30" s="111" t="s">
        <v>429</v>
      </c>
      <c r="B30" s="289">
        <v>235.13</v>
      </c>
      <c r="C30" s="290">
        <v>213.75</v>
      </c>
      <c r="D30" s="300">
        <v>196.26</v>
      </c>
      <c r="E30" s="300">
        <v>178.41</v>
      </c>
      <c r="F30" s="18">
        <v>220</v>
      </c>
      <c r="G30" s="19">
        <v>200</v>
      </c>
      <c r="H30" s="18">
        <v>110</v>
      </c>
      <c r="I30" s="19">
        <v>100</v>
      </c>
      <c r="J30" s="77"/>
      <c r="K30" s="75"/>
      <c r="L30" s="75"/>
      <c r="M30" s="75"/>
      <c r="N30" s="75"/>
      <c r="O30" s="75"/>
      <c r="P30" s="76"/>
      <c r="Q30" s="76"/>
      <c r="R30" s="76"/>
      <c r="S30" s="76"/>
      <c r="T30" s="76"/>
      <c r="U30" s="76"/>
      <c r="V30" s="76"/>
      <c r="W30" s="76"/>
      <c r="X30" s="76"/>
      <c r="Y30" s="76"/>
      <c r="Z30" s="76"/>
      <c r="AA30" s="76"/>
      <c r="AB30" s="76"/>
      <c r="AC30" s="76"/>
    </row>
    <row r="31" spans="1:29" ht="50.1" customHeight="1" thickBot="1" x14ac:dyDescent="0.3">
      <c r="A31" s="112" t="s">
        <v>430</v>
      </c>
      <c r="B31" s="294">
        <v>235.13</v>
      </c>
      <c r="C31" s="295">
        <v>213.72</v>
      </c>
      <c r="D31" s="301">
        <v>196.26</v>
      </c>
      <c r="E31" s="301">
        <v>178.41</v>
      </c>
      <c r="F31" s="15">
        <v>220</v>
      </c>
      <c r="G31" s="16">
        <v>200</v>
      </c>
      <c r="H31" s="15">
        <v>110</v>
      </c>
      <c r="I31" s="16">
        <v>100</v>
      </c>
      <c r="J31" s="77"/>
      <c r="K31" s="75"/>
      <c r="L31" s="75"/>
      <c r="M31" s="75"/>
      <c r="N31" s="75"/>
      <c r="O31" s="75"/>
      <c r="P31" s="76"/>
      <c r="Q31" s="76"/>
      <c r="R31" s="76"/>
      <c r="S31" s="76"/>
      <c r="T31" s="76"/>
      <c r="U31" s="76"/>
      <c r="V31" s="76"/>
      <c r="W31" s="76"/>
      <c r="X31" s="76"/>
      <c r="Y31" s="76"/>
      <c r="Z31" s="76"/>
      <c r="AA31" s="76"/>
      <c r="AB31" s="76"/>
      <c r="AC31" s="76"/>
    </row>
    <row r="32" spans="1:29" ht="50.1" customHeight="1" x14ac:dyDescent="0.25">
      <c r="A32" s="111" t="s">
        <v>431</v>
      </c>
      <c r="B32" s="289">
        <v>635.22</v>
      </c>
      <c r="C32" s="290">
        <v>548.54999999999995</v>
      </c>
      <c r="D32" s="300">
        <v>392.52</v>
      </c>
      <c r="E32" s="300">
        <v>356.83</v>
      </c>
      <c r="F32" s="324" t="s">
        <v>427</v>
      </c>
      <c r="G32" s="325"/>
      <c r="H32" s="18" t="s">
        <v>419</v>
      </c>
      <c r="I32" s="19" t="s">
        <v>419</v>
      </c>
      <c r="J32" s="77"/>
      <c r="K32" s="75"/>
      <c r="L32" s="75"/>
      <c r="M32" s="75"/>
      <c r="N32" s="75"/>
      <c r="O32" s="75"/>
      <c r="P32" s="76"/>
      <c r="Q32" s="76"/>
      <c r="R32" s="76"/>
      <c r="S32" s="76"/>
      <c r="T32" s="76"/>
      <c r="U32" s="76"/>
      <c r="V32" s="76"/>
      <c r="W32" s="76"/>
      <c r="X32" s="76"/>
      <c r="Y32" s="76"/>
      <c r="Z32" s="76"/>
      <c r="AA32" s="76"/>
      <c r="AB32" s="76"/>
      <c r="AC32" s="76"/>
    </row>
    <row r="33" spans="1:29" ht="50.1" customHeight="1" thickBot="1" x14ac:dyDescent="0.3">
      <c r="A33" s="112" t="s">
        <v>432</v>
      </c>
      <c r="B33" s="294">
        <v>635.22</v>
      </c>
      <c r="C33" s="295">
        <v>548.54999999999995</v>
      </c>
      <c r="D33" s="301">
        <v>392.52</v>
      </c>
      <c r="E33" s="301">
        <v>356.83</v>
      </c>
      <c r="F33" s="311" t="s">
        <v>597</v>
      </c>
      <c r="G33" s="312"/>
      <c r="H33" s="15" t="s">
        <v>419</v>
      </c>
      <c r="I33" s="16" t="s">
        <v>419</v>
      </c>
      <c r="J33" s="77"/>
      <c r="K33" s="75"/>
      <c r="L33" s="75"/>
      <c r="M33" s="75"/>
      <c r="N33" s="75"/>
      <c r="O33" s="75"/>
      <c r="P33" s="76"/>
      <c r="Q33" s="76"/>
      <c r="R33" s="76"/>
      <c r="S33" s="76"/>
      <c r="T33" s="76"/>
      <c r="U33" s="76"/>
      <c r="V33" s="76"/>
      <c r="W33" s="76"/>
      <c r="X33" s="76"/>
      <c r="Y33" s="76"/>
      <c r="Z33" s="76"/>
      <c r="AA33" s="76"/>
      <c r="AB33" s="76"/>
      <c r="AC33" s="76"/>
    </row>
    <row r="34" spans="1:29" ht="50.1" customHeight="1" x14ac:dyDescent="0.25">
      <c r="A34" s="111" t="s">
        <v>433</v>
      </c>
      <c r="B34" s="289">
        <v>246.73</v>
      </c>
      <c r="C34" s="290">
        <v>224.3</v>
      </c>
      <c r="D34" s="300">
        <v>235.51</v>
      </c>
      <c r="E34" s="300">
        <v>214.1</v>
      </c>
      <c r="F34" s="18">
        <v>220</v>
      </c>
      <c r="G34" s="19">
        <v>200</v>
      </c>
      <c r="H34" s="18">
        <v>275</v>
      </c>
      <c r="I34" s="19">
        <v>250</v>
      </c>
      <c r="J34" s="77"/>
      <c r="K34" s="75"/>
      <c r="L34" s="75"/>
      <c r="M34" s="75"/>
      <c r="N34" s="75"/>
      <c r="O34" s="75"/>
      <c r="P34" s="76"/>
      <c r="Q34" s="76"/>
      <c r="R34" s="76"/>
      <c r="S34" s="76"/>
      <c r="T34" s="76"/>
      <c r="U34" s="76"/>
      <c r="V34" s="76"/>
      <c r="W34" s="76"/>
      <c r="X34" s="76"/>
      <c r="Y34" s="76"/>
      <c r="Z34" s="76"/>
      <c r="AA34" s="76"/>
      <c r="AB34" s="76"/>
      <c r="AC34" s="76"/>
    </row>
    <row r="35" spans="1:29" ht="50.1" customHeight="1" thickBot="1" x14ac:dyDescent="0.3">
      <c r="A35" s="112" t="s">
        <v>434</v>
      </c>
      <c r="B35" s="294">
        <v>246.73</v>
      </c>
      <c r="C35" s="295">
        <v>224.3</v>
      </c>
      <c r="D35" s="301">
        <v>235.51</v>
      </c>
      <c r="E35" s="301">
        <v>214.1</v>
      </c>
      <c r="F35" s="15">
        <v>220</v>
      </c>
      <c r="G35" s="16">
        <v>200</v>
      </c>
      <c r="H35" s="15">
        <v>275</v>
      </c>
      <c r="I35" s="16">
        <v>250</v>
      </c>
      <c r="J35" s="77"/>
      <c r="K35" s="75"/>
      <c r="L35" s="75"/>
      <c r="M35" s="75"/>
      <c r="N35" s="75"/>
      <c r="O35" s="75"/>
      <c r="P35" s="76"/>
      <c r="Q35" s="76"/>
      <c r="R35" s="76"/>
      <c r="S35" s="76"/>
      <c r="T35" s="76"/>
      <c r="U35" s="76"/>
      <c r="V35" s="76"/>
      <c r="W35" s="76"/>
      <c r="X35" s="76"/>
      <c r="Y35" s="76"/>
      <c r="Z35" s="76"/>
      <c r="AA35" s="76"/>
      <c r="AB35" s="76"/>
      <c r="AC35" s="76"/>
    </row>
    <row r="36" spans="1:29" ht="50.1" customHeight="1" x14ac:dyDescent="0.25">
      <c r="A36" s="111" t="s">
        <v>435</v>
      </c>
      <c r="B36" s="289">
        <v>370.09</v>
      </c>
      <c r="C36" s="290">
        <v>336.44</v>
      </c>
      <c r="D36" s="300">
        <v>392.52</v>
      </c>
      <c r="E36" s="300">
        <v>356.83</v>
      </c>
      <c r="F36" s="18">
        <v>330</v>
      </c>
      <c r="G36" s="19">
        <v>300</v>
      </c>
      <c r="H36" s="18">
        <v>330</v>
      </c>
      <c r="I36" s="19">
        <v>300</v>
      </c>
      <c r="J36" s="77"/>
      <c r="K36" s="75"/>
      <c r="L36" s="75"/>
      <c r="M36" s="75"/>
      <c r="N36" s="75"/>
      <c r="O36" s="75"/>
      <c r="P36" s="76"/>
      <c r="Q36" s="76"/>
      <c r="R36" s="76"/>
      <c r="S36" s="76"/>
      <c r="T36" s="76"/>
      <c r="U36" s="76"/>
      <c r="V36" s="76"/>
      <c r="W36" s="76"/>
      <c r="X36" s="76"/>
      <c r="Y36" s="76"/>
      <c r="Z36" s="76"/>
      <c r="AA36" s="76"/>
      <c r="AB36" s="76"/>
      <c r="AC36" s="76"/>
    </row>
    <row r="37" spans="1:29" ht="50.1" customHeight="1" thickBot="1" x14ac:dyDescent="0.3">
      <c r="A37" s="112" t="s">
        <v>436</v>
      </c>
      <c r="B37" s="294">
        <v>370.09</v>
      </c>
      <c r="C37" s="295">
        <v>336.44</v>
      </c>
      <c r="D37" s="301">
        <v>392.52</v>
      </c>
      <c r="E37" s="301">
        <v>356.83</v>
      </c>
      <c r="F37" s="15">
        <v>330</v>
      </c>
      <c r="G37" s="16">
        <v>300</v>
      </c>
      <c r="H37" s="15">
        <v>330</v>
      </c>
      <c r="I37" s="16">
        <v>300</v>
      </c>
      <c r="J37" s="77"/>
      <c r="K37" s="75"/>
      <c r="L37" s="75"/>
      <c r="M37" s="75"/>
      <c r="N37" s="75"/>
      <c r="O37" s="75"/>
      <c r="P37" s="76"/>
      <c r="Q37" s="76"/>
      <c r="R37" s="76"/>
      <c r="S37" s="76"/>
      <c r="T37" s="76"/>
      <c r="U37" s="76"/>
      <c r="V37" s="76"/>
      <c r="W37" s="76"/>
      <c r="X37" s="76"/>
      <c r="Y37" s="76"/>
      <c r="Z37" s="76"/>
      <c r="AA37" s="76"/>
      <c r="AB37" s="76"/>
      <c r="AC37" s="76"/>
    </row>
    <row r="38" spans="1:29" ht="50.1" customHeight="1" x14ac:dyDescent="0.25">
      <c r="A38" s="111" t="s">
        <v>437</v>
      </c>
      <c r="B38" s="289">
        <v>123.37</v>
      </c>
      <c r="C38" s="290">
        <v>112.15</v>
      </c>
      <c r="D38" s="300">
        <v>224.3</v>
      </c>
      <c r="E38" s="300">
        <v>203.9</v>
      </c>
      <c r="F38" s="324" t="s">
        <v>438</v>
      </c>
      <c r="G38" s="325"/>
      <c r="H38" s="18">
        <v>330</v>
      </c>
      <c r="I38" s="19">
        <v>300</v>
      </c>
      <c r="J38" s="77"/>
      <c r="K38" s="75"/>
      <c r="L38" s="75"/>
      <c r="M38" s="75"/>
      <c r="N38" s="75"/>
      <c r="O38" s="75"/>
      <c r="P38" s="76"/>
      <c r="Q38" s="76"/>
      <c r="R38" s="76"/>
      <c r="S38" s="76"/>
      <c r="T38" s="76"/>
      <c r="U38" s="76"/>
      <c r="V38" s="76"/>
      <c r="W38" s="76"/>
      <c r="X38" s="76"/>
      <c r="Y38" s="76"/>
      <c r="Z38" s="76"/>
      <c r="AA38" s="76"/>
      <c r="AB38" s="76"/>
      <c r="AC38" s="76"/>
    </row>
    <row r="39" spans="1:29" ht="50.1" customHeight="1" thickBot="1" x14ac:dyDescent="0.3">
      <c r="A39" s="112" t="s">
        <v>439</v>
      </c>
      <c r="B39" s="294">
        <v>123.37</v>
      </c>
      <c r="C39" s="295">
        <v>112.15</v>
      </c>
      <c r="D39" s="301">
        <v>224.3</v>
      </c>
      <c r="E39" s="301">
        <v>203.9</v>
      </c>
      <c r="F39" s="311" t="s">
        <v>438</v>
      </c>
      <c r="G39" s="312"/>
      <c r="H39" s="15">
        <v>330</v>
      </c>
      <c r="I39" s="16">
        <v>300</v>
      </c>
      <c r="J39" s="77"/>
      <c r="K39" s="75"/>
      <c r="L39" s="75"/>
      <c r="M39" s="75"/>
      <c r="N39" s="75"/>
      <c r="O39" s="75"/>
      <c r="P39" s="76"/>
      <c r="Q39" s="76"/>
      <c r="R39" s="76"/>
      <c r="S39" s="76"/>
      <c r="T39" s="76"/>
      <c r="U39" s="76"/>
      <c r="V39" s="76"/>
      <c r="W39" s="76"/>
      <c r="X39" s="76"/>
      <c r="Y39" s="76"/>
      <c r="Z39" s="76"/>
      <c r="AA39" s="76"/>
      <c r="AB39" s="76"/>
      <c r="AC39" s="76"/>
    </row>
    <row r="40" spans="1:29" ht="50.1" customHeight="1" x14ac:dyDescent="0.25">
      <c r="A40" s="111" t="s">
        <v>440</v>
      </c>
      <c r="B40" s="289"/>
      <c r="C40" s="290"/>
      <c r="D40" s="300">
        <v>92.52</v>
      </c>
      <c r="E40" s="300">
        <v>84.11</v>
      </c>
      <c r="F40" s="18">
        <v>55</v>
      </c>
      <c r="G40" s="19">
        <v>50</v>
      </c>
      <c r="H40" s="18" t="s">
        <v>419</v>
      </c>
      <c r="I40" s="19" t="s">
        <v>419</v>
      </c>
      <c r="J40" s="77"/>
      <c r="K40" s="75"/>
      <c r="L40" s="75"/>
      <c r="M40" s="75"/>
      <c r="N40" s="75"/>
      <c r="O40" s="75"/>
      <c r="P40" s="76"/>
      <c r="Q40" s="76"/>
      <c r="R40" s="76"/>
      <c r="S40" s="76"/>
      <c r="T40" s="76"/>
      <c r="U40" s="76"/>
      <c r="V40" s="76"/>
      <c r="W40" s="76"/>
      <c r="X40" s="76"/>
      <c r="Y40" s="76"/>
      <c r="Z40" s="76"/>
      <c r="AA40" s="76"/>
      <c r="AB40" s="76"/>
      <c r="AC40" s="76"/>
    </row>
    <row r="41" spans="1:29" ht="50.1" customHeight="1" x14ac:dyDescent="0.25">
      <c r="A41" s="112" t="s">
        <v>442</v>
      </c>
      <c r="B41" s="15"/>
      <c r="C41" s="16"/>
      <c r="D41" s="299">
        <v>92.52</v>
      </c>
      <c r="E41" s="299">
        <v>84.11</v>
      </c>
      <c r="F41" s="15">
        <v>55</v>
      </c>
      <c r="G41" s="16">
        <v>50</v>
      </c>
      <c r="H41" s="15" t="s">
        <v>419</v>
      </c>
      <c r="I41" s="16" t="s">
        <v>419</v>
      </c>
      <c r="J41" s="77"/>
      <c r="K41" s="75"/>
      <c r="L41" s="75"/>
      <c r="M41" s="75"/>
      <c r="N41" s="75"/>
      <c r="O41" s="75"/>
      <c r="P41" s="76"/>
      <c r="Q41" s="76"/>
      <c r="R41" s="76"/>
      <c r="S41" s="76"/>
      <c r="T41" s="76"/>
      <c r="U41" s="76"/>
      <c r="V41" s="76"/>
      <c r="W41" s="76"/>
      <c r="X41" s="76"/>
      <c r="Y41" s="76"/>
      <c r="Z41" s="76"/>
      <c r="AA41" s="76"/>
      <c r="AB41" s="76"/>
      <c r="AC41" s="76"/>
    </row>
    <row r="42" spans="1:29" ht="50.1" customHeight="1" thickBot="1" x14ac:dyDescent="0.3">
      <c r="A42" s="116" t="s">
        <v>443</v>
      </c>
      <c r="B42" s="21" t="s">
        <v>441</v>
      </c>
      <c r="C42" s="23" t="s">
        <v>441</v>
      </c>
      <c r="D42" s="291" t="s">
        <v>419</v>
      </c>
      <c r="E42" s="22" t="s">
        <v>419</v>
      </c>
      <c r="F42" s="322" t="s">
        <v>444</v>
      </c>
      <c r="G42" s="323"/>
      <c r="H42" s="21" t="s">
        <v>419</v>
      </c>
      <c r="I42" s="23" t="s">
        <v>419</v>
      </c>
      <c r="J42" s="77"/>
      <c r="K42" s="75"/>
      <c r="L42" s="75"/>
      <c r="M42" s="75"/>
      <c r="N42" s="75"/>
      <c r="O42" s="75"/>
      <c r="P42" s="76"/>
      <c r="Q42" s="76"/>
      <c r="R42" s="76"/>
      <c r="S42" s="76"/>
      <c r="T42" s="76"/>
      <c r="U42" s="76"/>
      <c r="V42" s="76"/>
      <c r="W42" s="76"/>
      <c r="X42" s="76"/>
      <c r="Y42" s="76"/>
      <c r="Z42" s="76"/>
      <c r="AA42" s="76"/>
      <c r="AB42" s="76"/>
      <c r="AC42" s="76"/>
    </row>
    <row r="43" spans="1:29" s="51" customFormat="1" ht="50.1" customHeight="1" thickBot="1" x14ac:dyDescent="0.3">
      <c r="A43" s="115"/>
      <c r="B43" s="91"/>
      <c r="C43" s="91"/>
      <c r="D43" s="91"/>
      <c r="E43" s="91"/>
      <c r="F43" s="91"/>
      <c r="G43" s="91"/>
      <c r="H43" s="91"/>
      <c r="I43" s="91"/>
      <c r="J43" s="77"/>
      <c r="K43" s="75"/>
      <c r="L43" s="75"/>
      <c r="M43" s="75"/>
      <c r="N43" s="75"/>
      <c r="O43" s="75"/>
      <c r="P43" s="76"/>
      <c r="Q43" s="76"/>
      <c r="R43" s="76"/>
      <c r="S43" s="76"/>
      <c r="T43" s="76"/>
      <c r="U43" s="76"/>
      <c r="V43" s="76"/>
      <c r="W43" s="76"/>
      <c r="X43" s="76"/>
      <c r="Y43" s="76"/>
      <c r="Z43" s="76"/>
      <c r="AA43" s="76"/>
      <c r="AB43" s="76"/>
      <c r="AC43" s="76"/>
    </row>
    <row r="44" spans="1:29" ht="79.5" thickBot="1" x14ac:dyDescent="0.3">
      <c r="A44" s="118"/>
      <c r="B44" s="225" t="s">
        <v>848</v>
      </c>
      <c r="C44" s="225" t="s">
        <v>848</v>
      </c>
      <c r="D44" s="225" t="s">
        <v>848</v>
      </c>
      <c r="E44" s="225" t="s">
        <v>848</v>
      </c>
      <c r="F44" s="225" t="s">
        <v>848</v>
      </c>
      <c r="G44" s="225" t="s">
        <v>848</v>
      </c>
      <c r="H44" s="292" t="s">
        <v>850</v>
      </c>
      <c r="I44" s="292" t="s">
        <v>851</v>
      </c>
      <c r="J44" s="292" t="s">
        <v>852</v>
      </c>
      <c r="K44" s="292" t="s">
        <v>853</v>
      </c>
      <c r="L44" s="292" t="s">
        <v>854</v>
      </c>
      <c r="M44" s="292" t="s">
        <v>855</v>
      </c>
      <c r="N44" s="230" t="s">
        <v>23</v>
      </c>
      <c r="O44" s="229" t="s">
        <v>23</v>
      </c>
      <c r="P44" s="229" t="s">
        <v>23</v>
      </c>
      <c r="Q44" s="229" t="s">
        <v>23</v>
      </c>
      <c r="R44" s="229" t="s">
        <v>23</v>
      </c>
      <c r="S44" s="231" t="s">
        <v>23</v>
      </c>
      <c r="T44" s="220" t="s">
        <v>780</v>
      </c>
      <c r="U44" s="218" t="s">
        <v>780</v>
      </c>
      <c r="V44" s="218" t="s">
        <v>780</v>
      </c>
      <c r="W44" s="218" t="s">
        <v>780</v>
      </c>
      <c r="X44" s="218" t="s">
        <v>780</v>
      </c>
      <c r="Y44" s="218" t="s">
        <v>780</v>
      </c>
      <c r="Z44" s="76"/>
      <c r="AA44" s="76"/>
      <c r="AB44" s="76"/>
      <c r="AC44" s="76"/>
    </row>
    <row r="45" spans="1:29" ht="48" thickBot="1" x14ac:dyDescent="0.3">
      <c r="A45" s="119" t="s">
        <v>445</v>
      </c>
      <c r="B45" s="68" t="s">
        <v>446</v>
      </c>
      <c r="C45" s="123" t="s">
        <v>447</v>
      </c>
      <c r="D45" s="123" t="s">
        <v>448</v>
      </c>
      <c r="E45" s="123" t="s">
        <v>449</v>
      </c>
      <c r="F45" s="123" t="s">
        <v>450</v>
      </c>
      <c r="G45" s="69" t="s">
        <v>451</v>
      </c>
      <c r="H45" s="68" t="s">
        <v>446</v>
      </c>
      <c r="I45" s="123" t="s">
        <v>447</v>
      </c>
      <c r="J45" s="123" t="s">
        <v>448</v>
      </c>
      <c r="K45" s="123" t="s">
        <v>449</v>
      </c>
      <c r="L45" s="123" t="s">
        <v>450</v>
      </c>
      <c r="M45" s="69" t="s">
        <v>451</v>
      </c>
      <c r="N45" s="68" t="s">
        <v>446</v>
      </c>
      <c r="O45" s="123" t="s">
        <v>447</v>
      </c>
      <c r="P45" s="123" t="s">
        <v>448</v>
      </c>
      <c r="Q45" s="123" t="s">
        <v>449</v>
      </c>
      <c r="R45" s="123" t="s">
        <v>450</v>
      </c>
      <c r="S45" s="124" t="s">
        <v>451</v>
      </c>
      <c r="T45" s="125" t="s">
        <v>446</v>
      </c>
      <c r="U45" s="126" t="s">
        <v>447</v>
      </c>
      <c r="V45" s="126" t="s">
        <v>448</v>
      </c>
      <c r="W45" s="126" t="s">
        <v>449</v>
      </c>
      <c r="X45" s="126" t="s">
        <v>450</v>
      </c>
      <c r="Y45" s="127" t="s">
        <v>451</v>
      </c>
      <c r="Z45" s="75"/>
      <c r="AA45" s="75"/>
      <c r="AB45" s="75"/>
      <c r="AC45" s="75"/>
    </row>
    <row r="46" spans="1:29" ht="15.75" x14ac:dyDescent="0.25">
      <c r="A46" s="120" t="s">
        <v>452</v>
      </c>
      <c r="B46" s="302">
        <v>92.52</v>
      </c>
      <c r="C46" s="302">
        <v>84.11</v>
      </c>
      <c r="D46" s="302">
        <v>92.52</v>
      </c>
      <c r="E46" s="302">
        <v>84.11</v>
      </c>
      <c r="F46" s="305">
        <v>92.52</v>
      </c>
      <c r="G46" s="305">
        <v>84.11</v>
      </c>
      <c r="H46" s="307">
        <v>84.11</v>
      </c>
      <c r="I46" s="307">
        <v>76.459999999999994</v>
      </c>
      <c r="J46" s="307">
        <v>84.11</v>
      </c>
      <c r="K46" s="307">
        <v>76.459999999999994</v>
      </c>
      <c r="L46" s="307">
        <v>84.11</v>
      </c>
      <c r="M46" s="307">
        <v>76.459999999999994</v>
      </c>
      <c r="N46" s="128">
        <v>115.5</v>
      </c>
      <c r="O46" s="129">
        <v>105</v>
      </c>
      <c r="P46" s="129">
        <v>115.5</v>
      </c>
      <c r="Q46" s="129">
        <v>105</v>
      </c>
      <c r="R46" s="129">
        <v>115.5</v>
      </c>
      <c r="S46" s="130">
        <v>105</v>
      </c>
      <c r="T46" s="131">
        <v>55</v>
      </c>
      <c r="U46" s="132">
        <v>50</v>
      </c>
      <c r="V46" s="132">
        <v>55</v>
      </c>
      <c r="W46" s="132">
        <v>50</v>
      </c>
      <c r="X46" s="132">
        <v>110</v>
      </c>
      <c r="Y46" s="133">
        <v>100</v>
      </c>
      <c r="Z46" s="76"/>
      <c r="AA46" s="76"/>
      <c r="AB46" s="76"/>
      <c r="AC46" s="76"/>
    </row>
    <row r="47" spans="1:29" ht="15.75" x14ac:dyDescent="0.25">
      <c r="A47" s="121" t="s">
        <v>453</v>
      </c>
      <c r="B47" s="302">
        <v>92.52</v>
      </c>
      <c r="C47" s="303">
        <v>84.11</v>
      </c>
      <c r="D47" s="303">
        <v>92.52</v>
      </c>
      <c r="E47" s="303">
        <v>84.11</v>
      </c>
      <c r="F47" s="306">
        <v>92.52</v>
      </c>
      <c r="G47" s="306">
        <v>84.11</v>
      </c>
      <c r="H47" s="303">
        <v>106.54</v>
      </c>
      <c r="I47" s="303">
        <v>96.85</v>
      </c>
      <c r="J47" s="303">
        <v>106.54</v>
      </c>
      <c r="K47" s="303">
        <v>96.85</v>
      </c>
      <c r="L47" s="303">
        <v>106.54</v>
      </c>
      <c r="M47" s="303">
        <v>96.85</v>
      </c>
      <c r="N47" s="134">
        <v>115.5</v>
      </c>
      <c r="O47" s="135">
        <v>105</v>
      </c>
      <c r="P47" s="135">
        <v>115.5</v>
      </c>
      <c r="Q47" s="135">
        <v>105</v>
      </c>
      <c r="R47" s="135">
        <v>115.5</v>
      </c>
      <c r="S47" s="136">
        <v>105</v>
      </c>
      <c r="T47" s="134">
        <v>82.5</v>
      </c>
      <c r="U47" s="135">
        <v>75</v>
      </c>
      <c r="V47" s="135">
        <v>82.5</v>
      </c>
      <c r="W47" s="135">
        <v>75</v>
      </c>
      <c r="X47" s="135">
        <v>220</v>
      </c>
      <c r="Y47" s="137">
        <v>200</v>
      </c>
      <c r="Z47" s="76"/>
      <c r="AA47" s="76"/>
      <c r="AB47" s="76"/>
      <c r="AC47" s="76"/>
    </row>
    <row r="48" spans="1:29" ht="15.75" x14ac:dyDescent="0.25">
      <c r="A48" s="121" t="s">
        <v>454</v>
      </c>
      <c r="B48" s="302">
        <v>235.12</v>
      </c>
      <c r="C48" s="303">
        <v>213.75</v>
      </c>
      <c r="D48" s="303">
        <v>235.12</v>
      </c>
      <c r="E48" s="303">
        <v>213.75</v>
      </c>
      <c r="F48" s="306">
        <v>235.12</v>
      </c>
      <c r="G48" s="306">
        <v>213.75</v>
      </c>
      <c r="H48" s="303">
        <v>196.26</v>
      </c>
      <c r="I48" s="303">
        <v>178.42</v>
      </c>
      <c r="J48" s="303">
        <v>196.26</v>
      </c>
      <c r="K48" s="303">
        <v>178.42</v>
      </c>
      <c r="L48" s="303">
        <v>196.26</v>
      </c>
      <c r="M48" s="303">
        <v>178.42</v>
      </c>
      <c r="N48" s="134">
        <v>192.5</v>
      </c>
      <c r="O48" s="135">
        <v>175</v>
      </c>
      <c r="P48" s="135">
        <v>192.5</v>
      </c>
      <c r="Q48" s="135">
        <v>175</v>
      </c>
      <c r="R48" s="135">
        <v>192.5</v>
      </c>
      <c r="S48" s="136">
        <v>175</v>
      </c>
      <c r="T48" s="134">
        <v>110</v>
      </c>
      <c r="U48" s="135">
        <v>100</v>
      </c>
      <c r="V48" s="135">
        <v>110</v>
      </c>
      <c r="W48" s="135">
        <v>100</v>
      </c>
      <c r="X48" s="135">
        <v>275</v>
      </c>
      <c r="Y48" s="137">
        <v>250</v>
      </c>
      <c r="Z48" s="76"/>
      <c r="AA48" s="76"/>
      <c r="AB48" s="76"/>
      <c r="AC48" s="76"/>
    </row>
    <row r="49" spans="1:29" ht="15.75" x14ac:dyDescent="0.25">
      <c r="A49" s="121" t="s">
        <v>455</v>
      </c>
      <c r="B49" s="302">
        <v>246.73</v>
      </c>
      <c r="C49" s="303">
        <v>224.3</v>
      </c>
      <c r="D49" s="303">
        <v>246.73</v>
      </c>
      <c r="E49" s="303">
        <v>224.3</v>
      </c>
      <c r="F49" s="306">
        <v>246.73</v>
      </c>
      <c r="G49" s="306">
        <v>224.3</v>
      </c>
      <c r="H49" s="303">
        <v>392.52</v>
      </c>
      <c r="I49" s="303">
        <v>356.83</v>
      </c>
      <c r="J49" s="303">
        <v>392.52</v>
      </c>
      <c r="K49" s="303">
        <v>356.83</v>
      </c>
      <c r="L49" s="303">
        <v>392.52</v>
      </c>
      <c r="M49" s="303">
        <v>356.83</v>
      </c>
      <c r="N49" s="134">
        <v>192.5</v>
      </c>
      <c r="O49" s="135">
        <v>175</v>
      </c>
      <c r="P49" s="135">
        <v>192.5</v>
      </c>
      <c r="Q49" s="135">
        <v>175</v>
      </c>
      <c r="R49" s="135">
        <v>192.5</v>
      </c>
      <c r="S49" s="136">
        <v>175</v>
      </c>
      <c r="T49" s="134">
        <v>192.5</v>
      </c>
      <c r="U49" s="135">
        <v>175</v>
      </c>
      <c r="V49" s="135">
        <v>192.5</v>
      </c>
      <c r="W49" s="135">
        <v>175</v>
      </c>
      <c r="X49" s="135">
        <v>330</v>
      </c>
      <c r="Y49" s="137">
        <v>300</v>
      </c>
      <c r="Z49" s="76"/>
      <c r="AA49" s="76"/>
      <c r="AB49" s="76"/>
      <c r="AC49" s="76"/>
    </row>
    <row r="50" spans="1:29" ht="15.75" x14ac:dyDescent="0.25">
      <c r="A50" s="121" t="s">
        <v>456</v>
      </c>
      <c r="B50" s="302">
        <v>370.09</v>
      </c>
      <c r="C50" s="303">
        <v>336.44</v>
      </c>
      <c r="D50" s="303">
        <v>370.09</v>
      </c>
      <c r="E50" s="303">
        <v>336.44</v>
      </c>
      <c r="F50" s="306">
        <v>370.09</v>
      </c>
      <c r="G50" s="306">
        <v>336.44</v>
      </c>
      <c r="H50" s="303">
        <v>616.80999999999995</v>
      </c>
      <c r="I50" s="303">
        <v>560.74</v>
      </c>
      <c r="J50" s="303">
        <v>616.80999999999995</v>
      </c>
      <c r="K50" s="303">
        <v>560.74</v>
      </c>
      <c r="L50" s="303">
        <v>616.80999999999995</v>
      </c>
      <c r="M50" s="303">
        <v>560.74</v>
      </c>
      <c r="N50" s="134">
        <v>385</v>
      </c>
      <c r="O50" s="135">
        <v>350</v>
      </c>
      <c r="P50" s="135">
        <v>385</v>
      </c>
      <c r="Q50" s="135">
        <v>350</v>
      </c>
      <c r="R50" s="135">
        <v>385</v>
      </c>
      <c r="S50" s="136">
        <v>350</v>
      </c>
      <c r="T50" s="134">
        <v>247.5</v>
      </c>
      <c r="U50" s="135">
        <v>225</v>
      </c>
      <c r="V50" s="135">
        <v>247.5</v>
      </c>
      <c r="W50" s="135">
        <v>225</v>
      </c>
      <c r="X50" s="135">
        <v>385</v>
      </c>
      <c r="Y50" s="137">
        <v>350</v>
      </c>
      <c r="Z50" s="76"/>
      <c r="AA50" s="76"/>
      <c r="AB50" s="76"/>
      <c r="AC50" s="76"/>
    </row>
    <row r="51" spans="1:29" ht="15.75" x14ac:dyDescent="0.25">
      <c r="A51" s="121" t="s">
        <v>457</v>
      </c>
      <c r="B51" s="302">
        <v>493.45</v>
      </c>
      <c r="C51" s="303">
        <v>448.59</v>
      </c>
      <c r="D51" s="303">
        <v>493.45</v>
      </c>
      <c r="E51" s="303">
        <v>448.59</v>
      </c>
      <c r="F51" s="306">
        <v>493.45</v>
      </c>
      <c r="G51" s="306">
        <v>448.59</v>
      </c>
      <c r="H51" s="303">
        <v>740.18</v>
      </c>
      <c r="I51" s="303">
        <v>672.89</v>
      </c>
      <c r="J51" s="303">
        <v>740.18</v>
      </c>
      <c r="K51" s="303">
        <v>672.89</v>
      </c>
      <c r="L51" s="303">
        <v>740.18</v>
      </c>
      <c r="M51" s="303">
        <v>672.89</v>
      </c>
      <c r="N51" s="134">
        <v>616</v>
      </c>
      <c r="O51" s="135">
        <v>560</v>
      </c>
      <c r="P51" s="135">
        <v>616</v>
      </c>
      <c r="Q51" s="135">
        <v>560</v>
      </c>
      <c r="R51" s="135">
        <v>616</v>
      </c>
      <c r="S51" s="136">
        <v>560</v>
      </c>
      <c r="T51" s="134">
        <v>330</v>
      </c>
      <c r="U51" s="135">
        <v>300</v>
      </c>
      <c r="V51" s="135">
        <v>330</v>
      </c>
      <c r="W51" s="135">
        <v>300</v>
      </c>
      <c r="X51" s="135">
        <v>495</v>
      </c>
      <c r="Y51" s="137">
        <v>450</v>
      </c>
      <c r="Z51" s="76"/>
      <c r="AA51" s="76"/>
      <c r="AB51" s="76"/>
      <c r="AC51" s="76"/>
    </row>
    <row r="52" spans="1:29" ht="15.75" x14ac:dyDescent="0.25">
      <c r="A52" s="121" t="s">
        <v>458</v>
      </c>
      <c r="B52" s="302">
        <v>990</v>
      </c>
      <c r="C52" s="303">
        <v>900</v>
      </c>
      <c r="D52" s="303">
        <v>990</v>
      </c>
      <c r="E52" s="303">
        <v>900</v>
      </c>
      <c r="F52" s="306">
        <v>990</v>
      </c>
      <c r="G52" s="306">
        <v>900</v>
      </c>
      <c r="H52" s="303">
        <v>953.26</v>
      </c>
      <c r="I52" s="303">
        <v>866.6</v>
      </c>
      <c r="J52" s="303">
        <v>953.26</v>
      </c>
      <c r="K52" s="303">
        <v>866.6</v>
      </c>
      <c r="L52" s="303">
        <v>953.26</v>
      </c>
      <c r="M52" s="303">
        <v>866.6</v>
      </c>
      <c r="N52" s="134">
        <v>616</v>
      </c>
      <c r="O52" s="135">
        <v>560</v>
      </c>
      <c r="P52" s="135">
        <v>616</v>
      </c>
      <c r="Q52" s="135">
        <v>560</v>
      </c>
      <c r="R52" s="135">
        <v>616</v>
      </c>
      <c r="S52" s="136">
        <v>560</v>
      </c>
      <c r="T52" s="134">
        <v>495</v>
      </c>
      <c r="U52" s="135">
        <v>450</v>
      </c>
      <c r="V52" s="135">
        <v>495</v>
      </c>
      <c r="W52" s="135">
        <v>450</v>
      </c>
      <c r="X52" s="135">
        <v>660</v>
      </c>
      <c r="Y52" s="137">
        <v>600</v>
      </c>
      <c r="Z52" s="76"/>
      <c r="AA52" s="76"/>
      <c r="AB52" s="76"/>
      <c r="AC52" s="76"/>
    </row>
    <row r="53" spans="1:29" ht="16.5" thickBot="1" x14ac:dyDescent="0.3">
      <c r="A53" s="122" t="s">
        <v>459</v>
      </c>
      <c r="B53" s="302">
        <v>1900</v>
      </c>
      <c r="C53" s="304">
        <v>1727.27</v>
      </c>
      <c r="D53" s="304">
        <v>1900</v>
      </c>
      <c r="E53" s="304">
        <v>1727.27</v>
      </c>
      <c r="F53" s="308">
        <v>1900</v>
      </c>
      <c r="G53" s="308">
        <v>1727.27</v>
      </c>
      <c r="H53" s="304">
        <v>1233.6300000000001</v>
      </c>
      <c r="I53" s="304">
        <v>1121.48</v>
      </c>
      <c r="J53" s="304">
        <v>1233.6300000000001</v>
      </c>
      <c r="K53" s="304">
        <v>1121.48</v>
      </c>
      <c r="L53" s="304">
        <v>1233.6300000000001</v>
      </c>
      <c r="M53" s="303">
        <v>1121.48</v>
      </c>
      <c r="N53" s="138">
        <v>616</v>
      </c>
      <c r="O53" s="139">
        <v>560</v>
      </c>
      <c r="P53" s="139">
        <v>616</v>
      </c>
      <c r="Q53" s="139">
        <v>560</v>
      </c>
      <c r="R53" s="139">
        <v>616</v>
      </c>
      <c r="S53" s="140">
        <v>560</v>
      </c>
      <c r="T53" s="138">
        <v>550</v>
      </c>
      <c r="U53" s="139">
        <v>500</v>
      </c>
      <c r="V53" s="139">
        <v>550</v>
      </c>
      <c r="W53" s="139">
        <v>500</v>
      </c>
      <c r="X53" s="139">
        <v>825</v>
      </c>
      <c r="Y53" s="141">
        <v>750</v>
      </c>
      <c r="Z53" s="76"/>
      <c r="AA53" s="76"/>
      <c r="AB53" s="76"/>
      <c r="AC53" s="76"/>
    </row>
    <row r="54" spans="1:29" s="51" customFormat="1" ht="69" customHeight="1" x14ac:dyDescent="0.25">
      <c r="A54" s="117"/>
      <c r="B54" s="77"/>
      <c r="C54" s="77"/>
      <c r="D54" s="77"/>
      <c r="E54" s="76"/>
      <c r="F54" s="76"/>
      <c r="G54" s="77"/>
      <c r="H54" s="313" t="s">
        <v>582</v>
      </c>
      <c r="I54" s="313"/>
      <c r="J54" s="313"/>
      <c r="K54" s="313"/>
      <c r="L54" s="313"/>
      <c r="M54" s="313"/>
      <c r="N54" s="75"/>
      <c r="O54" s="75"/>
      <c r="P54" s="76"/>
      <c r="Q54" s="76"/>
      <c r="R54" s="76"/>
      <c r="S54" s="76"/>
      <c r="T54" s="76"/>
      <c r="U54" s="76"/>
      <c r="V54" s="76"/>
      <c r="W54" s="76"/>
      <c r="X54" s="76"/>
      <c r="Y54" s="76"/>
      <c r="Z54" s="76"/>
      <c r="AA54" s="76"/>
      <c r="AB54" s="76"/>
      <c r="AC54" s="76"/>
    </row>
    <row r="55" spans="1:29" s="51" customFormat="1" ht="15.75" x14ac:dyDescent="0.25">
      <c r="A55" s="117"/>
      <c r="B55" s="77"/>
      <c r="C55" s="77"/>
      <c r="D55" s="77"/>
      <c r="E55" s="76"/>
      <c r="F55" s="76"/>
      <c r="G55" s="77"/>
      <c r="H55" s="77"/>
      <c r="I55" s="77"/>
      <c r="J55" s="77"/>
      <c r="K55" s="75"/>
      <c r="L55" s="75"/>
      <c r="M55" s="75"/>
      <c r="N55" s="75"/>
      <c r="O55" s="75"/>
      <c r="P55" s="76"/>
      <c r="Q55" s="76"/>
      <c r="R55" s="76"/>
      <c r="S55" s="76"/>
      <c r="T55" s="76"/>
      <c r="U55" s="76"/>
      <c r="V55" s="76"/>
      <c r="W55" s="76"/>
      <c r="X55" s="76"/>
      <c r="Y55" s="76"/>
      <c r="Z55" s="76"/>
      <c r="AA55" s="76"/>
      <c r="AB55" s="76"/>
      <c r="AC55" s="76"/>
    </row>
    <row r="56" spans="1:29" s="51" customFormat="1" ht="15.75" x14ac:dyDescent="0.25">
      <c r="A56" s="117"/>
      <c r="B56" s="77"/>
      <c r="C56" s="77"/>
      <c r="D56" s="77"/>
      <c r="E56" s="76"/>
      <c r="F56" s="76"/>
      <c r="G56" s="77"/>
      <c r="H56" s="77"/>
      <c r="I56" s="77"/>
      <c r="J56" s="77"/>
      <c r="K56" s="75"/>
      <c r="L56" s="75"/>
      <c r="M56" s="75"/>
      <c r="N56" s="75"/>
      <c r="O56" s="75"/>
      <c r="P56" s="76"/>
      <c r="Q56" s="76"/>
      <c r="R56" s="76"/>
      <c r="S56" s="76"/>
      <c r="T56" s="76"/>
      <c r="U56" s="76"/>
      <c r="V56" s="76"/>
      <c r="W56" s="76"/>
      <c r="X56" s="76"/>
      <c r="Y56" s="76"/>
      <c r="Z56" s="76"/>
      <c r="AA56" s="76"/>
      <c r="AB56" s="76"/>
      <c r="AC56" s="76"/>
    </row>
    <row r="57" spans="1:29" s="51" customFormat="1" ht="15.75" x14ac:dyDescent="0.25">
      <c r="A57" s="117"/>
      <c r="B57" s="77"/>
      <c r="C57" s="77"/>
      <c r="D57" s="77"/>
      <c r="E57" s="76"/>
      <c r="F57" s="76"/>
      <c r="G57" s="77"/>
      <c r="H57" s="77"/>
      <c r="I57" s="77"/>
      <c r="J57" s="77"/>
      <c r="K57" s="75"/>
      <c r="L57" s="75"/>
      <c r="M57" s="75"/>
      <c r="N57" s="75"/>
      <c r="O57" s="75"/>
      <c r="P57" s="76"/>
      <c r="Q57" s="76"/>
      <c r="R57" s="76"/>
      <c r="S57" s="76"/>
      <c r="T57" s="76"/>
      <c r="U57" s="76"/>
      <c r="V57" s="76"/>
      <c r="W57" s="76"/>
      <c r="X57" s="76"/>
      <c r="Y57" s="76"/>
      <c r="Z57" s="76"/>
      <c r="AA57" s="76"/>
      <c r="AB57" s="76"/>
      <c r="AC57" s="76"/>
    </row>
    <row r="58" spans="1:29" s="51" customFormat="1" ht="15.75" x14ac:dyDescent="0.25">
      <c r="A58" s="117"/>
      <c r="B58" s="77"/>
      <c r="C58" s="77"/>
      <c r="D58" s="77"/>
      <c r="E58" s="77"/>
      <c r="F58" s="77"/>
      <c r="G58" s="77"/>
      <c r="H58" s="77"/>
      <c r="I58" s="77"/>
      <c r="J58" s="77"/>
      <c r="K58" s="75"/>
      <c r="L58" s="75"/>
      <c r="M58" s="75"/>
      <c r="N58" s="75"/>
      <c r="O58" s="75"/>
      <c r="P58" s="76"/>
      <c r="Q58" s="76"/>
      <c r="R58" s="76"/>
      <c r="S58" s="76"/>
      <c r="T58" s="76"/>
      <c r="U58" s="76"/>
      <c r="V58" s="76"/>
      <c r="W58" s="76"/>
      <c r="X58" s="76"/>
      <c r="Y58" s="76"/>
      <c r="Z58" s="76"/>
      <c r="AA58" s="76"/>
      <c r="AB58" s="76"/>
      <c r="AC58" s="76"/>
    </row>
    <row r="59" spans="1:29" s="51" customFormat="1" ht="15.75" x14ac:dyDescent="0.25">
      <c r="A59" s="117"/>
      <c r="B59" s="77"/>
      <c r="C59" s="77"/>
      <c r="D59" s="77"/>
      <c r="E59" s="77"/>
      <c r="F59" s="77"/>
      <c r="G59" s="77"/>
      <c r="H59" s="77"/>
      <c r="I59" s="77"/>
      <c r="J59" s="77"/>
      <c r="K59" s="75"/>
      <c r="L59" s="75"/>
      <c r="M59" s="75"/>
      <c r="N59" s="75"/>
      <c r="O59" s="75"/>
      <c r="P59" s="76"/>
      <c r="Q59" s="76"/>
      <c r="R59" s="76"/>
      <c r="S59" s="76"/>
      <c r="T59" s="76"/>
      <c r="U59" s="76"/>
      <c r="V59" s="76"/>
      <c r="W59" s="76"/>
      <c r="X59" s="76"/>
      <c r="Y59" s="76"/>
      <c r="Z59" s="76"/>
      <c r="AA59" s="76"/>
      <c r="AB59" s="76"/>
      <c r="AC59" s="76"/>
    </row>
    <row r="60" spans="1:29" s="51" customFormat="1" ht="15.75" x14ac:dyDescent="0.25">
      <c r="A60" s="117"/>
      <c r="B60" s="77"/>
      <c r="C60" s="77"/>
      <c r="D60" s="77"/>
      <c r="E60" s="77"/>
      <c r="F60" s="77"/>
      <c r="G60" s="77"/>
      <c r="H60" s="77"/>
      <c r="I60" s="77"/>
      <c r="J60" s="77"/>
      <c r="K60" s="75"/>
      <c r="L60" s="75"/>
      <c r="M60" s="75"/>
      <c r="N60" s="75"/>
      <c r="O60" s="75"/>
      <c r="P60" s="76"/>
      <c r="Q60" s="76"/>
      <c r="R60" s="76"/>
      <c r="S60" s="76"/>
      <c r="T60" s="76"/>
      <c r="U60" s="76"/>
      <c r="V60" s="76"/>
      <c r="W60" s="76"/>
      <c r="X60" s="76"/>
      <c r="Y60" s="76"/>
      <c r="Z60" s="76"/>
      <c r="AA60" s="76"/>
      <c r="AB60" s="76"/>
      <c r="AC60" s="76"/>
    </row>
    <row r="61" spans="1:29" s="51" customFormat="1" ht="15.75" x14ac:dyDescent="0.25">
      <c r="A61" s="117"/>
      <c r="B61" s="77"/>
      <c r="C61" s="77"/>
      <c r="D61" s="77"/>
      <c r="E61" s="77"/>
      <c r="F61" s="77"/>
      <c r="G61" s="77"/>
      <c r="H61" s="77"/>
      <c r="I61" s="77"/>
      <c r="J61" s="77"/>
      <c r="K61" s="75"/>
      <c r="L61" s="75"/>
      <c r="M61" s="75"/>
      <c r="N61" s="75"/>
      <c r="O61" s="75"/>
      <c r="P61" s="76"/>
      <c r="Q61" s="76"/>
      <c r="R61" s="76"/>
      <c r="S61" s="76"/>
      <c r="T61" s="76"/>
      <c r="U61" s="76"/>
      <c r="V61" s="76"/>
      <c r="W61" s="76"/>
      <c r="X61" s="76"/>
      <c r="Y61" s="76"/>
      <c r="Z61" s="76"/>
      <c r="AA61" s="76"/>
      <c r="AB61" s="76"/>
      <c r="AC61" s="76"/>
    </row>
    <row r="62" spans="1:29" s="51" customFormat="1" ht="15.75" x14ac:dyDescent="0.25">
      <c r="A62" s="117"/>
      <c r="B62" s="77"/>
      <c r="C62" s="77"/>
      <c r="D62" s="77"/>
      <c r="E62" s="77"/>
      <c r="F62" s="77"/>
      <c r="G62" s="77"/>
      <c r="H62" s="77"/>
      <c r="I62" s="77"/>
      <c r="J62" s="77"/>
      <c r="K62" s="75"/>
      <c r="L62" s="75"/>
      <c r="M62" s="75"/>
      <c r="N62" s="75"/>
      <c r="O62" s="75"/>
      <c r="P62" s="76"/>
      <c r="Q62" s="76"/>
      <c r="R62" s="76"/>
      <c r="S62" s="76"/>
      <c r="T62" s="76"/>
      <c r="U62" s="76"/>
      <c r="V62" s="76"/>
      <c r="W62" s="76"/>
      <c r="X62" s="76"/>
      <c r="Y62" s="76"/>
      <c r="Z62" s="76"/>
      <c r="AA62" s="76"/>
      <c r="AB62" s="76"/>
      <c r="AC62" s="76"/>
    </row>
    <row r="63" spans="1:29" s="51" customFormat="1" ht="15.75" x14ac:dyDescent="0.25">
      <c r="A63" s="117"/>
      <c r="B63" s="77"/>
      <c r="C63" s="77"/>
      <c r="D63" s="77"/>
      <c r="E63" s="77"/>
      <c r="F63" s="77"/>
      <c r="G63" s="77"/>
      <c r="H63" s="77"/>
      <c r="I63" s="77"/>
      <c r="J63" s="77"/>
      <c r="K63" s="75"/>
      <c r="L63" s="75"/>
      <c r="M63" s="75"/>
      <c r="N63" s="75"/>
      <c r="O63" s="75"/>
      <c r="P63" s="76"/>
      <c r="Q63" s="76"/>
      <c r="R63" s="76"/>
      <c r="S63" s="76"/>
      <c r="T63" s="76"/>
      <c r="U63" s="76"/>
      <c r="V63" s="76"/>
      <c r="W63" s="76"/>
      <c r="X63" s="76"/>
      <c r="Y63" s="76"/>
      <c r="Z63" s="76"/>
      <c r="AA63" s="76"/>
      <c r="AB63" s="76"/>
      <c r="AC63" s="76"/>
    </row>
    <row r="64" spans="1:29" s="51" customFormat="1" ht="15.75" x14ac:dyDescent="0.25">
      <c r="A64" s="117"/>
      <c r="B64" s="77"/>
      <c r="C64" s="77"/>
      <c r="D64" s="77"/>
      <c r="E64" s="77"/>
      <c r="F64" s="77"/>
      <c r="G64" s="77"/>
      <c r="H64" s="77"/>
      <c r="I64" s="77"/>
      <c r="J64" s="77"/>
      <c r="K64" s="75"/>
      <c r="L64" s="75"/>
      <c r="M64" s="75"/>
      <c r="N64" s="75"/>
      <c r="O64" s="75"/>
      <c r="P64" s="76"/>
      <c r="Q64" s="76"/>
      <c r="R64" s="76"/>
      <c r="S64" s="76"/>
      <c r="T64" s="76"/>
      <c r="U64" s="76"/>
      <c r="V64" s="76"/>
      <c r="W64" s="76"/>
      <c r="X64" s="76"/>
      <c r="Y64" s="76"/>
      <c r="Z64" s="76"/>
      <c r="AA64" s="76"/>
      <c r="AB64" s="76"/>
      <c r="AC64" s="76"/>
    </row>
    <row r="65" spans="1:29" s="51" customFormat="1" ht="15.75" x14ac:dyDescent="0.25">
      <c r="A65" s="117"/>
      <c r="B65" s="77"/>
      <c r="C65" s="77"/>
      <c r="D65" s="77"/>
      <c r="E65" s="77"/>
      <c r="F65" s="77"/>
      <c r="G65" s="77"/>
      <c r="H65" s="77"/>
      <c r="I65" s="77"/>
      <c r="J65" s="77"/>
      <c r="K65" s="75"/>
      <c r="L65" s="75"/>
      <c r="M65" s="75"/>
      <c r="N65" s="75"/>
      <c r="O65" s="75"/>
      <c r="P65" s="76"/>
      <c r="Q65" s="76"/>
      <c r="R65" s="76"/>
      <c r="S65" s="76"/>
      <c r="T65" s="76"/>
      <c r="U65" s="76"/>
      <c r="V65" s="76"/>
      <c r="W65" s="76"/>
      <c r="X65" s="76"/>
      <c r="Y65" s="76"/>
      <c r="Z65" s="76"/>
      <c r="AA65" s="76"/>
      <c r="AB65" s="76"/>
      <c r="AC65" s="76"/>
    </row>
    <row r="66" spans="1:29" s="51" customFormat="1" ht="15.75" x14ac:dyDescent="0.25">
      <c r="A66" s="117"/>
      <c r="B66" s="77"/>
      <c r="C66" s="77"/>
      <c r="D66" s="77"/>
      <c r="E66" s="77"/>
      <c r="F66" s="77"/>
      <c r="G66" s="77"/>
      <c r="H66" s="77"/>
      <c r="I66" s="77"/>
      <c r="J66" s="77"/>
      <c r="K66" s="75"/>
      <c r="L66" s="75"/>
      <c r="M66" s="75"/>
      <c r="N66" s="75"/>
      <c r="O66" s="75"/>
      <c r="P66" s="76"/>
      <c r="Q66" s="76"/>
      <c r="R66" s="76"/>
      <c r="S66" s="76"/>
      <c r="T66" s="76"/>
      <c r="U66" s="76"/>
      <c r="V66" s="76"/>
      <c r="W66" s="76"/>
      <c r="X66" s="76"/>
      <c r="Y66" s="76"/>
      <c r="Z66" s="76"/>
      <c r="AA66" s="76"/>
      <c r="AB66" s="76"/>
      <c r="AC66" s="76"/>
    </row>
    <row r="67" spans="1:29" s="51" customFormat="1" ht="15.75" x14ac:dyDescent="0.25">
      <c r="A67" s="117"/>
      <c r="B67" s="77"/>
      <c r="C67" s="77"/>
      <c r="D67" s="77"/>
      <c r="E67" s="77"/>
      <c r="F67" s="77"/>
      <c r="G67" s="77"/>
      <c r="H67" s="77"/>
      <c r="I67" s="77"/>
      <c r="J67" s="77"/>
      <c r="K67" s="75"/>
      <c r="L67" s="75"/>
      <c r="M67" s="75"/>
      <c r="N67" s="75"/>
      <c r="O67" s="75"/>
      <c r="P67" s="76"/>
      <c r="Q67" s="76"/>
      <c r="R67" s="76"/>
      <c r="S67" s="76"/>
      <c r="T67" s="76"/>
      <c r="U67" s="76"/>
      <c r="V67" s="76"/>
      <c r="W67" s="76"/>
      <c r="X67" s="76"/>
      <c r="Y67" s="76"/>
      <c r="Z67" s="76"/>
      <c r="AA67" s="76"/>
      <c r="AB67" s="76"/>
      <c r="AC67" s="76"/>
    </row>
    <row r="68" spans="1:29" s="51" customFormat="1" ht="15.75" x14ac:dyDescent="0.25">
      <c r="A68" s="117"/>
      <c r="B68" s="77"/>
      <c r="C68" s="77"/>
      <c r="D68" s="77"/>
      <c r="E68" s="77"/>
      <c r="F68" s="77"/>
      <c r="G68" s="77"/>
      <c r="H68" s="77"/>
      <c r="I68" s="77"/>
      <c r="J68" s="77"/>
      <c r="K68" s="75"/>
      <c r="L68" s="75"/>
      <c r="M68" s="75"/>
      <c r="N68" s="75"/>
      <c r="O68" s="75"/>
      <c r="P68" s="76"/>
      <c r="Q68" s="76"/>
      <c r="R68" s="76"/>
      <c r="S68" s="76"/>
      <c r="T68" s="76"/>
      <c r="U68" s="76"/>
      <c r="V68" s="76"/>
      <c r="W68" s="76"/>
      <c r="X68" s="76"/>
      <c r="Y68" s="76"/>
      <c r="Z68" s="76"/>
      <c r="AA68" s="76"/>
      <c r="AB68" s="76"/>
      <c r="AC68" s="76"/>
    </row>
    <row r="69" spans="1:29" s="51" customFormat="1" ht="15.75" x14ac:dyDescent="0.25">
      <c r="A69" s="117"/>
      <c r="B69" s="77"/>
      <c r="C69" s="77"/>
      <c r="D69" s="77"/>
      <c r="E69" s="77"/>
      <c r="F69" s="77"/>
      <c r="G69" s="77"/>
      <c r="H69" s="77"/>
      <c r="I69" s="77"/>
      <c r="J69" s="77"/>
      <c r="K69" s="75"/>
      <c r="L69" s="75"/>
      <c r="M69" s="75"/>
      <c r="N69" s="75"/>
      <c r="O69" s="75"/>
      <c r="P69" s="76"/>
      <c r="Q69" s="76"/>
      <c r="R69" s="76"/>
      <c r="S69" s="76"/>
      <c r="T69" s="76"/>
      <c r="U69" s="76"/>
      <c r="V69" s="76"/>
      <c r="W69" s="76"/>
      <c r="X69" s="76"/>
      <c r="Y69" s="76"/>
      <c r="Z69" s="76"/>
      <c r="AA69" s="76"/>
      <c r="AB69" s="76"/>
      <c r="AC69" s="76"/>
    </row>
    <row r="70" spans="1:29" s="51" customFormat="1" ht="15.75" x14ac:dyDescent="0.25">
      <c r="A70" s="117"/>
      <c r="B70" s="77"/>
      <c r="C70" s="77"/>
      <c r="D70" s="77"/>
      <c r="E70" s="77"/>
      <c r="F70" s="77"/>
      <c r="G70" s="77"/>
      <c r="H70" s="77"/>
      <c r="I70" s="77"/>
      <c r="J70" s="77"/>
      <c r="K70" s="75"/>
      <c r="L70" s="75"/>
      <c r="M70" s="75"/>
      <c r="N70" s="75"/>
      <c r="O70" s="75"/>
      <c r="P70" s="76"/>
      <c r="Q70" s="76"/>
      <c r="R70" s="76"/>
      <c r="S70" s="76"/>
      <c r="T70" s="76"/>
      <c r="U70" s="76"/>
      <c r="V70" s="76"/>
      <c r="W70" s="76"/>
      <c r="X70" s="76"/>
      <c r="Y70" s="76"/>
      <c r="Z70" s="76"/>
      <c r="AA70" s="76"/>
      <c r="AB70" s="76"/>
      <c r="AC70" s="76"/>
    </row>
    <row r="71" spans="1:29" s="51" customFormat="1" ht="15.75" x14ac:dyDescent="0.25">
      <c r="A71" s="117"/>
      <c r="B71" s="77"/>
      <c r="C71" s="77"/>
      <c r="D71" s="77"/>
      <c r="E71" s="77"/>
      <c r="F71" s="77"/>
      <c r="G71" s="77"/>
      <c r="H71" s="77"/>
      <c r="I71" s="77"/>
      <c r="J71" s="77"/>
      <c r="K71" s="75"/>
      <c r="L71" s="75"/>
      <c r="M71" s="75"/>
      <c r="N71" s="75"/>
      <c r="O71" s="75"/>
      <c r="P71" s="76"/>
      <c r="Q71" s="76"/>
      <c r="R71" s="76"/>
      <c r="S71" s="76"/>
      <c r="T71" s="76"/>
      <c r="U71" s="76"/>
      <c r="V71" s="76"/>
      <c r="W71" s="76"/>
      <c r="X71" s="76"/>
      <c r="Y71" s="76"/>
      <c r="Z71" s="76"/>
      <c r="AA71" s="76"/>
      <c r="AB71" s="76"/>
      <c r="AC71" s="76"/>
    </row>
    <row r="72" spans="1:29" s="51" customFormat="1" ht="15.75" x14ac:dyDescent="0.25">
      <c r="A72" s="117"/>
      <c r="B72" s="77"/>
      <c r="C72" s="77"/>
      <c r="D72" s="77"/>
      <c r="E72" s="77"/>
      <c r="F72" s="77"/>
      <c r="G72" s="77"/>
      <c r="H72" s="77"/>
      <c r="I72" s="77"/>
      <c r="J72" s="77"/>
      <c r="K72" s="75"/>
      <c r="L72" s="75"/>
      <c r="M72" s="75"/>
      <c r="N72" s="75"/>
      <c r="O72" s="75"/>
      <c r="P72" s="76"/>
      <c r="Q72" s="76"/>
      <c r="R72" s="76"/>
      <c r="S72" s="76"/>
      <c r="T72" s="76"/>
      <c r="U72" s="76"/>
      <c r="V72" s="76"/>
      <c r="W72" s="76"/>
      <c r="X72" s="76"/>
      <c r="Y72" s="76"/>
      <c r="Z72" s="76"/>
      <c r="AA72" s="76"/>
      <c r="AB72" s="76"/>
      <c r="AC72" s="76"/>
    </row>
    <row r="73" spans="1:29" s="51" customFormat="1" ht="15.75" x14ac:dyDescent="0.25">
      <c r="A73" s="117"/>
      <c r="B73" s="77"/>
      <c r="C73" s="77"/>
      <c r="D73" s="77"/>
      <c r="E73" s="77"/>
      <c r="F73" s="77"/>
      <c r="G73" s="77"/>
      <c r="H73" s="77"/>
      <c r="I73" s="77"/>
      <c r="J73" s="77"/>
      <c r="K73" s="75"/>
      <c r="L73" s="75"/>
      <c r="M73" s="75"/>
      <c r="N73" s="75"/>
      <c r="O73" s="75"/>
      <c r="P73" s="76"/>
      <c r="Q73" s="76"/>
      <c r="R73" s="76"/>
      <c r="S73" s="76"/>
      <c r="T73" s="76"/>
      <c r="U73" s="76"/>
      <c r="V73" s="76"/>
      <c r="W73" s="76"/>
      <c r="X73" s="76"/>
      <c r="Y73" s="76"/>
      <c r="Z73" s="76"/>
      <c r="AA73" s="76"/>
      <c r="AB73" s="76"/>
      <c r="AC73" s="76"/>
    </row>
    <row r="74" spans="1:29" s="51" customFormat="1" ht="15.75" x14ac:dyDescent="0.25">
      <c r="A74" s="117"/>
      <c r="B74" s="77"/>
      <c r="C74" s="77"/>
      <c r="D74" s="77"/>
      <c r="E74" s="77"/>
      <c r="F74" s="77"/>
      <c r="G74" s="77"/>
      <c r="H74" s="77"/>
      <c r="I74" s="77"/>
      <c r="J74" s="77"/>
      <c r="K74" s="75"/>
      <c r="L74" s="75"/>
      <c r="M74" s="75"/>
      <c r="N74" s="75"/>
      <c r="O74" s="75"/>
      <c r="P74" s="76"/>
      <c r="Q74" s="76"/>
      <c r="R74" s="76"/>
      <c r="S74" s="76"/>
      <c r="T74" s="76"/>
      <c r="U74" s="76"/>
      <c r="V74" s="76"/>
      <c r="W74" s="76"/>
      <c r="X74" s="76"/>
      <c r="Y74" s="76"/>
      <c r="Z74" s="76"/>
      <c r="AA74" s="76"/>
      <c r="AB74" s="76"/>
      <c r="AC74" s="76"/>
    </row>
    <row r="75" spans="1:29" s="51" customFormat="1" ht="15.75" x14ac:dyDescent="0.25">
      <c r="A75" s="117"/>
      <c r="B75" s="77"/>
      <c r="C75" s="77"/>
      <c r="D75" s="77"/>
      <c r="E75" s="77"/>
      <c r="F75" s="77"/>
      <c r="G75" s="77"/>
      <c r="H75" s="77"/>
      <c r="I75" s="77"/>
      <c r="J75" s="77"/>
      <c r="K75" s="75"/>
      <c r="L75" s="75"/>
      <c r="M75" s="75"/>
      <c r="N75" s="75"/>
      <c r="O75" s="75"/>
      <c r="P75" s="76"/>
      <c r="Q75" s="76"/>
      <c r="R75" s="76"/>
      <c r="S75" s="76"/>
      <c r="T75" s="76"/>
      <c r="U75" s="76"/>
      <c r="V75" s="76"/>
      <c r="W75" s="76"/>
      <c r="X75" s="76"/>
      <c r="Y75" s="76"/>
      <c r="Z75" s="76"/>
      <c r="AA75" s="76"/>
      <c r="AB75" s="76"/>
      <c r="AC75" s="76"/>
    </row>
    <row r="76" spans="1:29" s="51" customFormat="1" ht="15.75" x14ac:dyDescent="0.25">
      <c r="A76" s="117"/>
      <c r="B76" s="77"/>
      <c r="C76" s="77"/>
      <c r="D76" s="77"/>
      <c r="E76" s="77"/>
      <c r="F76" s="77"/>
      <c r="G76" s="77"/>
      <c r="H76" s="77"/>
      <c r="I76" s="77"/>
      <c r="J76" s="77"/>
      <c r="K76" s="75"/>
      <c r="L76" s="75"/>
      <c r="M76" s="75"/>
      <c r="N76" s="75"/>
      <c r="O76" s="75"/>
      <c r="P76" s="76"/>
      <c r="Q76" s="76"/>
      <c r="R76" s="76"/>
      <c r="S76" s="76"/>
      <c r="T76" s="76"/>
      <c r="U76" s="76"/>
      <c r="V76" s="76"/>
      <c r="W76" s="76"/>
      <c r="X76" s="76"/>
      <c r="Y76" s="76"/>
      <c r="Z76" s="76"/>
      <c r="AA76" s="76"/>
      <c r="AB76" s="76"/>
      <c r="AC76" s="76"/>
    </row>
    <row r="77" spans="1:29" s="51" customFormat="1" ht="15.75" x14ac:dyDescent="0.25">
      <c r="A77" s="117"/>
      <c r="B77" s="77"/>
      <c r="C77" s="77"/>
      <c r="D77" s="77"/>
      <c r="E77" s="77"/>
      <c r="F77" s="77"/>
      <c r="G77" s="77"/>
      <c r="H77" s="77"/>
      <c r="I77" s="77"/>
      <c r="J77" s="77"/>
      <c r="K77" s="75"/>
      <c r="L77" s="75"/>
      <c r="M77" s="75"/>
      <c r="N77" s="75"/>
      <c r="O77" s="75"/>
      <c r="P77" s="76"/>
      <c r="Q77" s="76"/>
      <c r="R77" s="76"/>
      <c r="S77" s="76"/>
      <c r="T77" s="76"/>
      <c r="U77" s="76"/>
      <c r="V77" s="76"/>
      <c r="W77" s="76"/>
      <c r="X77" s="76"/>
      <c r="Y77" s="76"/>
      <c r="Z77" s="76"/>
      <c r="AA77" s="76"/>
      <c r="AB77" s="76"/>
      <c r="AC77" s="76"/>
    </row>
    <row r="78" spans="1:29" s="51" customFormat="1" ht="15.75" x14ac:dyDescent="0.25">
      <c r="A78" s="117"/>
      <c r="B78" s="77"/>
      <c r="C78" s="77"/>
      <c r="D78" s="77"/>
      <c r="E78" s="77"/>
      <c r="F78" s="77"/>
      <c r="G78" s="77"/>
      <c r="H78" s="77"/>
      <c r="I78" s="77"/>
      <c r="J78" s="77"/>
      <c r="K78" s="75"/>
      <c r="L78" s="75"/>
      <c r="M78" s="75"/>
      <c r="N78" s="75"/>
      <c r="O78" s="75"/>
      <c r="P78" s="76"/>
      <c r="Q78" s="76"/>
      <c r="R78" s="76"/>
      <c r="S78" s="76"/>
      <c r="T78" s="76"/>
      <c r="U78" s="76"/>
      <c r="V78" s="76"/>
      <c r="W78" s="76"/>
      <c r="X78" s="76"/>
      <c r="Y78" s="76"/>
      <c r="Z78" s="76"/>
      <c r="AA78" s="76"/>
      <c r="AB78" s="76"/>
      <c r="AC78" s="76"/>
    </row>
    <row r="79" spans="1:29" s="51" customFormat="1" ht="15.75" x14ac:dyDescent="0.25">
      <c r="A79" s="117"/>
      <c r="B79" s="77"/>
      <c r="C79" s="77"/>
      <c r="D79" s="77"/>
      <c r="E79" s="77"/>
      <c r="F79" s="77"/>
      <c r="G79" s="77"/>
      <c r="H79" s="77"/>
      <c r="I79" s="77"/>
      <c r="J79" s="77"/>
      <c r="K79" s="75"/>
      <c r="L79" s="75"/>
      <c r="M79" s="75"/>
      <c r="N79" s="75"/>
      <c r="O79" s="75"/>
      <c r="P79" s="76"/>
      <c r="Q79" s="76"/>
      <c r="R79" s="76"/>
      <c r="S79" s="76"/>
      <c r="T79" s="76"/>
      <c r="U79" s="76"/>
      <c r="V79" s="76"/>
      <c r="W79" s="76"/>
      <c r="X79" s="76"/>
      <c r="Y79" s="76"/>
      <c r="Z79" s="76"/>
      <c r="AA79" s="76"/>
      <c r="AB79" s="76"/>
      <c r="AC79" s="76"/>
    </row>
    <row r="80" spans="1:29" s="51" customFormat="1" ht="15.75" x14ac:dyDescent="0.25">
      <c r="A80" s="117"/>
      <c r="B80" s="77"/>
      <c r="C80" s="77"/>
      <c r="D80" s="77"/>
      <c r="E80" s="77"/>
      <c r="F80" s="77"/>
      <c r="G80" s="77"/>
      <c r="H80" s="77"/>
      <c r="I80" s="77"/>
      <c r="J80" s="77"/>
      <c r="K80" s="75"/>
      <c r="L80" s="75"/>
      <c r="M80" s="75"/>
      <c r="N80" s="75"/>
      <c r="O80" s="75"/>
      <c r="P80" s="76"/>
      <c r="Q80" s="76"/>
      <c r="R80" s="76"/>
      <c r="S80" s="76"/>
      <c r="T80" s="76"/>
      <c r="U80" s="76"/>
      <c r="V80" s="76"/>
      <c r="W80" s="76"/>
      <c r="X80" s="76"/>
      <c r="Y80" s="76"/>
      <c r="Z80" s="76"/>
      <c r="AA80" s="76"/>
      <c r="AB80" s="76"/>
      <c r="AC80" s="76"/>
    </row>
    <row r="81" spans="1:29" s="51" customFormat="1" ht="15.75" x14ac:dyDescent="0.25">
      <c r="A81" s="117"/>
      <c r="B81" s="77"/>
      <c r="C81" s="77"/>
      <c r="D81" s="77"/>
      <c r="E81" s="77"/>
      <c r="F81" s="77"/>
      <c r="G81" s="77"/>
      <c r="H81" s="77"/>
      <c r="I81" s="77"/>
      <c r="J81" s="77"/>
      <c r="K81" s="75"/>
      <c r="L81" s="75"/>
      <c r="M81" s="75"/>
      <c r="N81" s="75"/>
      <c r="O81" s="75"/>
      <c r="P81" s="76"/>
      <c r="Q81" s="76"/>
      <c r="R81" s="76"/>
      <c r="S81" s="76"/>
      <c r="T81" s="76"/>
      <c r="U81" s="76"/>
      <c r="V81" s="76"/>
      <c r="W81" s="76"/>
      <c r="X81" s="76"/>
      <c r="Y81" s="76"/>
      <c r="Z81" s="76"/>
      <c r="AA81" s="76"/>
      <c r="AB81" s="76"/>
      <c r="AC81" s="76"/>
    </row>
    <row r="82" spans="1:29" s="51" customFormat="1" ht="15.75" x14ac:dyDescent="0.25">
      <c r="A82" s="117"/>
      <c r="B82" s="77"/>
      <c r="C82" s="77"/>
      <c r="D82" s="77"/>
      <c r="E82" s="77"/>
      <c r="F82" s="77"/>
      <c r="G82" s="77"/>
      <c r="H82" s="77"/>
      <c r="I82" s="77"/>
      <c r="J82" s="77"/>
      <c r="K82" s="75"/>
      <c r="L82" s="75"/>
      <c r="M82" s="75"/>
      <c r="N82" s="75"/>
      <c r="O82" s="75"/>
      <c r="P82" s="76"/>
      <c r="Q82" s="76"/>
      <c r="R82" s="76"/>
      <c r="S82" s="76"/>
      <c r="T82" s="76"/>
      <c r="U82" s="76"/>
      <c r="V82" s="76"/>
      <c r="W82" s="76"/>
      <c r="X82" s="76"/>
      <c r="Y82" s="76"/>
      <c r="Z82" s="76"/>
      <c r="AA82" s="76"/>
      <c r="AB82" s="76"/>
      <c r="AC82" s="76"/>
    </row>
    <row r="83" spans="1:29" s="51" customFormat="1" ht="15.75" x14ac:dyDescent="0.25">
      <c r="A83" s="117"/>
      <c r="B83" s="77"/>
      <c r="C83" s="77"/>
      <c r="D83" s="77"/>
      <c r="E83" s="77"/>
      <c r="F83" s="77"/>
      <c r="G83" s="77"/>
      <c r="H83" s="77"/>
      <c r="I83" s="77"/>
      <c r="J83" s="77"/>
      <c r="K83" s="75"/>
      <c r="L83" s="75"/>
      <c r="M83" s="75"/>
      <c r="N83" s="75"/>
      <c r="O83" s="75"/>
      <c r="P83" s="76"/>
      <c r="Q83" s="76"/>
      <c r="R83" s="76"/>
      <c r="S83" s="76"/>
      <c r="T83" s="76"/>
      <c r="U83" s="76"/>
      <c r="V83" s="76"/>
      <c r="W83" s="76"/>
      <c r="X83" s="76"/>
      <c r="Y83" s="76"/>
      <c r="Z83" s="76"/>
      <c r="AA83" s="76"/>
      <c r="AB83" s="76"/>
      <c r="AC83" s="76"/>
    </row>
    <row r="84" spans="1:29" s="51" customFormat="1" ht="15.75" x14ac:dyDescent="0.25">
      <c r="A84" s="117"/>
      <c r="B84" s="77"/>
      <c r="C84" s="77"/>
      <c r="D84" s="77"/>
      <c r="E84" s="77"/>
      <c r="F84" s="77"/>
      <c r="G84" s="77"/>
      <c r="H84" s="77"/>
      <c r="I84" s="77"/>
      <c r="J84" s="77"/>
      <c r="K84" s="75"/>
      <c r="L84" s="75"/>
      <c r="M84" s="75"/>
      <c r="N84" s="75"/>
      <c r="O84" s="75"/>
      <c r="P84" s="76"/>
      <c r="Q84" s="76"/>
      <c r="R84" s="76"/>
      <c r="S84" s="76"/>
      <c r="T84" s="76"/>
      <c r="U84" s="76"/>
      <c r="V84" s="76"/>
      <c r="W84" s="76"/>
      <c r="X84" s="76"/>
      <c r="Y84" s="76"/>
      <c r="Z84" s="76"/>
      <c r="AA84" s="76"/>
      <c r="AB84" s="76"/>
      <c r="AC84" s="76"/>
    </row>
    <row r="85" spans="1:29" s="51" customFormat="1" ht="15.75" x14ac:dyDescent="0.25">
      <c r="A85" s="117"/>
      <c r="B85" s="77"/>
      <c r="C85" s="77"/>
      <c r="D85" s="77"/>
      <c r="E85" s="77"/>
      <c r="F85" s="77"/>
      <c r="G85" s="77"/>
      <c r="H85" s="77"/>
      <c r="I85" s="77"/>
      <c r="J85" s="77"/>
      <c r="K85" s="75"/>
      <c r="L85" s="75"/>
      <c r="M85" s="75"/>
      <c r="N85" s="75"/>
      <c r="O85" s="75"/>
      <c r="P85" s="76"/>
      <c r="Q85" s="76"/>
      <c r="R85" s="76"/>
      <c r="S85" s="76"/>
      <c r="T85" s="76"/>
      <c r="U85" s="76"/>
      <c r="V85" s="76"/>
      <c r="W85" s="76"/>
      <c r="X85" s="76"/>
      <c r="Y85" s="76"/>
      <c r="Z85" s="76"/>
      <c r="AA85" s="76"/>
      <c r="AB85" s="76"/>
      <c r="AC85" s="76"/>
    </row>
    <row r="86" spans="1:29" s="51" customFormat="1" ht="15.75" x14ac:dyDescent="0.25">
      <c r="A86" s="117"/>
      <c r="B86" s="77"/>
      <c r="C86" s="77"/>
      <c r="D86" s="77"/>
      <c r="E86" s="77"/>
      <c r="F86" s="77"/>
      <c r="G86" s="77"/>
      <c r="H86" s="77"/>
      <c r="I86" s="77"/>
      <c r="J86" s="77"/>
      <c r="K86" s="75"/>
      <c r="L86" s="75"/>
      <c r="M86" s="75"/>
      <c r="N86" s="75"/>
      <c r="O86" s="75"/>
      <c r="P86" s="76"/>
      <c r="Q86" s="76"/>
      <c r="R86" s="76"/>
      <c r="S86" s="76"/>
      <c r="T86" s="76"/>
      <c r="U86" s="76"/>
      <c r="V86" s="76"/>
      <c r="W86" s="76"/>
      <c r="X86" s="76"/>
      <c r="Y86" s="76"/>
      <c r="Z86" s="76"/>
      <c r="AA86" s="76"/>
      <c r="AB86" s="76"/>
      <c r="AC86" s="76"/>
    </row>
    <row r="87" spans="1:29" s="51" customFormat="1" ht="15.75" x14ac:dyDescent="0.25">
      <c r="A87" s="117"/>
      <c r="B87" s="77"/>
      <c r="C87" s="77"/>
      <c r="D87" s="77"/>
      <c r="E87" s="77"/>
      <c r="F87" s="77"/>
      <c r="G87" s="77"/>
      <c r="H87" s="77"/>
      <c r="I87" s="77"/>
      <c r="J87" s="77"/>
      <c r="K87" s="75"/>
      <c r="L87" s="75"/>
      <c r="M87" s="75"/>
      <c r="N87" s="75"/>
      <c r="O87" s="75"/>
      <c r="P87" s="76"/>
      <c r="Q87" s="76"/>
      <c r="R87" s="76"/>
      <c r="S87" s="76"/>
      <c r="T87" s="76"/>
      <c r="U87" s="76"/>
      <c r="V87" s="76"/>
      <c r="W87" s="76"/>
      <c r="X87" s="76"/>
      <c r="Y87" s="76"/>
      <c r="Z87" s="76"/>
      <c r="AA87" s="76"/>
      <c r="AB87" s="76"/>
      <c r="AC87" s="76"/>
    </row>
    <row r="88" spans="1:29" s="51" customFormat="1" ht="15.75" x14ac:dyDescent="0.25">
      <c r="A88" s="117"/>
      <c r="B88" s="77"/>
      <c r="C88" s="77"/>
      <c r="D88" s="77"/>
      <c r="E88" s="77"/>
      <c r="F88" s="77"/>
      <c r="G88" s="77"/>
      <c r="H88" s="77"/>
      <c r="I88" s="77"/>
      <c r="J88" s="77"/>
      <c r="K88" s="75"/>
      <c r="L88" s="75"/>
      <c r="M88" s="75"/>
      <c r="N88" s="75"/>
      <c r="O88" s="75"/>
      <c r="P88" s="76"/>
      <c r="Q88" s="76"/>
      <c r="R88" s="76"/>
      <c r="S88" s="76"/>
      <c r="T88" s="76"/>
      <c r="U88" s="76"/>
      <c r="V88" s="76"/>
      <c r="W88" s="76"/>
      <c r="X88" s="76"/>
      <c r="Y88" s="76"/>
      <c r="Z88" s="76"/>
      <c r="AA88" s="76"/>
      <c r="AB88" s="76"/>
      <c r="AC88" s="76"/>
    </row>
    <row r="89" spans="1:29" s="51" customFormat="1" ht="15.75" x14ac:dyDescent="0.25">
      <c r="A89" s="117"/>
      <c r="B89" s="77"/>
      <c r="C89" s="77"/>
      <c r="D89" s="77"/>
      <c r="E89" s="77"/>
      <c r="F89" s="77"/>
      <c r="G89" s="77"/>
      <c r="H89" s="77"/>
      <c r="I89" s="77"/>
      <c r="J89" s="77"/>
      <c r="K89" s="75"/>
      <c r="L89" s="75"/>
      <c r="M89" s="75"/>
      <c r="N89" s="75"/>
      <c r="O89" s="75"/>
      <c r="P89" s="76"/>
      <c r="Q89" s="76"/>
      <c r="R89" s="76"/>
      <c r="S89" s="76"/>
      <c r="T89" s="76"/>
      <c r="U89" s="76"/>
      <c r="V89" s="76"/>
      <c r="W89" s="76"/>
      <c r="X89" s="76"/>
      <c r="Y89" s="76"/>
      <c r="Z89" s="76"/>
      <c r="AA89" s="76"/>
      <c r="AB89" s="76"/>
      <c r="AC89" s="76"/>
    </row>
    <row r="90" spans="1:29" ht="15.75" x14ac:dyDescent="0.25">
      <c r="A90" s="65"/>
      <c r="B90" s="17"/>
      <c r="C90" s="17"/>
      <c r="D90" s="17"/>
      <c r="E90" s="17"/>
      <c r="F90" s="17"/>
      <c r="G90" s="17"/>
      <c r="H90" s="17"/>
      <c r="I90" s="17"/>
      <c r="J90" s="77"/>
      <c r="K90" s="75"/>
      <c r="L90" s="75"/>
      <c r="M90" s="75"/>
      <c r="N90" s="75"/>
      <c r="O90" s="75"/>
      <c r="P90" s="76"/>
      <c r="Q90" s="76"/>
      <c r="R90" s="76"/>
      <c r="S90" s="76"/>
      <c r="T90" s="76"/>
      <c r="U90" s="76"/>
      <c r="V90" s="76"/>
      <c r="W90" s="76"/>
      <c r="X90" s="76"/>
      <c r="Y90" s="76"/>
      <c r="Z90" s="76"/>
      <c r="AA90" s="76"/>
      <c r="AB90" s="76"/>
      <c r="AC90" s="76"/>
    </row>
    <row r="91" spans="1:29" ht="15.75" x14ac:dyDescent="0.25">
      <c r="A91" s="65"/>
      <c r="B91" s="17"/>
      <c r="C91" s="17"/>
      <c r="D91" s="17"/>
      <c r="E91" s="17"/>
      <c r="F91" s="17"/>
      <c r="G91" s="17"/>
      <c r="H91" s="17"/>
      <c r="I91" s="17"/>
      <c r="J91" s="77"/>
      <c r="K91" s="75"/>
      <c r="L91" s="75"/>
      <c r="M91" s="75"/>
      <c r="N91" s="75"/>
      <c r="O91" s="75"/>
      <c r="P91" s="76"/>
      <c r="Q91" s="76"/>
      <c r="R91" s="76"/>
      <c r="S91" s="76"/>
      <c r="T91" s="76"/>
      <c r="U91" s="76"/>
      <c r="V91" s="76"/>
      <c r="W91" s="76"/>
      <c r="X91" s="76"/>
      <c r="Y91" s="76"/>
      <c r="Z91" s="76"/>
      <c r="AA91" s="76"/>
      <c r="AB91" s="76"/>
      <c r="AC91" s="76"/>
    </row>
    <row r="92" spans="1:29" ht="15.75" x14ac:dyDescent="0.25">
      <c r="A92" s="65"/>
      <c r="B92" s="17"/>
      <c r="C92" s="17"/>
      <c r="D92" s="17"/>
      <c r="E92" s="17"/>
      <c r="F92" s="17"/>
      <c r="G92" s="17"/>
      <c r="H92" s="17"/>
      <c r="I92" s="17"/>
      <c r="J92" s="77"/>
      <c r="K92" s="75"/>
      <c r="L92" s="75"/>
      <c r="M92" s="75"/>
      <c r="N92" s="75"/>
      <c r="O92" s="75"/>
      <c r="P92" s="76"/>
      <c r="Q92" s="76"/>
      <c r="R92" s="76"/>
      <c r="S92" s="76"/>
      <c r="T92" s="76"/>
      <c r="U92" s="76"/>
      <c r="V92" s="76"/>
      <c r="W92" s="76"/>
      <c r="X92" s="76"/>
      <c r="Y92" s="76"/>
      <c r="Z92" s="76"/>
      <c r="AA92" s="76"/>
      <c r="AB92" s="76"/>
      <c r="AC92" s="76"/>
    </row>
    <row r="93" spans="1:29" ht="15.75" x14ac:dyDescent="0.25">
      <c r="A93" s="65"/>
      <c r="B93" s="17"/>
      <c r="C93" s="17"/>
      <c r="D93" s="17"/>
      <c r="E93" s="17"/>
      <c r="F93" s="17"/>
      <c r="G93" s="17"/>
      <c r="H93" s="17"/>
      <c r="I93" s="17"/>
      <c r="J93" s="77"/>
      <c r="K93" s="75"/>
      <c r="L93" s="75"/>
      <c r="M93" s="75"/>
      <c r="N93" s="75"/>
      <c r="O93" s="75"/>
      <c r="P93" s="76"/>
      <c r="Q93" s="76"/>
      <c r="R93" s="76"/>
      <c r="S93" s="76"/>
      <c r="T93" s="76"/>
      <c r="U93" s="76"/>
      <c r="V93" s="76"/>
      <c r="W93" s="76"/>
      <c r="X93" s="76"/>
      <c r="Y93" s="76"/>
      <c r="Z93" s="76"/>
      <c r="AA93" s="76"/>
      <c r="AB93" s="76"/>
      <c r="AC93" s="76"/>
    </row>
    <row r="94" spans="1:29" ht="15.75" x14ac:dyDescent="0.25">
      <c r="A94" s="65"/>
      <c r="B94" s="17"/>
      <c r="C94" s="17"/>
      <c r="D94" s="17"/>
      <c r="E94" s="17"/>
      <c r="F94" s="17"/>
      <c r="G94" s="17"/>
      <c r="H94" s="17"/>
      <c r="I94" s="17"/>
      <c r="J94" s="77"/>
      <c r="K94" s="75"/>
      <c r="L94" s="75"/>
      <c r="M94" s="75"/>
      <c r="N94" s="75"/>
      <c r="O94" s="75"/>
      <c r="P94" s="76"/>
      <c r="Q94" s="76"/>
      <c r="R94" s="76"/>
      <c r="S94" s="76"/>
      <c r="T94" s="76"/>
      <c r="U94" s="76"/>
      <c r="V94" s="76"/>
      <c r="W94" s="76"/>
      <c r="X94" s="76"/>
      <c r="Y94" s="76"/>
      <c r="Z94" s="76"/>
      <c r="AA94" s="76"/>
      <c r="AB94" s="76"/>
      <c r="AC94" s="76"/>
    </row>
    <row r="95" spans="1:29" ht="15.75" x14ac:dyDescent="0.25">
      <c r="A95" s="65"/>
      <c r="B95" s="17"/>
      <c r="C95" s="17"/>
      <c r="D95" s="17"/>
      <c r="E95" s="17"/>
      <c r="F95" s="17"/>
      <c r="G95" s="17"/>
      <c r="H95" s="17"/>
      <c r="I95" s="17"/>
      <c r="J95" s="77"/>
      <c r="K95" s="75"/>
      <c r="L95" s="75"/>
      <c r="M95" s="75"/>
      <c r="N95" s="75"/>
      <c r="O95" s="75"/>
      <c r="P95" s="76"/>
      <c r="Q95" s="76"/>
      <c r="R95" s="76"/>
      <c r="S95" s="76"/>
      <c r="T95" s="76"/>
      <c r="U95" s="76"/>
      <c r="V95" s="76"/>
      <c r="W95" s="76"/>
      <c r="X95" s="76"/>
      <c r="Y95" s="76"/>
      <c r="Z95" s="76"/>
      <c r="AA95" s="76"/>
      <c r="AB95" s="76"/>
      <c r="AC95" s="76"/>
    </row>
    <row r="96" spans="1:29" ht="15.75" x14ac:dyDescent="0.25">
      <c r="A96" s="65"/>
      <c r="B96" s="17"/>
      <c r="C96" s="17"/>
      <c r="D96" s="17"/>
      <c r="E96" s="17"/>
      <c r="F96" s="17"/>
      <c r="G96" s="17"/>
      <c r="H96" s="17"/>
      <c r="I96" s="17"/>
      <c r="J96" s="77"/>
      <c r="K96" s="75"/>
      <c r="L96" s="75"/>
      <c r="M96" s="75"/>
      <c r="N96" s="75"/>
      <c r="O96" s="75"/>
      <c r="P96" s="76"/>
      <c r="Q96" s="76"/>
      <c r="R96" s="76"/>
      <c r="S96" s="76"/>
      <c r="T96" s="76"/>
      <c r="U96" s="76"/>
      <c r="V96" s="76"/>
      <c r="W96" s="76"/>
      <c r="X96" s="76"/>
      <c r="Y96" s="76"/>
      <c r="Z96" s="76"/>
      <c r="AA96" s="76"/>
      <c r="AB96" s="76"/>
      <c r="AC96" s="76"/>
    </row>
    <row r="97" spans="1:29" ht="15.75" x14ac:dyDescent="0.25">
      <c r="A97" s="65"/>
      <c r="B97" s="17"/>
      <c r="C97" s="17"/>
      <c r="D97" s="17"/>
      <c r="E97" s="17"/>
      <c r="F97" s="17"/>
      <c r="G97" s="17"/>
      <c r="H97" s="17"/>
      <c r="I97" s="17"/>
      <c r="J97" s="77"/>
      <c r="K97" s="75"/>
      <c r="L97" s="75"/>
      <c r="M97" s="75"/>
      <c r="N97" s="75"/>
      <c r="O97" s="75"/>
      <c r="P97" s="76"/>
      <c r="Q97" s="76"/>
      <c r="R97" s="76"/>
      <c r="S97" s="76"/>
      <c r="T97" s="76"/>
      <c r="U97" s="76"/>
      <c r="V97" s="76"/>
      <c r="W97" s="76"/>
      <c r="X97" s="76"/>
      <c r="Y97" s="76"/>
      <c r="Z97" s="76"/>
      <c r="AA97" s="76"/>
      <c r="AB97" s="76"/>
      <c r="AC97" s="76"/>
    </row>
    <row r="98" spans="1:29" ht="15.75" x14ac:dyDescent="0.25">
      <c r="A98" s="65"/>
      <c r="B98" s="17"/>
      <c r="C98" s="17"/>
      <c r="D98" s="17"/>
      <c r="E98" s="17"/>
      <c r="F98" s="17"/>
      <c r="G98" s="17"/>
      <c r="H98" s="17"/>
      <c r="I98" s="17"/>
      <c r="J98" s="77"/>
      <c r="K98" s="75"/>
      <c r="L98" s="75"/>
      <c r="M98" s="75"/>
      <c r="N98" s="75"/>
      <c r="O98" s="75"/>
      <c r="P98" s="76"/>
      <c r="Q98" s="76"/>
      <c r="R98" s="76"/>
      <c r="S98" s="76"/>
      <c r="T98" s="76"/>
      <c r="U98" s="76"/>
      <c r="V98" s="76"/>
      <c r="W98" s="76"/>
      <c r="X98" s="76"/>
      <c r="Y98" s="76"/>
      <c r="Z98" s="76"/>
      <c r="AA98" s="76"/>
      <c r="AB98" s="76"/>
      <c r="AC98" s="76"/>
    </row>
    <row r="99" spans="1:29" ht="15.75" x14ac:dyDescent="0.25">
      <c r="A99" s="65"/>
      <c r="B99" s="17"/>
      <c r="C99" s="17"/>
      <c r="D99" s="17"/>
      <c r="E99" s="17"/>
      <c r="F99" s="17"/>
      <c r="G99" s="17"/>
      <c r="H99" s="17"/>
      <c r="I99" s="17"/>
      <c r="J99" s="77"/>
      <c r="K99" s="75"/>
      <c r="L99" s="75"/>
      <c r="M99" s="75"/>
      <c r="N99" s="75"/>
      <c r="O99" s="75"/>
      <c r="P99" s="76"/>
      <c r="Q99" s="76"/>
      <c r="R99" s="76"/>
      <c r="S99" s="76"/>
      <c r="T99" s="76"/>
      <c r="U99" s="76"/>
      <c r="V99" s="76"/>
      <c r="W99" s="76"/>
      <c r="X99" s="76"/>
      <c r="Y99" s="76"/>
      <c r="Z99" s="76"/>
      <c r="AA99" s="76"/>
      <c r="AB99" s="76"/>
      <c r="AC99" s="76"/>
    </row>
    <row r="100" spans="1:29" ht="15.75" x14ac:dyDescent="0.25">
      <c r="A100" s="65"/>
      <c r="B100" s="17"/>
      <c r="C100" s="17"/>
      <c r="D100" s="17"/>
      <c r="E100" s="17"/>
      <c r="F100" s="17"/>
      <c r="G100" s="17"/>
      <c r="H100" s="17"/>
      <c r="I100" s="17"/>
      <c r="J100" s="77"/>
      <c r="K100" s="75"/>
      <c r="L100" s="75"/>
      <c r="M100" s="75"/>
      <c r="N100" s="75"/>
      <c r="O100" s="75"/>
      <c r="P100" s="76"/>
      <c r="Q100" s="76"/>
      <c r="R100" s="76"/>
      <c r="S100" s="76"/>
      <c r="T100" s="76"/>
      <c r="U100" s="76"/>
      <c r="V100" s="76"/>
      <c r="W100" s="76"/>
      <c r="X100" s="76"/>
      <c r="Y100" s="76"/>
      <c r="Z100" s="76"/>
      <c r="AA100" s="76"/>
      <c r="AB100" s="76"/>
      <c r="AC100" s="76"/>
    </row>
    <row r="101" spans="1:29" ht="15.75" x14ac:dyDescent="0.25">
      <c r="A101" s="65"/>
      <c r="B101" s="17"/>
      <c r="C101" s="17"/>
      <c r="D101" s="17"/>
      <c r="E101" s="17"/>
      <c r="F101" s="17"/>
      <c r="G101" s="17"/>
      <c r="H101" s="17"/>
      <c r="I101" s="17"/>
      <c r="J101" s="77"/>
      <c r="K101" s="75"/>
      <c r="L101" s="75"/>
      <c r="M101" s="75"/>
      <c r="N101" s="75"/>
      <c r="O101" s="75"/>
      <c r="P101" s="76"/>
      <c r="Q101" s="76"/>
      <c r="R101" s="76"/>
      <c r="S101" s="76"/>
      <c r="T101" s="76"/>
      <c r="U101" s="76"/>
      <c r="V101" s="76"/>
      <c r="W101" s="76"/>
      <c r="X101" s="76"/>
      <c r="Y101" s="76"/>
      <c r="Z101" s="76"/>
      <c r="AA101" s="76"/>
      <c r="AB101" s="76"/>
      <c r="AC101" s="76"/>
    </row>
    <row r="102" spans="1:29" ht="15.75" x14ac:dyDescent="0.25">
      <c r="A102" s="65"/>
      <c r="B102" s="17"/>
      <c r="C102" s="17"/>
      <c r="D102" s="17"/>
      <c r="E102" s="17"/>
      <c r="F102" s="17"/>
      <c r="G102" s="17"/>
      <c r="H102" s="17"/>
      <c r="I102" s="17"/>
      <c r="J102" s="77"/>
      <c r="K102" s="75"/>
      <c r="L102" s="75"/>
      <c r="M102" s="75"/>
      <c r="N102" s="75"/>
      <c r="O102" s="75"/>
      <c r="P102" s="76"/>
      <c r="Q102" s="76"/>
      <c r="R102" s="76"/>
      <c r="S102" s="76"/>
      <c r="T102" s="76"/>
      <c r="U102" s="76"/>
      <c r="V102" s="76"/>
      <c r="W102" s="76"/>
      <c r="X102" s="76"/>
      <c r="Y102" s="76"/>
      <c r="Z102" s="76"/>
      <c r="AA102" s="76"/>
      <c r="AB102" s="76"/>
      <c r="AC102" s="76"/>
    </row>
    <row r="103" spans="1:29" ht="15.75" x14ac:dyDescent="0.25">
      <c r="A103" s="65"/>
      <c r="B103" s="17"/>
      <c r="C103" s="17"/>
      <c r="D103" s="17"/>
      <c r="E103" s="17"/>
      <c r="F103" s="17"/>
      <c r="G103" s="17"/>
      <c r="H103" s="17"/>
      <c r="I103" s="17"/>
      <c r="J103" s="77"/>
      <c r="K103" s="75"/>
      <c r="L103" s="75"/>
      <c r="M103" s="75"/>
      <c r="N103" s="75"/>
      <c r="O103" s="75"/>
      <c r="P103" s="76"/>
      <c r="Q103" s="76"/>
      <c r="R103" s="76"/>
      <c r="S103" s="76"/>
      <c r="T103" s="76"/>
      <c r="U103" s="76"/>
      <c r="V103" s="76"/>
      <c r="W103" s="76"/>
      <c r="X103" s="76"/>
      <c r="Y103" s="76"/>
      <c r="Z103" s="76"/>
      <c r="AA103" s="76"/>
      <c r="AB103" s="76"/>
      <c r="AC103" s="76"/>
    </row>
    <row r="104" spans="1:29" ht="18" x14ac:dyDescent="0.25">
      <c r="A104" s="66"/>
      <c r="B104" s="24"/>
      <c r="C104" s="24"/>
      <c r="D104" s="24"/>
      <c r="E104" s="24"/>
      <c r="F104" s="24"/>
      <c r="G104" s="24"/>
      <c r="H104" s="24"/>
      <c r="I104" s="24"/>
      <c r="J104" s="80"/>
      <c r="K104" s="81"/>
      <c r="L104" s="81"/>
      <c r="M104" s="81"/>
      <c r="N104" s="81"/>
      <c r="O104" s="81"/>
      <c r="P104" s="82"/>
      <c r="Q104" s="82"/>
      <c r="R104" s="82"/>
      <c r="S104" s="82"/>
      <c r="T104" s="82"/>
      <c r="U104" s="82"/>
      <c r="V104" s="82"/>
      <c r="W104" s="82"/>
      <c r="X104" s="82"/>
      <c r="Y104" s="82"/>
      <c r="Z104" s="82"/>
      <c r="AA104" s="82"/>
      <c r="AB104" s="82"/>
      <c r="AC104" s="82"/>
    </row>
    <row r="105" spans="1:29" ht="18" x14ac:dyDescent="0.25">
      <c r="A105" s="66"/>
      <c r="B105" s="24"/>
      <c r="C105" s="24"/>
      <c r="D105" s="24"/>
      <c r="E105" s="24"/>
      <c r="F105" s="24"/>
      <c r="G105" s="24"/>
      <c r="H105" s="24"/>
      <c r="I105" s="24"/>
      <c r="J105" s="80"/>
      <c r="K105" s="81"/>
      <c r="L105" s="81"/>
      <c r="M105" s="81"/>
      <c r="N105" s="81"/>
      <c r="O105" s="81"/>
      <c r="P105" s="82"/>
      <c r="Q105" s="82"/>
      <c r="R105" s="82"/>
      <c r="S105" s="82"/>
      <c r="T105" s="82"/>
      <c r="U105" s="82"/>
      <c r="V105" s="82"/>
      <c r="W105" s="82"/>
      <c r="X105" s="82"/>
      <c r="Y105" s="82"/>
      <c r="Z105" s="82"/>
      <c r="AA105" s="82"/>
      <c r="AB105" s="82"/>
      <c r="AC105" s="82"/>
    </row>
    <row r="106" spans="1:29" ht="18" x14ac:dyDescent="0.25">
      <c r="A106" s="66"/>
      <c r="B106" s="24"/>
      <c r="C106" s="24"/>
      <c r="D106" s="24"/>
      <c r="E106" s="24"/>
      <c r="F106" s="24"/>
      <c r="G106" s="24"/>
      <c r="H106" s="24"/>
      <c r="I106" s="24"/>
      <c r="J106" s="80"/>
      <c r="K106" s="81"/>
      <c r="L106" s="81"/>
      <c r="M106" s="81"/>
      <c r="N106" s="81"/>
      <c r="O106" s="81"/>
      <c r="P106" s="82"/>
      <c r="Q106" s="82"/>
      <c r="R106" s="82"/>
      <c r="S106" s="82"/>
      <c r="T106" s="82"/>
      <c r="U106" s="82"/>
      <c r="V106" s="82"/>
      <c r="W106" s="82"/>
      <c r="X106" s="82"/>
      <c r="Y106" s="82"/>
      <c r="Z106" s="82"/>
      <c r="AA106" s="82"/>
      <c r="AB106" s="82"/>
      <c r="AC106" s="82"/>
    </row>
  </sheetData>
  <mergeCells count="18">
    <mergeCell ref="A1:H1"/>
    <mergeCell ref="H6:I6"/>
    <mergeCell ref="D6:E6"/>
    <mergeCell ref="B6:C6"/>
    <mergeCell ref="H10:I10"/>
    <mergeCell ref="F10:G10"/>
    <mergeCell ref="F29:G29"/>
    <mergeCell ref="H54:M54"/>
    <mergeCell ref="F11:G11"/>
    <mergeCell ref="F12:G12"/>
    <mergeCell ref="F13:G13"/>
    <mergeCell ref="F14:G14"/>
    <mergeCell ref="F42:G42"/>
    <mergeCell ref="F38:G38"/>
    <mergeCell ref="F39:G39"/>
    <mergeCell ref="F32:G32"/>
    <mergeCell ref="F33:G33"/>
    <mergeCell ref="F28:G28"/>
  </mergeCells>
  <phoneticPr fontId="34"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51"/>
  <sheetViews>
    <sheetView topLeftCell="A60" zoomScale="80" zoomScaleNormal="80" workbookViewId="0">
      <selection activeCell="R66" sqref="R66"/>
    </sheetView>
  </sheetViews>
  <sheetFormatPr defaultColWidth="9.140625" defaultRowHeight="15" x14ac:dyDescent="0.25"/>
  <cols>
    <col min="1" max="1" width="54.7109375" style="158" customWidth="1"/>
    <col min="2" max="2" width="22.5703125" style="158" customWidth="1"/>
    <col min="3" max="3" width="20.7109375" style="158" customWidth="1"/>
    <col min="4" max="5" width="20.7109375" style="159" customWidth="1"/>
    <col min="6" max="6" width="20.7109375" style="286" customWidth="1"/>
    <col min="7" max="8" width="20.7109375" style="159" customWidth="1"/>
    <col min="9" max="9" width="28" style="159" customWidth="1"/>
    <col min="10" max="16384" width="9.140625" style="143"/>
  </cols>
  <sheetData>
    <row r="1" spans="1:11" ht="96" customHeight="1" thickBot="1" x14ac:dyDescent="0.3">
      <c r="A1" s="332" t="s">
        <v>667</v>
      </c>
      <c r="B1" s="333"/>
      <c r="C1" s="333"/>
      <c r="D1" s="333"/>
      <c r="E1" s="333"/>
      <c r="F1" s="275"/>
      <c r="G1" s="78"/>
      <c r="H1" s="78"/>
      <c r="I1" s="78"/>
      <c r="J1" s="40"/>
      <c r="K1" s="40"/>
    </row>
    <row r="2" spans="1:11" ht="59.25" customHeight="1" thickBot="1" x14ac:dyDescent="0.3">
      <c r="A2" s="142"/>
      <c r="B2" s="217" t="s">
        <v>16</v>
      </c>
      <c r="C2" s="218" t="s">
        <v>16</v>
      </c>
      <c r="D2" s="218" t="s">
        <v>28</v>
      </c>
      <c r="E2" s="219" t="s">
        <v>28</v>
      </c>
      <c r="F2" s="225" t="s">
        <v>23</v>
      </c>
      <c r="G2" s="219" t="s">
        <v>23</v>
      </c>
      <c r="H2" s="218" t="s">
        <v>780</v>
      </c>
      <c r="I2" s="220" t="s">
        <v>780</v>
      </c>
      <c r="J2" s="40"/>
      <c r="K2" s="40"/>
    </row>
    <row r="3" spans="1:11" ht="63" customHeight="1" thickBot="1" x14ac:dyDescent="0.3">
      <c r="A3" s="113" t="s">
        <v>763</v>
      </c>
      <c r="B3" s="113" t="s">
        <v>460</v>
      </c>
      <c r="C3" s="160" t="s">
        <v>461</v>
      </c>
      <c r="D3" s="113" t="s">
        <v>460</v>
      </c>
      <c r="E3" s="160" t="s">
        <v>461</v>
      </c>
      <c r="F3" s="287" t="s">
        <v>460</v>
      </c>
      <c r="G3" s="160" t="s">
        <v>461</v>
      </c>
      <c r="H3" s="113" t="s">
        <v>460</v>
      </c>
      <c r="I3" s="160" t="s">
        <v>461</v>
      </c>
      <c r="J3" s="40"/>
      <c r="K3" s="40"/>
    </row>
    <row r="4" spans="1:11" ht="16.5" thickBot="1" x14ac:dyDescent="0.3">
      <c r="A4" s="200" t="s">
        <v>761</v>
      </c>
      <c r="B4" s="166"/>
      <c r="C4" s="167"/>
      <c r="D4" s="168"/>
      <c r="E4" s="169"/>
      <c r="F4" s="276"/>
      <c r="G4" s="169"/>
      <c r="H4" s="168"/>
      <c r="I4" s="169"/>
      <c r="J4" s="40"/>
      <c r="K4" s="40"/>
    </row>
    <row r="5" spans="1:11" ht="15.75" x14ac:dyDescent="0.25">
      <c r="A5" s="165" t="s">
        <v>513</v>
      </c>
      <c r="B5" s="144">
        <v>0.24</v>
      </c>
      <c r="C5" s="145" t="s">
        <v>462</v>
      </c>
      <c r="D5" s="146">
        <v>0.24</v>
      </c>
      <c r="E5" s="145" t="s">
        <v>462</v>
      </c>
      <c r="F5" s="277">
        <v>0.27</v>
      </c>
      <c r="G5" s="147" t="s">
        <v>463</v>
      </c>
      <c r="H5" s="146">
        <v>0.27</v>
      </c>
      <c r="I5" s="145" t="s">
        <v>800</v>
      </c>
      <c r="J5" s="40"/>
      <c r="K5" s="40"/>
    </row>
    <row r="6" spans="1:11" ht="15.75" x14ac:dyDescent="0.25">
      <c r="A6" s="165" t="s">
        <v>465</v>
      </c>
      <c r="B6" s="198"/>
      <c r="C6" s="184"/>
      <c r="D6" s="146">
        <v>0.06</v>
      </c>
      <c r="E6" s="145" t="s">
        <v>462</v>
      </c>
      <c r="F6" s="277">
        <v>0.08</v>
      </c>
      <c r="G6" s="185"/>
      <c r="H6" s="146" t="s">
        <v>467</v>
      </c>
      <c r="I6" s="184"/>
      <c r="J6" s="40"/>
      <c r="K6" s="40"/>
    </row>
    <row r="7" spans="1:11" ht="15.75" x14ac:dyDescent="0.25">
      <c r="A7" s="161" t="s">
        <v>532</v>
      </c>
      <c r="B7" s="144">
        <v>0.03</v>
      </c>
      <c r="C7" s="145" t="s">
        <v>462</v>
      </c>
      <c r="D7" s="146">
        <v>0.05</v>
      </c>
      <c r="E7" s="145" t="s">
        <v>462</v>
      </c>
      <c r="F7" s="277" t="s">
        <v>466</v>
      </c>
      <c r="G7" s="185"/>
      <c r="H7" s="146" t="s">
        <v>467</v>
      </c>
      <c r="I7" s="184"/>
      <c r="J7" s="40"/>
      <c r="K7" s="40"/>
    </row>
    <row r="8" spans="1:11" ht="15.75" x14ac:dyDescent="0.25">
      <c r="A8" s="161" t="s">
        <v>535</v>
      </c>
      <c r="B8" s="144">
        <v>0.11</v>
      </c>
      <c r="C8" s="145" t="s">
        <v>462</v>
      </c>
      <c r="D8" s="146">
        <v>0.11</v>
      </c>
      <c r="E8" s="145" t="s">
        <v>462</v>
      </c>
      <c r="F8" s="277">
        <v>0.11</v>
      </c>
      <c r="G8" s="147" t="s">
        <v>463</v>
      </c>
      <c r="H8" s="146">
        <v>0.11</v>
      </c>
      <c r="I8" s="145" t="s">
        <v>800</v>
      </c>
      <c r="J8" s="40"/>
      <c r="K8" s="40"/>
    </row>
    <row r="9" spans="1:11" ht="15.75" x14ac:dyDescent="0.25">
      <c r="A9" s="161" t="s">
        <v>608</v>
      </c>
      <c r="B9" s="144">
        <v>0.01</v>
      </c>
      <c r="C9" s="145" t="s">
        <v>462</v>
      </c>
      <c r="D9" s="146">
        <v>0.01</v>
      </c>
      <c r="E9" s="145" t="s">
        <v>462</v>
      </c>
      <c r="F9" s="277" t="s">
        <v>441</v>
      </c>
      <c r="G9" s="185"/>
      <c r="H9" s="146" t="s">
        <v>467</v>
      </c>
      <c r="I9" s="184"/>
      <c r="J9" s="40"/>
      <c r="K9" s="40"/>
    </row>
    <row r="10" spans="1:11" ht="15.75" x14ac:dyDescent="0.25">
      <c r="A10" s="161" t="s">
        <v>609</v>
      </c>
      <c r="B10" s="198"/>
      <c r="C10" s="184"/>
      <c r="D10" s="183"/>
      <c r="E10" s="184"/>
      <c r="F10" s="277" t="s">
        <v>441</v>
      </c>
      <c r="G10" s="185"/>
      <c r="H10" s="146" t="s">
        <v>467</v>
      </c>
      <c r="I10" s="184"/>
      <c r="J10" s="40"/>
      <c r="K10" s="40"/>
    </row>
    <row r="11" spans="1:11" ht="15.75" x14ac:dyDescent="0.25">
      <c r="A11" s="161" t="s">
        <v>540</v>
      </c>
      <c r="B11" s="198"/>
      <c r="C11" s="184"/>
      <c r="D11" s="146">
        <v>0.05</v>
      </c>
      <c r="E11" s="145" t="s">
        <v>462</v>
      </c>
      <c r="F11" s="277">
        <v>0.1</v>
      </c>
      <c r="G11" s="185"/>
      <c r="H11" s="146" t="s">
        <v>467</v>
      </c>
      <c r="I11" s="184"/>
      <c r="J11" s="40"/>
      <c r="K11" s="40"/>
    </row>
    <row r="12" spans="1:11" ht="15.75" x14ac:dyDescent="0.25">
      <c r="A12" s="161" t="s">
        <v>547</v>
      </c>
      <c r="B12" s="144">
        <v>0.08</v>
      </c>
      <c r="C12" s="145" t="s">
        <v>462</v>
      </c>
      <c r="D12" s="146">
        <v>0.08</v>
      </c>
      <c r="E12" s="145" t="s">
        <v>462</v>
      </c>
      <c r="F12" s="277">
        <v>0.08</v>
      </c>
      <c r="G12" s="147" t="s">
        <v>463</v>
      </c>
      <c r="H12" s="146">
        <v>0.08</v>
      </c>
      <c r="I12" s="145" t="s">
        <v>800</v>
      </c>
      <c r="J12" s="40"/>
      <c r="K12" s="40"/>
    </row>
    <row r="13" spans="1:11" ht="15.75" x14ac:dyDescent="0.25">
      <c r="A13" s="161" t="s">
        <v>549</v>
      </c>
      <c r="B13" s="144">
        <v>0.14000000000000001</v>
      </c>
      <c r="C13" s="145" t="s">
        <v>462</v>
      </c>
      <c r="D13" s="146">
        <v>0.14000000000000001</v>
      </c>
      <c r="E13" s="145" t="s">
        <v>462</v>
      </c>
      <c r="F13" s="277">
        <v>0.14000000000000001</v>
      </c>
      <c r="G13" s="147" t="s">
        <v>463</v>
      </c>
      <c r="H13" s="146">
        <v>0.14000000000000001</v>
      </c>
      <c r="I13" s="145" t="s">
        <v>800</v>
      </c>
      <c r="J13" s="40"/>
      <c r="K13" s="40"/>
    </row>
    <row r="14" spans="1:11" ht="15.75" x14ac:dyDescent="0.25">
      <c r="A14" s="161" t="s">
        <v>552</v>
      </c>
      <c r="B14" s="144">
        <v>0.15</v>
      </c>
      <c r="C14" s="145" t="s">
        <v>462</v>
      </c>
      <c r="D14" s="146">
        <v>0.11</v>
      </c>
      <c r="E14" s="145" t="s">
        <v>462</v>
      </c>
      <c r="F14" s="277">
        <v>0.155</v>
      </c>
      <c r="G14" s="147" t="s">
        <v>463</v>
      </c>
      <c r="H14" s="146">
        <v>0.15</v>
      </c>
      <c r="I14" s="145" t="s">
        <v>800</v>
      </c>
      <c r="J14" s="40"/>
      <c r="K14" s="40"/>
    </row>
    <row r="15" spans="1:11" ht="15.75" x14ac:dyDescent="0.25">
      <c r="A15" s="161" t="s">
        <v>555</v>
      </c>
      <c r="B15" s="144">
        <v>0.10249999999999999</v>
      </c>
      <c r="C15" s="145" t="s">
        <v>462</v>
      </c>
      <c r="D15" s="146">
        <v>0.10249999999999999</v>
      </c>
      <c r="E15" s="145" t="s">
        <v>462</v>
      </c>
      <c r="F15" s="277" t="s">
        <v>441</v>
      </c>
      <c r="G15" s="185"/>
      <c r="H15" s="146" t="s">
        <v>467</v>
      </c>
      <c r="I15" s="184"/>
      <c r="J15" s="40"/>
      <c r="K15" s="40"/>
    </row>
    <row r="16" spans="1:11" ht="15.75" x14ac:dyDescent="0.25">
      <c r="A16" s="161" t="s">
        <v>610</v>
      </c>
      <c r="B16" s="198"/>
      <c r="C16" s="184"/>
      <c r="D16" s="183"/>
      <c r="E16" s="184"/>
      <c r="F16" s="277" t="s">
        <v>441</v>
      </c>
      <c r="G16" s="185"/>
      <c r="H16" s="146" t="s">
        <v>467</v>
      </c>
      <c r="I16" s="184"/>
      <c r="J16" s="40"/>
      <c r="K16" s="40"/>
    </row>
    <row r="17" spans="1:11" ht="15.75" x14ac:dyDescent="0.25">
      <c r="A17" s="161" t="s">
        <v>611</v>
      </c>
      <c r="B17" s="144">
        <v>0.01</v>
      </c>
      <c r="C17" s="145" t="s">
        <v>462</v>
      </c>
      <c r="D17" s="146">
        <v>0.02</v>
      </c>
      <c r="E17" s="145" t="s">
        <v>462</v>
      </c>
      <c r="F17" s="278" t="s">
        <v>835</v>
      </c>
      <c r="G17" s="147" t="s">
        <v>468</v>
      </c>
      <c r="H17" s="244">
        <v>81.819999999999993</v>
      </c>
      <c r="I17" s="145" t="s">
        <v>796</v>
      </c>
      <c r="J17" s="40"/>
      <c r="K17" s="40"/>
    </row>
    <row r="18" spans="1:11" ht="15.75" x14ac:dyDescent="0.25">
      <c r="A18" s="161" t="s">
        <v>612</v>
      </c>
      <c r="B18" s="198"/>
      <c r="C18" s="184"/>
      <c r="D18" s="183"/>
      <c r="E18" s="184"/>
      <c r="F18" s="277" t="s">
        <v>441</v>
      </c>
      <c r="G18" s="185"/>
      <c r="H18" s="146" t="s">
        <v>467</v>
      </c>
      <c r="I18" s="184"/>
      <c r="J18" s="40"/>
      <c r="K18" s="40"/>
    </row>
    <row r="19" spans="1:11" ht="15.75" x14ac:dyDescent="0.25">
      <c r="A19" s="161" t="s">
        <v>561</v>
      </c>
      <c r="B19" s="144">
        <v>0.06</v>
      </c>
      <c r="C19" s="145" t="s">
        <v>462</v>
      </c>
      <c r="D19" s="146">
        <v>0.06</v>
      </c>
      <c r="E19" s="145" t="s">
        <v>462</v>
      </c>
      <c r="F19" s="277">
        <v>0.06</v>
      </c>
      <c r="G19" s="147" t="s">
        <v>463</v>
      </c>
      <c r="H19" s="146">
        <v>0.06</v>
      </c>
      <c r="I19" s="145" t="s">
        <v>800</v>
      </c>
      <c r="J19" s="40"/>
      <c r="K19" s="40"/>
    </row>
    <row r="20" spans="1:11" ht="15.75" x14ac:dyDescent="0.25">
      <c r="A20" s="161" t="s">
        <v>567</v>
      </c>
      <c r="B20" s="144">
        <v>0.05</v>
      </c>
      <c r="C20" s="145" t="s">
        <v>462</v>
      </c>
      <c r="D20" s="146">
        <v>0.05</v>
      </c>
      <c r="E20" s="145" t="s">
        <v>462</v>
      </c>
      <c r="F20" s="277">
        <v>0.05</v>
      </c>
      <c r="G20" s="147" t="s">
        <v>463</v>
      </c>
      <c r="H20" s="146">
        <v>0.05</v>
      </c>
      <c r="I20" s="145" t="s">
        <v>800</v>
      </c>
      <c r="J20" s="40"/>
      <c r="K20" s="40"/>
    </row>
    <row r="21" spans="1:11" ht="16.5" thickBot="1" x14ac:dyDescent="0.3">
      <c r="A21" s="162" t="s">
        <v>569</v>
      </c>
      <c r="B21" s="189">
        <v>0.16</v>
      </c>
      <c r="C21" s="152" t="s">
        <v>462</v>
      </c>
      <c r="D21" s="151">
        <v>0.12</v>
      </c>
      <c r="E21" s="152" t="s">
        <v>462</v>
      </c>
      <c r="F21" s="279">
        <v>0.16</v>
      </c>
      <c r="G21" s="190" t="s">
        <v>463</v>
      </c>
      <c r="H21" s="151">
        <v>0.16</v>
      </c>
      <c r="I21" s="145" t="s">
        <v>800</v>
      </c>
      <c r="J21" s="40"/>
      <c r="K21" s="40"/>
    </row>
    <row r="22" spans="1:11" ht="16.5" thickBot="1" x14ac:dyDescent="0.3">
      <c r="A22" s="200" t="s">
        <v>762</v>
      </c>
      <c r="B22" s="194"/>
      <c r="C22" s="195"/>
      <c r="D22" s="196"/>
      <c r="E22" s="197"/>
      <c r="F22" s="280"/>
      <c r="G22" s="197"/>
      <c r="H22" s="199"/>
      <c r="I22" s="197"/>
      <c r="J22" s="40"/>
      <c r="K22" s="40"/>
    </row>
    <row r="23" spans="1:11" ht="15.75" x14ac:dyDescent="0.25">
      <c r="A23" s="163" t="s">
        <v>602</v>
      </c>
      <c r="B23" s="191">
        <v>0.21</v>
      </c>
      <c r="C23" s="192" t="s">
        <v>462</v>
      </c>
      <c r="D23" s="191">
        <v>0.21</v>
      </c>
      <c r="E23" s="192" t="s">
        <v>462</v>
      </c>
      <c r="F23" s="281">
        <v>0.26</v>
      </c>
      <c r="G23" s="193" t="s">
        <v>463</v>
      </c>
      <c r="H23" s="191">
        <v>0.25</v>
      </c>
      <c r="I23" s="145" t="s">
        <v>800</v>
      </c>
      <c r="J23" s="40"/>
      <c r="K23" s="148"/>
    </row>
    <row r="24" spans="1:11" ht="15.75" x14ac:dyDescent="0.25">
      <c r="A24" s="163" t="s">
        <v>469</v>
      </c>
      <c r="B24" s="183"/>
      <c r="C24" s="184"/>
      <c r="D24" s="146">
        <v>0.05</v>
      </c>
      <c r="E24" s="145" t="s">
        <v>462</v>
      </c>
      <c r="F24" s="277">
        <v>0.08</v>
      </c>
      <c r="G24" s="185"/>
      <c r="H24" s="186"/>
      <c r="I24" s="187"/>
      <c r="J24" s="40"/>
      <c r="K24" s="148"/>
    </row>
    <row r="25" spans="1:11" ht="15.75" x14ac:dyDescent="0.25">
      <c r="A25" s="163" t="s">
        <v>603</v>
      </c>
      <c r="B25" s="146">
        <v>0.05</v>
      </c>
      <c r="C25" s="145" t="s">
        <v>462</v>
      </c>
      <c r="D25" s="146">
        <v>0.05</v>
      </c>
      <c r="E25" s="145" t="s">
        <v>462</v>
      </c>
      <c r="F25" s="277">
        <v>0.05</v>
      </c>
      <c r="G25" s="147" t="s">
        <v>463</v>
      </c>
      <c r="H25" s="146" t="s">
        <v>467</v>
      </c>
      <c r="I25" s="184"/>
      <c r="J25" s="40"/>
      <c r="K25" s="148"/>
    </row>
    <row r="26" spans="1:11" ht="15.75" x14ac:dyDescent="0.25">
      <c r="A26" s="163" t="s">
        <v>833</v>
      </c>
      <c r="B26" s="146"/>
      <c r="C26" s="145"/>
      <c r="D26" s="146"/>
      <c r="E26" s="145"/>
      <c r="F26" s="277">
        <v>0.05</v>
      </c>
      <c r="G26" s="147"/>
      <c r="H26" s="146"/>
      <c r="I26" s="184"/>
      <c r="J26" s="40"/>
      <c r="K26" s="148"/>
    </row>
    <row r="27" spans="1:11" ht="15.75" x14ac:dyDescent="0.25">
      <c r="A27" s="163" t="s">
        <v>604</v>
      </c>
      <c r="B27" s="146">
        <v>0.24</v>
      </c>
      <c r="C27" s="145" t="s">
        <v>462</v>
      </c>
      <c r="D27" s="146">
        <v>0.24</v>
      </c>
      <c r="E27" s="145" t="s">
        <v>462</v>
      </c>
      <c r="F27" s="277">
        <v>0.27</v>
      </c>
      <c r="G27" s="147" t="s">
        <v>463</v>
      </c>
      <c r="H27" s="146">
        <v>0.27</v>
      </c>
      <c r="I27" s="145" t="s">
        <v>800</v>
      </c>
      <c r="J27" s="40"/>
      <c r="K27" s="148"/>
    </row>
    <row r="28" spans="1:11" ht="15.75" x14ac:dyDescent="0.25">
      <c r="A28" s="163" t="s">
        <v>605</v>
      </c>
      <c r="B28" s="146">
        <v>0.08</v>
      </c>
      <c r="C28" s="145" t="s">
        <v>462</v>
      </c>
      <c r="D28" s="146">
        <v>0.08</v>
      </c>
      <c r="E28" s="145" t="s">
        <v>462</v>
      </c>
      <c r="F28" s="277">
        <v>0.14000000000000001</v>
      </c>
      <c r="G28" s="147" t="s">
        <v>463</v>
      </c>
      <c r="H28" s="146" t="s">
        <v>467</v>
      </c>
      <c r="I28" s="145" t="s">
        <v>800</v>
      </c>
      <c r="J28" s="40"/>
      <c r="K28" s="148"/>
    </row>
    <row r="29" spans="1:11" ht="15.75" x14ac:dyDescent="0.25">
      <c r="A29" s="163" t="s">
        <v>606</v>
      </c>
      <c r="B29" s="146">
        <v>0.14000000000000001</v>
      </c>
      <c r="C29" s="145" t="s">
        <v>462</v>
      </c>
      <c r="D29" s="146">
        <v>0.14000000000000001</v>
      </c>
      <c r="E29" s="145" t="s">
        <v>462</v>
      </c>
      <c r="F29" s="277">
        <v>0.14000000000000001</v>
      </c>
      <c r="G29" s="147" t="s">
        <v>463</v>
      </c>
      <c r="H29" s="146">
        <v>0.17</v>
      </c>
      <c r="I29" s="184"/>
      <c r="J29" s="40"/>
      <c r="K29" s="148"/>
    </row>
    <row r="30" spans="1:11" ht="15.75" x14ac:dyDescent="0.25">
      <c r="A30" s="163" t="s">
        <v>772</v>
      </c>
      <c r="B30" s="146">
        <v>0.24</v>
      </c>
      <c r="C30" s="145" t="s">
        <v>462</v>
      </c>
      <c r="D30" s="183"/>
      <c r="E30" s="184"/>
      <c r="F30" s="277">
        <v>0.19</v>
      </c>
      <c r="G30" s="147" t="s">
        <v>463</v>
      </c>
      <c r="H30" s="186"/>
      <c r="I30" s="187"/>
      <c r="J30" s="40"/>
      <c r="K30" s="148"/>
    </row>
    <row r="31" spans="1:11" ht="15.75" x14ac:dyDescent="0.25">
      <c r="A31" s="163" t="s">
        <v>607</v>
      </c>
      <c r="B31" s="146">
        <v>0.11</v>
      </c>
      <c r="C31" s="145" t="s">
        <v>462</v>
      </c>
      <c r="D31" s="146">
        <v>0.11</v>
      </c>
      <c r="E31" s="145" t="s">
        <v>462</v>
      </c>
      <c r="F31" s="277">
        <v>0.12</v>
      </c>
      <c r="G31" s="147" t="s">
        <v>463</v>
      </c>
      <c r="H31" s="146">
        <v>0.1</v>
      </c>
      <c r="I31" s="145" t="s">
        <v>800</v>
      </c>
      <c r="J31" s="40"/>
      <c r="K31" s="148"/>
    </row>
    <row r="32" spans="1:11" ht="15.75" x14ac:dyDescent="0.25">
      <c r="A32" s="163" t="s">
        <v>470</v>
      </c>
      <c r="B32" s="188"/>
      <c r="C32" s="184"/>
      <c r="D32" s="146">
        <v>0.05</v>
      </c>
      <c r="E32" s="145" t="s">
        <v>462</v>
      </c>
      <c r="F32" s="277">
        <v>0.05</v>
      </c>
      <c r="G32" s="147" t="s">
        <v>463</v>
      </c>
      <c r="H32" s="186"/>
      <c r="I32" s="187"/>
      <c r="J32" s="40"/>
      <c r="K32" s="148"/>
    </row>
    <row r="33" spans="1:11" ht="15.75" x14ac:dyDescent="0.25">
      <c r="A33" s="163" t="s">
        <v>601</v>
      </c>
      <c r="B33" s="146">
        <v>0.25</v>
      </c>
      <c r="C33" s="145" t="s">
        <v>462</v>
      </c>
      <c r="D33" s="146">
        <v>0.28000000000000003</v>
      </c>
      <c r="E33" s="145" t="s">
        <v>462</v>
      </c>
      <c r="F33" s="277">
        <v>0.28000000000000003</v>
      </c>
      <c r="G33" s="147" t="s">
        <v>463</v>
      </c>
      <c r="H33" s="146">
        <v>0.28000000000000003</v>
      </c>
      <c r="I33" s="145" t="s">
        <v>800</v>
      </c>
      <c r="J33" s="40"/>
      <c r="K33" s="148"/>
    </row>
    <row r="34" spans="1:11" ht="15.75" x14ac:dyDescent="0.25">
      <c r="A34" s="163" t="s">
        <v>471</v>
      </c>
      <c r="B34" s="183"/>
      <c r="C34" s="184"/>
      <c r="D34" s="146">
        <v>0.06</v>
      </c>
      <c r="E34" s="145" t="s">
        <v>462</v>
      </c>
      <c r="F34" s="277">
        <v>0.08</v>
      </c>
      <c r="G34" s="185"/>
      <c r="H34" s="186"/>
      <c r="I34" s="187"/>
      <c r="J34" s="40"/>
      <c r="K34" s="148"/>
    </row>
    <row r="35" spans="1:11" ht="15.75" x14ac:dyDescent="0.25">
      <c r="A35" s="163" t="s">
        <v>588</v>
      </c>
      <c r="B35" s="177"/>
      <c r="C35" s="178"/>
      <c r="D35" s="181"/>
      <c r="E35" s="182"/>
      <c r="F35" s="282"/>
      <c r="G35" s="182"/>
      <c r="H35" s="186"/>
      <c r="I35" s="187"/>
      <c r="J35" s="149"/>
      <c r="K35" s="150"/>
    </row>
    <row r="36" spans="1:11" ht="15.75" x14ac:dyDescent="0.25">
      <c r="A36" s="163" t="s">
        <v>472</v>
      </c>
      <c r="B36" s="183"/>
      <c r="C36" s="184"/>
      <c r="D36" s="186"/>
      <c r="E36" s="187"/>
      <c r="F36" s="277">
        <v>0.08</v>
      </c>
      <c r="G36" s="147" t="s">
        <v>463</v>
      </c>
      <c r="H36" s="186"/>
      <c r="I36" s="187"/>
      <c r="J36" s="40"/>
      <c r="K36" s="148"/>
    </row>
    <row r="37" spans="1:11" ht="15.75" x14ac:dyDescent="0.25">
      <c r="A37" s="163" t="s">
        <v>600</v>
      </c>
      <c r="B37" s="146">
        <v>0.1</v>
      </c>
      <c r="C37" s="145" t="s">
        <v>462</v>
      </c>
      <c r="D37" s="146">
        <v>0.09</v>
      </c>
      <c r="E37" s="145" t="s">
        <v>462</v>
      </c>
      <c r="F37" s="277">
        <v>0.1</v>
      </c>
      <c r="G37" s="147" t="s">
        <v>463</v>
      </c>
      <c r="H37" s="186"/>
      <c r="I37" s="187"/>
      <c r="J37" s="40"/>
      <c r="K37" s="148"/>
    </row>
    <row r="38" spans="1:11" ht="15.75" x14ac:dyDescent="0.25">
      <c r="A38" s="163" t="s">
        <v>473</v>
      </c>
      <c r="B38" s="183"/>
      <c r="C38" s="184"/>
      <c r="D38" s="186"/>
      <c r="E38" s="187"/>
      <c r="F38" s="277" t="s">
        <v>474</v>
      </c>
      <c r="G38" s="147" t="s">
        <v>463</v>
      </c>
      <c r="H38" s="186"/>
      <c r="I38" s="187"/>
      <c r="J38" s="40"/>
      <c r="K38" s="148"/>
    </row>
    <row r="39" spans="1:11" ht="15.75" x14ac:dyDescent="0.25">
      <c r="A39" s="163" t="s">
        <v>613</v>
      </c>
      <c r="B39" s="146">
        <v>0.25</v>
      </c>
      <c r="C39" s="145" t="s">
        <v>462</v>
      </c>
      <c r="D39" s="146">
        <v>0.25</v>
      </c>
      <c r="E39" s="145" t="s">
        <v>462</v>
      </c>
      <c r="F39" s="277">
        <v>0.28000000000000003</v>
      </c>
      <c r="G39" s="147" t="s">
        <v>463</v>
      </c>
      <c r="H39" s="146">
        <v>0.28000000000000003</v>
      </c>
      <c r="I39" s="145" t="s">
        <v>464</v>
      </c>
      <c r="J39" s="40"/>
      <c r="K39" s="148"/>
    </row>
    <row r="40" spans="1:11" ht="15.75" x14ac:dyDescent="0.25">
      <c r="A40" s="163" t="s">
        <v>614</v>
      </c>
      <c r="B40" s="146">
        <v>0.34</v>
      </c>
      <c r="C40" s="145" t="s">
        <v>462</v>
      </c>
      <c r="D40" s="146">
        <v>0.34</v>
      </c>
      <c r="E40" s="145" t="s">
        <v>462</v>
      </c>
      <c r="F40" s="277">
        <v>0.35</v>
      </c>
      <c r="G40" s="147" t="s">
        <v>463</v>
      </c>
      <c r="H40" s="146">
        <v>0.35</v>
      </c>
      <c r="I40" s="145" t="s">
        <v>464</v>
      </c>
      <c r="J40" s="40"/>
      <c r="K40" s="148"/>
    </row>
    <row r="41" spans="1:11" ht="15.75" x14ac:dyDescent="0.25">
      <c r="A41" s="163" t="s">
        <v>615</v>
      </c>
      <c r="B41" s="183"/>
      <c r="C41" s="184"/>
      <c r="D41" s="146">
        <v>0.06</v>
      </c>
      <c r="E41" s="145" t="s">
        <v>462</v>
      </c>
      <c r="F41" s="277"/>
      <c r="G41" s="185"/>
      <c r="H41" s="183"/>
      <c r="I41" s="184"/>
      <c r="J41" s="40"/>
      <c r="K41" s="148"/>
    </row>
    <row r="42" spans="1:11" ht="15.75" x14ac:dyDescent="0.25">
      <c r="A42" s="163" t="s">
        <v>616</v>
      </c>
      <c r="B42" s="183"/>
      <c r="C42" s="184"/>
      <c r="D42" s="146" t="s">
        <v>617</v>
      </c>
      <c r="E42" s="145" t="s">
        <v>462</v>
      </c>
      <c r="F42" s="277"/>
      <c r="G42" s="185"/>
      <c r="H42" s="183"/>
      <c r="I42" s="184"/>
      <c r="J42" s="40"/>
      <c r="K42" s="148"/>
    </row>
    <row r="43" spans="1:11" ht="15.75" x14ac:dyDescent="0.25">
      <c r="A43" s="163" t="s">
        <v>619</v>
      </c>
      <c r="B43" s="146">
        <v>7.0000000000000007E-2</v>
      </c>
      <c r="C43" s="145" t="s">
        <v>462</v>
      </c>
      <c r="D43" s="183"/>
      <c r="E43" s="184"/>
      <c r="F43" s="277" t="s">
        <v>441</v>
      </c>
      <c r="G43" s="185"/>
      <c r="H43" s="146" t="s">
        <v>467</v>
      </c>
      <c r="I43" s="184"/>
      <c r="J43" s="40"/>
      <c r="K43" s="148"/>
    </row>
    <row r="44" spans="1:11" ht="15.75" x14ac:dyDescent="0.25">
      <c r="A44" s="163" t="s">
        <v>618</v>
      </c>
      <c r="B44" s="146">
        <v>8.5000000000000006E-2</v>
      </c>
      <c r="C44" s="145" t="s">
        <v>462</v>
      </c>
      <c r="D44" s="146">
        <v>8.5000000000000006E-2</v>
      </c>
      <c r="E44" s="145" t="s">
        <v>462</v>
      </c>
      <c r="F44" s="277">
        <v>0.08</v>
      </c>
      <c r="G44" s="147" t="s">
        <v>463</v>
      </c>
      <c r="H44" s="146" t="s">
        <v>467</v>
      </c>
      <c r="I44" s="184"/>
      <c r="J44" s="40"/>
      <c r="K44" s="148"/>
    </row>
    <row r="45" spans="1:11" ht="15.75" x14ac:dyDescent="0.25">
      <c r="A45" s="163" t="s">
        <v>620</v>
      </c>
      <c r="B45" s="183"/>
      <c r="C45" s="184"/>
      <c r="D45" s="146" t="s">
        <v>617</v>
      </c>
      <c r="E45" s="145" t="s">
        <v>462</v>
      </c>
      <c r="F45" s="277"/>
      <c r="G45" s="185"/>
      <c r="H45" s="183"/>
      <c r="I45" s="184"/>
      <c r="J45" s="40"/>
      <c r="K45" s="148"/>
    </row>
    <row r="46" spans="1:11" ht="15.75" x14ac:dyDescent="0.25">
      <c r="A46" s="163" t="s">
        <v>621</v>
      </c>
      <c r="B46" s="146">
        <v>0.18</v>
      </c>
      <c r="C46" s="145" t="s">
        <v>462</v>
      </c>
      <c r="D46" s="146">
        <v>0.18</v>
      </c>
      <c r="E46" s="145" t="s">
        <v>462</v>
      </c>
      <c r="F46" s="277">
        <v>0.24</v>
      </c>
      <c r="G46" s="147" t="s">
        <v>463</v>
      </c>
      <c r="H46" s="146">
        <v>0.22</v>
      </c>
      <c r="I46" s="145" t="s">
        <v>800</v>
      </c>
      <c r="J46" s="40"/>
      <c r="K46" s="148"/>
    </row>
    <row r="47" spans="1:11" ht="15.75" x14ac:dyDescent="0.25">
      <c r="A47" s="163" t="s">
        <v>834</v>
      </c>
      <c r="B47" s="146"/>
      <c r="C47" s="145"/>
      <c r="D47" s="146"/>
      <c r="E47" s="145"/>
      <c r="F47" s="277">
        <v>0.1</v>
      </c>
      <c r="G47" s="147"/>
      <c r="H47" s="146"/>
      <c r="I47" s="145"/>
      <c r="J47" s="40"/>
      <c r="K47" s="148"/>
    </row>
    <row r="48" spans="1:11" ht="15.75" x14ac:dyDescent="0.25">
      <c r="A48" s="163" t="s">
        <v>622</v>
      </c>
      <c r="B48" s="146">
        <v>0.25</v>
      </c>
      <c r="C48" s="145" t="s">
        <v>462</v>
      </c>
      <c r="D48" s="146">
        <v>0.24</v>
      </c>
      <c r="E48" s="145" t="s">
        <v>462</v>
      </c>
      <c r="F48" s="277">
        <v>0.26</v>
      </c>
      <c r="G48" s="147" t="s">
        <v>463</v>
      </c>
      <c r="H48" s="146">
        <v>0.25</v>
      </c>
      <c r="I48" s="145" t="s">
        <v>800</v>
      </c>
      <c r="J48" s="40"/>
      <c r="K48" s="148"/>
    </row>
    <row r="49" spans="1:11" ht="15.75" x14ac:dyDescent="0.25">
      <c r="A49" s="163" t="s">
        <v>475</v>
      </c>
      <c r="B49" s="183"/>
      <c r="C49" s="184"/>
      <c r="D49" s="146">
        <v>0.05</v>
      </c>
      <c r="E49" s="145" t="s">
        <v>462</v>
      </c>
      <c r="F49" s="277">
        <v>0.08</v>
      </c>
      <c r="G49" s="185"/>
      <c r="H49" s="186"/>
      <c r="I49" s="187"/>
      <c r="J49" s="40"/>
      <c r="K49" s="148"/>
    </row>
    <row r="50" spans="1:11" ht="15.75" x14ac:dyDescent="0.25">
      <c r="A50" s="163" t="s">
        <v>623</v>
      </c>
      <c r="B50" s="146">
        <v>0.03</v>
      </c>
      <c r="C50" s="145" t="s">
        <v>462</v>
      </c>
      <c r="D50" s="146">
        <v>0.03</v>
      </c>
      <c r="E50" s="145" t="s">
        <v>462</v>
      </c>
      <c r="F50" s="277" t="s">
        <v>476</v>
      </c>
      <c r="G50" s="185"/>
      <c r="H50" s="146">
        <v>0.03</v>
      </c>
      <c r="I50" s="145" t="s">
        <v>800</v>
      </c>
      <c r="J50" s="40"/>
      <c r="K50" s="148"/>
    </row>
    <row r="51" spans="1:11" ht="15.75" x14ac:dyDescent="0.25">
      <c r="A51" s="163" t="s">
        <v>624</v>
      </c>
      <c r="B51" s="146">
        <v>0.05</v>
      </c>
      <c r="C51" s="145" t="s">
        <v>462</v>
      </c>
      <c r="D51" s="146">
        <v>0.04</v>
      </c>
      <c r="E51" s="145" t="s">
        <v>462</v>
      </c>
      <c r="F51" s="277">
        <v>0.05</v>
      </c>
      <c r="G51" s="147" t="s">
        <v>463</v>
      </c>
      <c r="H51" s="146" t="s">
        <v>467</v>
      </c>
      <c r="I51" s="184"/>
      <c r="J51" s="40"/>
      <c r="K51" s="148"/>
    </row>
    <row r="52" spans="1:11" ht="15.75" x14ac:dyDescent="0.25">
      <c r="A52" s="163" t="s">
        <v>625</v>
      </c>
      <c r="B52" s="146">
        <v>0.15</v>
      </c>
      <c r="C52" s="145" t="s">
        <v>462</v>
      </c>
      <c r="D52" s="146">
        <v>0.15</v>
      </c>
      <c r="E52" s="145" t="s">
        <v>462</v>
      </c>
      <c r="F52" s="277">
        <v>0.15</v>
      </c>
      <c r="G52" s="147" t="s">
        <v>463</v>
      </c>
      <c r="H52" s="146" t="s">
        <v>467</v>
      </c>
      <c r="I52" s="184"/>
      <c r="J52" s="40"/>
      <c r="K52" s="148"/>
    </row>
    <row r="53" spans="1:11" ht="15.75" x14ac:dyDescent="0.25">
      <c r="A53" s="163" t="s">
        <v>477</v>
      </c>
      <c r="B53" s="183"/>
      <c r="C53" s="184"/>
      <c r="D53" s="186"/>
      <c r="E53" s="187"/>
      <c r="F53" s="277">
        <v>0.1</v>
      </c>
      <c r="G53" s="147" t="s">
        <v>463</v>
      </c>
      <c r="H53" s="186"/>
      <c r="I53" s="187"/>
      <c r="J53" s="40"/>
      <c r="K53" s="148"/>
    </row>
    <row r="54" spans="1:11" ht="15.75" x14ac:dyDescent="0.25">
      <c r="A54" s="163" t="s">
        <v>626</v>
      </c>
      <c r="B54" s="146">
        <v>0.17</v>
      </c>
      <c r="C54" s="145" t="s">
        <v>462</v>
      </c>
      <c r="D54" s="146">
        <v>0.17</v>
      </c>
      <c r="E54" s="145" t="s">
        <v>462</v>
      </c>
      <c r="F54" s="277">
        <v>0.21</v>
      </c>
      <c r="G54" s="147" t="s">
        <v>463</v>
      </c>
      <c r="H54" s="186"/>
      <c r="I54" s="187"/>
      <c r="J54" s="40"/>
      <c r="K54" s="148"/>
    </row>
    <row r="55" spans="1:11" ht="15.75" x14ac:dyDescent="0.25">
      <c r="A55" s="163" t="s">
        <v>647</v>
      </c>
      <c r="B55" s="177"/>
      <c r="C55" s="178"/>
      <c r="D55" s="181"/>
      <c r="E55" s="182"/>
      <c r="F55" s="282"/>
      <c r="G55" s="182"/>
      <c r="H55" s="186"/>
      <c r="I55" s="187"/>
      <c r="J55" s="149"/>
      <c r="K55" s="150"/>
    </row>
    <row r="56" spans="1:11" ht="15.75" x14ac:dyDescent="0.25">
      <c r="A56" s="163" t="s">
        <v>478</v>
      </c>
      <c r="B56" s="177"/>
      <c r="C56" s="178"/>
      <c r="D56" s="181"/>
      <c r="E56" s="182"/>
      <c r="F56" s="283">
        <v>0.06</v>
      </c>
      <c r="G56" s="147" t="s">
        <v>463</v>
      </c>
      <c r="H56" s="186"/>
      <c r="I56" s="187"/>
      <c r="J56" s="149"/>
      <c r="K56" s="150"/>
    </row>
    <row r="57" spans="1:11" ht="15.75" x14ac:dyDescent="0.25">
      <c r="A57" s="163" t="s">
        <v>627</v>
      </c>
      <c r="B57" s="146">
        <v>0.1</v>
      </c>
      <c r="C57" s="145" t="s">
        <v>462</v>
      </c>
      <c r="D57" s="146">
        <v>7.4999999999999997E-2</v>
      </c>
      <c r="E57" s="145" t="s">
        <v>462</v>
      </c>
      <c r="F57" s="277">
        <v>0.1</v>
      </c>
      <c r="G57" s="147" t="s">
        <v>463</v>
      </c>
      <c r="H57" s="146">
        <v>0.1</v>
      </c>
      <c r="I57" s="145" t="s">
        <v>800</v>
      </c>
      <c r="J57" s="40"/>
      <c r="K57" s="148"/>
    </row>
    <row r="58" spans="1:11" ht="15.75" x14ac:dyDescent="0.25">
      <c r="A58" s="163" t="s">
        <v>628</v>
      </c>
      <c r="B58" s="146">
        <v>0.19</v>
      </c>
      <c r="C58" s="145" t="s">
        <v>462</v>
      </c>
      <c r="D58" s="146">
        <v>0.19</v>
      </c>
      <c r="E58" s="145" t="s">
        <v>462</v>
      </c>
      <c r="F58" s="277">
        <v>0.2</v>
      </c>
      <c r="G58" s="147" t="s">
        <v>463</v>
      </c>
      <c r="H58" s="146">
        <v>0.2</v>
      </c>
      <c r="I58" s="145" t="s">
        <v>800</v>
      </c>
      <c r="J58" s="40"/>
      <c r="K58" s="148"/>
    </row>
    <row r="59" spans="1:11" ht="15.75" x14ac:dyDescent="0.25">
      <c r="A59" s="163" t="s">
        <v>479</v>
      </c>
      <c r="B59" s="183"/>
      <c r="C59" s="184"/>
      <c r="D59" s="186"/>
      <c r="E59" s="187"/>
      <c r="F59" s="277">
        <v>0.06</v>
      </c>
      <c r="G59" s="147" t="s">
        <v>463</v>
      </c>
      <c r="H59" s="186"/>
      <c r="I59" s="187"/>
      <c r="J59" s="40"/>
      <c r="K59" s="148"/>
    </row>
    <row r="60" spans="1:11" ht="15.75" x14ac:dyDescent="0.25">
      <c r="A60" s="163" t="s">
        <v>629</v>
      </c>
      <c r="B60" s="183"/>
      <c r="C60" s="184"/>
      <c r="D60" s="146">
        <v>0.03</v>
      </c>
      <c r="E60" s="145" t="s">
        <v>462</v>
      </c>
      <c r="F60" s="277"/>
      <c r="G60" s="185"/>
      <c r="H60" s="186"/>
      <c r="I60" s="187"/>
      <c r="J60" s="40"/>
      <c r="K60" s="148"/>
    </row>
    <row r="61" spans="1:11" ht="15.75" x14ac:dyDescent="0.25">
      <c r="A61" s="163" t="s">
        <v>630</v>
      </c>
      <c r="B61" s="146">
        <v>0.19</v>
      </c>
      <c r="C61" s="145" t="s">
        <v>462</v>
      </c>
      <c r="D61" s="146">
        <v>0.17499999999999999</v>
      </c>
      <c r="E61" s="145" t="s">
        <v>462</v>
      </c>
      <c r="F61" s="277">
        <v>0.2</v>
      </c>
      <c r="G61" s="147" t="s">
        <v>463</v>
      </c>
      <c r="H61" s="146">
        <v>0.19</v>
      </c>
      <c r="I61" s="145" t="s">
        <v>800</v>
      </c>
      <c r="J61" s="40"/>
      <c r="K61" s="148"/>
    </row>
    <row r="62" spans="1:11" ht="15.75" x14ac:dyDescent="0.25">
      <c r="A62" s="163" t="s">
        <v>631</v>
      </c>
      <c r="B62" s="146">
        <v>0.06</v>
      </c>
      <c r="C62" s="145" t="s">
        <v>462</v>
      </c>
      <c r="D62" s="146">
        <v>0.05</v>
      </c>
      <c r="E62" s="145" t="s">
        <v>462</v>
      </c>
      <c r="F62" s="277">
        <v>0.02</v>
      </c>
      <c r="G62" s="147" t="s">
        <v>463</v>
      </c>
      <c r="H62" s="146">
        <v>0.1</v>
      </c>
      <c r="I62" s="145" t="s">
        <v>800</v>
      </c>
      <c r="J62" s="40"/>
      <c r="K62" s="148"/>
    </row>
    <row r="63" spans="1:11" ht="15.75" x14ac:dyDescent="0.25">
      <c r="A63" s="163" t="s">
        <v>632</v>
      </c>
      <c r="B63" s="146">
        <v>0.12</v>
      </c>
      <c r="C63" s="145" t="s">
        <v>462</v>
      </c>
      <c r="D63" s="146">
        <v>0.12</v>
      </c>
      <c r="E63" s="145" t="s">
        <v>462</v>
      </c>
      <c r="F63" s="277" t="s">
        <v>441</v>
      </c>
      <c r="G63" s="185"/>
      <c r="H63" s="146" t="s">
        <v>467</v>
      </c>
      <c r="I63" s="184"/>
      <c r="J63" s="40"/>
      <c r="K63" s="148"/>
    </row>
    <row r="64" spans="1:11" ht="15.75" x14ac:dyDescent="0.25">
      <c r="A64" s="163" t="s">
        <v>633</v>
      </c>
      <c r="B64" s="146">
        <v>0.25</v>
      </c>
      <c r="C64" s="145" t="s">
        <v>462</v>
      </c>
      <c r="D64" s="146">
        <v>0.25</v>
      </c>
      <c r="E64" s="145" t="s">
        <v>462</v>
      </c>
      <c r="F64" s="277">
        <v>0.25</v>
      </c>
      <c r="G64" s="147" t="s">
        <v>463</v>
      </c>
      <c r="H64" s="146">
        <v>0.25</v>
      </c>
      <c r="I64" s="145" t="s">
        <v>800</v>
      </c>
      <c r="J64" s="40"/>
      <c r="K64" s="148"/>
    </row>
    <row r="65" spans="1:11" ht="15.75" x14ac:dyDescent="0.25">
      <c r="A65" s="163" t="s">
        <v>648</v>
      </c>
      <c r="B65" s="146">
        <v>0.14000000000000001</v>
      </c>
      <c r="C65" s="145" t="s">
        <v>462</v>
      </c>
      <c r="D65" s="146">
        <v>0.14000000000000001</v>
      </c>
      <c r="E65" s="145" t="s">
        <v>462</v>
      </c>
      <c r="F65" s="277">
        <v>0.19</v>
      </c>
      <c r="G65" s="147" t="s">
        <v>463</v>
      </c>
      <c r="H65" s="146">
        <v>0.21</v>
      </c>
      <c r="I65" s="145" t="s">
        <v>800</v>
      </c>
      <c r="J65" s="40"/>
      <c r="K65" s="148"/>
    </row>
    <row r="66" spans="1:11" ht="15.75" x14ac:dyDescent="0.25">
      <c r="A66" s="163" t="s">
        <v>634</v>
      </c>
      <c r="B66" s="146">
        <v>0.28999999999999998</v>
      </c>
      <c r="C66" s="145" t="s">
        <v>462</v>
      </c>
      <c r="D66" s="146">
        <v>0.28999999999999998</v>
      </c>
      <c r="E66" s="145" t="s">
        <v>462</v>
      </c>
      <c r="F66" s="277">
        <v>0.33</v>
      </c>
      <c r="G66" s="147" t="s">
        <v>463</v>
      </c>
      <c r="H66" s="146">
        <v>0.32</v>
      </c>
      <c r="I66" s="145" t="s">
        <v>800</v>
      </c>
      <c r="J66" s="40"/>
      <c r="K66" s="148"/>
    </row>
    <row r="67" spans="1:11" ht="15.75" x14ac:dyDescent="0.25">
      <c r="A67" s="163" t="s">
        <v>635</v>
      </c>
      <c r="B67" s="146">
        <v>0.09</v>
      </c>
      <c r="C67" s="145" t="s">
        <v>462</v>
      </c>
      <c r="D67" s="146">
        <v>0.09</v>
      </c>
      <c r="E67" s="145" t="s">
        <v>462</v>
      </c>
      <c r="F67" s="277">
        <v>0.09</v>
      </c>
      <c r="G67" s="147" t="s">
        <v>463</v>
      </c>
      <c r="H67" s="146" t="s">
        <v>467</v>
      </c>
      <c r="I67" s="145" t="s">
        <v>800</v>
      </c>
      <c r="J67" s="40"/>
      <c r="K67" s="148"/>
    </row>
    <row r="68" spans="1:11" ht="15.75" x14ac:dyDescent="0.25">
      <c r="A68" s="163" t="s">
        <v>649</v>
      </c>
      <c r="B68" s="146">
        <v>0.18</v>
      </c>
      <c r="C68" s="145" t="s">
        <v>462</v>
      </c>
      <c r="D68" s="146">
        <v>0.18</v>
      </c>
      <c r="E68" s="145" t="s">
        <v>462</v>
      </c>
      <c r="F68" s="277">
        <v>0.16</v>
      </c>
      <c r="G68" s="147" t="s">
        <v>463</v>
      </c>
      <c r="H68" s="146" t="s">
        <v>467</v>
      </c>
      <c r="I68" s="184"/>
      <c r="J68" s="40"/>
      <c r="K68" s="148"/>
    </row>
    <row r="69" spans="1:11" ht="15.75" x14ac:dyDescent="0.25">
      <c r="A69" s="163" t="s">
        <v>480</v>
      </c>
      <c r="B69" s="183"/>
      <c r="C69" s="184"/>
      <c r="D69" s="186"/>
      <c r="E69" s="187"/>
      <c r="F69" s="277">
        <v>0.06</v>
      </c>
      <c r="G69" s="147" t="s">
        <v>463</v>
      </c>
      <c r="H69" s="186"/>
      <c r="I69" s="187"/>
      <c r="J69" s="40"/>
      <c r="K69" s="148"/>
    </row>
    <row r="70" spans="1:11" ht="15.75" x14ac:dyDescent="0.25">
      <c r="A70" s="163" t="s">
        <v>592</v>
      </c>
      <c r="B70" s="183"/>
      <c r="C70" s="184"/>
      <c r="D70" s="186"/>
      <c r="E70" s="187"/>
      <c r="F70" s="277">
        <v>0.15</v>
      </c>
      <c r="G70" s="147" t="s">
        <v>463</v>
      </c>
      <c r="H70" s="186"/>
      <c r="I70" s="187"/>
      <c r="J70" s="40"/>
      <c r="K70" s="148"/>
    </row>
    <row r="71" spans="1:11" ht="15.75" x14ac:dyDescent="0.25">
      <c r="A71" s="163" t="s">
        <v>636</v>
      </c>
      <c r="B71" s="146">
        <v>0.03</v>
      </c>
      <c r="C71" s="145" t="s">
        <v>462</v>
      </c>
      <c r="D71" s="146">
        <v>0.02</v>
      </c>
      <c r="E71" s="145" t="s">
        <v>462</v>
      </c>
      <c r="F71" s="277">
        <v>0.02</v>
      </c>
      <c r="G71" s="185"/>
      <c r="H71" s="186"/>
      <c r="I71" s="187"/>
      <c r="J71" s="40"/>
      <c r="K71" s="148"/>
    </row>
    <row r="72" spans="1:11" ht="15.75" x14ac:dyDescent="0.25">
      <c r="A72" s="163" t="s">
        <v>637</v>
      </c>
      <c r="B72" s="146">
        <v>0.11600000000000001</v>
      </c>
      <c r="C72" s="145" t="s">
        <v>462</v>
      </c>
      <c r="D72" s="146">
        <v>0.16</v>
      </c>
      <c r="E72" s="145" t="s">
        <v>462</v>
      </c>
      <c r="F72" s="277">
        <v>0.11600000000000001</v>
      </c>
      <c r="G72" s="147" t="s">
        <v>463</v>
      </c>
      <c r="H72" s="186"/>
      <c r="I72" s="187"/>
      <c r="J72" s="40"/>
      <c r="K72" s="148"/>
    </row>
    <row r="73" spans="1:11" ht="15.75" x14ac:dyDescent="0.25">
      <c r="A73" s="163" t="s">
        <v>591</v>
      </c>
      <c r="B73" s="183"/>
      <c r="C73" s="184"/>
      <c r="D73" s="183"/>
      <c r="E73" s="184"/>
      <c r="F73" s="277">
        <v>0.05</v>
      </c>
      <c r="G73" s="147" t="s">
        <v>463</v>
      </c>
      <c r="H73" s="186"/>
      <c r="I73" s="187"/>
      <c r="J73" s="40"/>
      <c r="K73" s="148"/>
    </row>
    <row r="74" spans="1:11" ht="15.75" x14ac:dyDescent="0.25">
      <c r="A74" s="163" t="s">
        <v>650</v>
      </c>
      <c r="B74" s="146">
        <v>0.1</v>
      </c>
      <c r="C74" s="145" t="s">
        <v>462</v>
      </c>
      <c r="D74" s="183"/>
      <c r="E74" s="184"/>
      <c r="F74" s="277">
        <v>0.06</v>
      </c>
      <c r="G74" s="147" t="s">
        <v>463</v>
      </c>
      <c r="H74" s="186"/>
      <c r="I74" s="187"/>
      <c r="J74" s="40"/>
      <c r="K74" s="148"/>
    </row>
    <row r="75" spans="1:11" ht="15.75" x14ac:dyDescent="0.25">
      <c r="A75" s="163" t="s">
        <v>638</v>
      </c>
      <c r="B75" s="146">
        <v>0.25</v>
      </c>
      <c r="C75" s="145" t="s">
        <v>462</v>
      </c>
      <c r="D75" s="146">
        <v>0.25</v>
      </c>
      <c r="E75" s="145" t="s">
        <v>462</v>
      </c>
      <c r="F75" s="277">
        <v>0.27</v>
      </c>
      <c r="G75" s="147" t="s">
        <v>463</v>
      </c>
      <c r="H75" s="146">
        <v>0.25</v>
      </c>
      <c r="I75" s="145" t="s">
        <v>800</v>
      </c>
      <c r="J75" s="40"/>
      <c r="K75" s="148"/>
    </row>
    <row r="76" spans="1:11" ht="15.75" x14ac:dyDescent="0.25">
      <c r="A76" s="163" t="s">
        <v>561</v>
      </c>
      <c r="B76" s="183"/>
      <c r="C76" s="184"/>
      <c r="D76" s="146">
        <v>0.06</v>
      </c>
      <c r="E76" s="145" t="s">
        <v>462</v>
      </c>
      <c r="F76" s="277">
        <v>0.06</v>
      </c>
      <c r="G76" s="185"/>
      <c r="H76" s="183"/>
      <c r="I76" s="184"/>
      <c r="J76" s="40"/>
      <c r="K76" s="148"/>
    </row>
    <row r="77" spans="1:11" ht="15.75" x14ac:dyDescent="0.25">
      <c r="A77" s="163" t="s">
        <v>590</v>
      </c>
      <c r="B77" s="183"/>
      <c r="C77" s="184"/>
      <c r="D77" s="183"/>
      <c r="E77" s="184"/>
      <c r="F77" s="277">
        <v>0.05</v>
      </c>
      <c r="G77" s="147" t="s">
        <v>463</v>
      </c>
      <c r="H77" s="183"/>
      <c r="I77" s="184"/>
      <c r="J77" s="40"/>
      <c r="K77" s="148"/>
    </row>
    <row r="78" spans="1:11" ht="15.75" x14ac:dyDescent="0.25">
      <c r="A78" s="163" t="s">
        <v>481</v>
      </c>
      <c r="B78" s="177"/>
      <c r="C78" s="178"/>
      <c r="D78" s="181"/>
      <c r="E78" s="182"/>
      <c r="F78" s="277">
        <v>0.05</v>
      </c>
      <c r="G78" s="147" t="s">
        <v>463</v>
      </c>
      <c r="H78" s="183"/>
      <c r="I78" s="184"/>
      <c r="J78" s="149"/>
      <c r="K78" s="150"/>
    </row>
    <row r="79" spans="1:11" ht="15.75" x14ac:dyDescent="0.25">
      <c r="A79" s="163" t="s">
        <v>639</v>
      </c>
      <c r="B79" s="177"/>
      <c r="C79" s="178"/>
      <c r="D79" s="146">
        <v>0.06</v>
      </c>
      <c r="E79" s="145" t="s">
        <v>462</v>
      </c>
      <c r="F79" s="282"/>
      <c r="G79" s="182"/>
      <c r="H79" s="183"/>
      <c r="I79" s="184"/>
      <c r="J79" s="149"/>
      <c r="K79" s="150"/>
    </row>
    <row r="80" spans="1:11" ht="15.75" x14ac:dyDescent="0.25">
      <c r="A80" s="163" t="s">
        <v>651</v>
      </c>
      <c r="B80" s="146">
        <v>7.4999999999999997E-2</v>
      </c>
      <c r="C80" s="145" t="s">
        <v>462</v>
      </c>
      <c r="D80" s="146">
        <v>4.4999999999999998E-2</v>
      </c>
      <c r="E80" s="145" t="s">
        <v>462</v>
      </c>
      <c r="F80" s="277">
        <v>0.18</v>
      </c>
      <c r="G80" s="147" t="s">
        <v>463</v>
      </c>
      <c r="H80" s="146">
        <v>0.1</v>
      </c>
      <c r="I80" s="145" t="s">
        <v>800</v>
      </c>
      <c r="J80" s="40"/>
      <c r="K80" s="148"/>
    </row>
    <row r="81" spans="1:11" ht="15.75" x14ac:dyDescent="0.25">
      <c r="A81" s="163" t="s">
        <v>652</v>
      </c>
      <c r="B81" s="146">
        <v>0.17</v>
      </c>
      <c r="C81" s="145" t="s">
        <v>462</v>
      </c>
      <c r="D81" s="146">
        <v>0.19</v>
      </c>
      <c r="E81" s="145" t="s">
        <v>462</v>
      </c>
      <c r="F81" s="277">
        <v>0.17</v>
      </c>
      <c r="G81" s="147" t="s">
        <v>463</v>
      </c>
      <c r="H81" s="183"/>
      <c r="I81" s="184"/>
      <c r="J81" s="40"/>
      <c r="K81" s="148"/>
    </row>
    <row r="82" spans="1:11" ht="15.75" x14ac:dyDescent="0.25">
      <c r="A82" s="163" t="s">
        <v>640</v>
      </c>
      <c r="B82" s="183"/>
      <c r="C82" s="184"/>
      <c r="D82" s="146">
        <v>0.18</v>
      </c>
      <c r="E82" s="145" t="s">
        <v>462</v>
      </c>
      <c r="F82" s="277">
        <v>0.17499999999999999</v>
      </c>
      <c r="G82" s="185"/>
      <c r="H82" s="183"/>
      <c r="I82" s="184"/>
      <c r="J82" s="40"/>
      <c r="K82" s="148"/>
    </row>
    <row r="83" spans="1:11" ht="15.75" x14ac:dyDescent="0.25">
      <c r="A83" s="163" t="s">
        <v>641</v>
      </c>
      <c r="B83" s="146">
        <v>0.17</v>
      </c>
      <c r="C83" s="145" t="s">
        <v>462</v>
      </c>
      <c r="D83" s="146">
        <v>0.17</v>
      </c>
      <c r="E83" s="145" t="s">
        <v>462</v>
      </c>
      <c r="F83" s="277">
        <v>0.2</v>
      </c>
      <c r="G83" s="147" t="s">
        <v>463</v>
      </c>
      <c r="H83" s="146">
        <v>0.2</v>
      </c>
      <c r="I83" s="145" t="s">
        <v>800</v>
      </c>
      <c r="J83" s="40"/>
      <c r="K83" s="148"/>
    </row>
    <row r="84" spans="1:11" ht="15.75" x14ac:dyDescent="0.25">
      <c r="A84" s="163" t="s">
        <v>482</v>
      </c>
      <c r="B84" s="177"/>
      <c r="C84" s="178"/>
      <c r="D84" s="146">
        <v>0.06</v>
      </c>
      <c r="E84" s="145" t="s">
        <v>462</v>
      </c>
      <c r="F84" s="277">
        <v>0.05</v>
      </c>
      <c r="G84" s="147" t="s">
        <v>463</v>
      </c>
      <c r="H84" s="183"/>
      <c r="I84" s="184"/>
      <c r="J84" s="149"/>
      <c r="K84" s="150"/>
    </row>
    <row r="85" spans="1:11" ht="15.75" x14ac:dyDescent="0.25">
      <c r="A85" s="170" t="s">
        <v>580</v>
      </c>
      <c r="B85" s="177"/>
      <c r="C85" s="178"/>
      <c r="D85" s="181"/>
      <c r="E85" s="182"/>
      <c r="F85" s="282"/>
      <c r="G85" s="182"/>
      <c r="H85" s="183"/>
      <c r="I85" s="184"/>
      <c r="J85" s="149"/>
      <c r="K85" s="150"/>
    </row>
    <row r="86" spans="1:11" ht="15.75" x14ac:dyDescent="0.25">
      <c r="A86" s="163" t="s">
        <v>643</v>
      </c>
      <c r="B86" s="146">
        <v>0.315</v>
      </c>
      <c r="C86" s="145" t="s">
        <v>462</v>
      </c>
      <c r="D86" s="146">
        <v>0.315</v>
      </c>
      <c r="E86" s="145" t="s">
        <v>462</v>
      </c>
      <c r="F86" s="277">
        <v>0.44</v>
      </c>
      <c r="G86" s="147" t="s">
        <v>463</v>
      </c>
      <c r="H86" s="146">
        <v>0.33</v>
      </c>
      <c r="I86" s="145" t="s">
        <v>800</v>
      </c>
      <c r="J86" s="40"/>
      <c r="K86" s="148"/>
    </row>
    <row r="87" spans="1:11" ht="15.75" x14ac:dyDescent="0.25">
      <c r="A87" s="163" t="s">
        <v>587</v>
      </c>
      <c r="B87" s="183"/>
      <c r="C87" s="184"/>
      <c r="D87" s="146">
        <v>0.06</v>
      </c>
      <c r="E87" s="145" t="s">
        <v>462</v>
      </c>
      <c r="F87" s="277">
        <v>0.08</v>
      </c>
      <c r="G87" s="185"/>
      <c r="H87" s="146">
        <v>0.1</v>
      </c>
      <c r="I87" s="145" t="s">
        <v>800</v>
      </c>
      <c r="J87" s="40"/>
      <c r="K87" s="148"/>
    </row>
    <row r="88" spans="1:11" ht="15.75" x14ac:dyDescent="0.25">
      <c r="A88" s="163" t="s">
        <v>642</v>
      </c>
      <c r="B88" s="146">
        <v>0.08</v>
      </c>
      <c r="C88" s="145" t="s">
        <v>462</v>
      </c>
      <c r="D88" s="146">
        <v>0.08</v>
      </c>
      <c r="E88" s="145" t="s">
        <v>462</v>
      </c>
      <c r="F88" s="277">
        <v>0.1</v>
      </c>
      <c r="G88" s="147" t="s">
        <v>463</v>
      </c>
      <c r="H88" s="183"/>
      <c r="I88" s="184"/>
      <c r="J88" s="40"/>
      <c r="K88" s="148"/>
    </row>
    <row r="89" spans="1:11" ht="15.75" x14ac:dyDescent="0.25">
      <c r="A89" s="163" t="s">
        <v>483</v>
      </c>
      <c r="B89" s="177"/>
      <c r="C89" s="178"/>
      <c r="D89" s="181"/>
      <c r="E89" s="182"/>
      <c r="F89" s="277">
        <v>0.06</v>
      </c>
      <c r="G89" s="147" t="s">
        <v>463</v>
      </c>
      <c r="H89" s="183"/>
      <c r="I89" s="184"/>
      <c r="J89" s="149"/>
      <c r="K89" s="150"/>
    </row>
    <row r="90" spans="1:11" ht="15.75" x14ac:dyDescent="0.25">
      <c r="A90" s="163" t="s">
        <v>484</v>
      </c>
      <c r="B90" s="177"/>
      <c r="C90" s="178"/>
      <c r="D90" s="181"/>
      <c r="E90" s="182"/>
      <c r="F90" s="282"/>
      <c r="G90" s="182"/>
      <c r="H90" s="183"/>
      <c r="I90" s="184"/>
      <c r="J90" s="149"/>
      <c r="K90" s="150"/>
    </row>
    <row r="91" spans="1:11" ht="15.75" x14ac:dyDescent="0.25">
      <c r="A91" s="163" t="s">
        <v>485</v>
      </c>
      <c r="B91" s="177"/>
      <c r="C91" s="178"/>
      <c r="D91" s="181"/>
      <c r="E91" s="182"/>
      <c r="F91" s="277">
        <v>0.14000000000000001</v>
      </c>
      <c r="G91" s="147" t="s">
        <v>463</v>
      </c>
      <c r="H91" s="146">
        <v>0.14000000000000001</v>
      </c>
      <c r="I91" s="145" t="s">
        <v>800</v>
      </c>
      <c r="J91" s="149"/>
      <c r="K91" s="150"/>
    </row>
    <row r="92" spans="1:11" ht="15.75" x14ac:dyDescent="0.25">
      <c r="A92" s="163" t="s">
        <v>644</v>
      </c>
      <c r="B92" s="146">
        <v>0.1915</v>
      </c>
      <c r="C92" s="145" t="s">
        <v>462</v>
      </c>
      <c r="D92" s="146">
        <v>0.1915</v>
      </c>
      <c r="E92" s="145" t="s">
        <v>462</v>
      </c>
      <c r="F92" s="277">
        <v>0.2</v>
      </c>
      <c r="G92" s="147" t="s">
        <v>463</v>
      </c>
      <c r="H92" s="146">
        <v>0.19</v>
      </c>
      <c r="I92" s="145" t="s">
        <v>800</v>
      </c>
      <c r="J92" s="40"/>
      <c r="K92" s="148"/>
    </row>
    <row r="93" spans="1:11" ht="15.75" x14ac:dyDescent="0.25">
      <c r="A93" s="163" t="s">
        <v>645</v>
      </c>
      <c r="B93" s="146">
        <v>0.05</v>
      </c>
      <c r="C93" s="145" t="s">
        <v>462</v>
      </c>
      <c r="D93" s="146">
        <v>0.05</v>
      </c>
      <c r="E93" s="145" t="s">
        <v>462</v>
      </c>
      <c r="F93" s="277">
        <v>0.05</v>
      </c>
      <c r="G93" s="147" t="s">
        <v>463</v>
      </c>
      <c r="H93" s="183"/>
      <c r="I93" s="184"/>
      <c r="J93" s="40"/>
      <c r="K93" s="148"/>
    </row>
    <row r="94" spans="1:11" ht="15.75" x14ac:dyDescent="0.25">
      <c r="A94" s="163" t="s">
        <v>486</v>
      </c>
      <c r="B94" s="177"/>
      <c r="C94" s="178"/>
      <c r="D94" s="181"/>
      <c r="E94" s="182"/>
      <c r="F94" s="282">
        <v>7</v>
      </c>
      <c r="G94" s="182"/>
      <c r="H94" s="183"/>
      <c r="I94" s="184"/>
      <c r="J94" s="149"/>
      <c r="K94" s="150"/>
    </row>
    <row r="95" spans="1:11" ht="15.75" x14ac:dyDescent="0.25">
      <c r="A95" s="164" t="s">
        <v>646</v>
      </c>
      <c r="B95" s="177"/>
      <c r="C95" s="178"/>
      <c r="D95" s="146">
        <v>0.15</v>
      </c>
      <c r="E95" s="145" t="s">
        <v>462</v>
      </c>
      <c r="F95" s="282"/>
      <c r="G95" s="182"/>
      <c r="H95" s="183"/>
      <c r="I95" s="184"/>
      <c r="J95" s="149"/>
      <c r="K95" s="150"/>
    </row>
    <row r="96" spans="1:11" ht="15.75" x14ac:dyDescent="0.25">
      <c r="A96" s="164" t="s">
        <v>487</v>
      </c>
      <c r="B96" s="177"/>
      <c r="C96" s="178"/>
      <c r="D96" s="146">
        <v>0.17</v>
      </c>
      <c r="E96" s="145" t="s">
        <v>462</v>
      </c>
      <c r="F96" s="277">
        <v>0.15</v>
      </c>
      <c r="G96" s="147" t="s">
        <v>463</v>
      </c>
      <c r="H96" s="183"/>
      <c r="I96" s="184"/>
      <c r="J96" s="149"/>
      <c r="K96" s="150"/>
    </row>
    <row r="97" spans="1:11" ht="16.5" thickBot="1" x14ac:dyDescent="0.3">
      <c r="A97" s="163" t="s">
        <v>589</v>
      </c>
      <c r="B97" s="179"/>
      <c r="C97" s="180"/>
      <c r="D97" s="146">
        <v>0.06</v>
      </c>
      <c r="E97" s="145" t="s">
        <v>462</v>
      </c>
      <c r="F97" s="277">
        <v>0.06</v>
      </c>
      <c r="G97" s="147" t="s">
        <v>463</v>
      </c>
      <c r="H97" s="151">
        <v>0.17</v>
      </c>
      <c r="I97" s="145" t="s">
        <v>464</v>
      </c>
      <c r="J97" s="149"/>
      <c r="K97" s="150"/>
    </row>
    <row r="98" spans="1:11" ht="42" customHeight="1" thickBot="1" x14ac:dyDescent="0.3">
      <c r="A98" s="171" t="s">
        <v>488</v>
      </c>
      <c r="B98" s="172"/>
      <c r="C98" s="173"/>
      <c r="D98" s="174"/>
      <c r="E98" s="175"/>
      <c r="F98" s="284"/>
      <c r="G98" s="176"/>
      <c r="H98" s="334" t="s">
        <v>784</v>
      </c>
      <c r="I98" s="335"/>
      <c r="J98" s="40"/>
      <c r="K98" s="148"/>
    </row>
    <row r="99" spans="1:11" ht="15.75" x14ac:dyDescent="0.25">
      <c r="A99" s="153"/>
      <c r="B99" s="153"/>
      <c r="C99" s="153"/>
      <c r="D99" s="154"/>
      <c r="E99" s="154"/>
      <c r="F99" s="285"/>
      <c r="G99" s="154"/>
      <c r="H99" s="154"/>
      <c r="I99" s="154"/>
      <c r="J99" s="155"/>
      <c r="K99" s="155"/>
    </row>
    <row r="100" spans="1:11" ht="15.75" x14ac:dyDescent="0.25">
      <c r="A100" s="153"/>
      <c r="B100" s="153"/>
      <c r="C100" s="153"/>
      <c r="D100" s="154"/>
      <c r="E100" s="154"/>
      <c r="F100" s="285"/>
      <c r="G100" s="154"/>
      <c r="H100" s="154"/>
      <c r="I100" s="154"/>
      <c r="J100" s="155"/>
      <c r="K100" s="155"/>
    </row>
    <row r="101" spans="1:11" ht="15.75" x14ac:dyDescent="0.25">
      <c r="A101" s="153"/>
      <c r="B101" s="153"/>
      <c r="C101" s="153"/>
      <c r="D101" s="154"/>
      <c r="E101" s="154"/>
      <c r="F101" s="285"/>
      <c r="G101" s="154"/>
      <c r="H101" s="154"/>
      <c r="I101" s="154"/>
      <c r="J101" s="155"/>
      <c r="K101" s="155"/>
    </row>
    <row r="102" spans="1:11" ht="15.75" x14ac:dyDescent="0.25">
      <c r="A102" s="153"/>
      <c r="B102" s="153"/>
      <c r="C102" s="153"/>
      <c r="D102" s="154"/>
      <c r="E102" s="154"/>
      <c r="F102" s="285"/>
      <c r="G102" s="154"/>
      <c r="H102" s="154"/>
      <c r="I102" s="154"/>
      <c r="J102" s="155"/>
      <c r="K102" s="155"/>
    </row>
    <row r="103" spans="1:11" ht="15.75" x14ac:dyDescent="0.25">
      <c r="A103" s="153"/>
      <c r="B103" s="153"/>
      <c r="C103" s="153"/>
      <c r="D103" s="154"/>
      <c r="E103" s="154"/>
      <c r="F103" s="285"/>
      <c r="G103" s="154"/>
      <c r="H103" s="154"/>
      <c r="I103" s="154"/>
      <c r="J103" s="155"/>
      <c r="K103" s="155"/>
    </row>
    <row r="104" spans="1:11" ht="15.75" x14ac:dyDescent="0.25">
      <c r="A104" s="153"/>
      <c r="B104" s="153"/>
      <c r="C104" s="153"/>
      <c r="D104" s="154"/>
      <c r="E104" s="154"/>
      <c r="F104" s="285"/>
      <c r="G104" s="154"/>
      <c r="H104" s="154"/>
      <c r="I104" s="154"/>
      <c r="J104" s="155"/>
      <c r="K104" s="155"/>
    </row>
    <row r="105" spans="1:11" ht="15.75" x14ac:dyDescent="0.25">
      <c r="A105" s="153"/>
      <c r="B105" s="153"/>
      <c r="C105" s="153"/>
      <c r="D105" s="154"/>
      <c r="E105" s="154"/>
      <c r="F105" s="285"/>
      <c r="G105" s="154"/>
      <c r="H105" s="154"/>
      <c r="I105" s="154"/>
      <c r="J105" s="155"/>
      <c r="K105" s="155"/>
    </row>
    <row r="106" spans="1:11" ht="15.75" x14ac:dyDescent="0.25">
      <c r="A106" s="153"/>
      <c r="B106" s="153"/>
      <c r="C106" s="153"/>
      <c r="D106" s="154"/>
      <c r="E106" s="154"/>
      <c r="F106" s="285"/>
      <c r="G106" s="154"/>
      <c r="H106" s="154"/>
      <c r="I106" s="154"/>
      <c r="J106" s="155"/>
      <c r="K106" s="155"/>
    </row>
    <row r="107" spans="1:11" ht="15.75" x14ac:dyDescent="0.25">
      <c r="A107" s="153"/>
      <c r="B107" s="153"/>
      <c r="C107" s="153"/>
      <c r="D107" s="154"/>
      <c r="E107" s="154"/>
      <c r="F107" s="285"/>
      <c r="G107" s="154"/>
      <c r="H107" s="154"/>
      <c r="I107" s="154"/>
      <c r="J107" s="155"/>
      <c r="K107" s="155"/>
    </row>
    <row r="108" spans="1:11" ht="15.75" x14ac:dyDescent="0.25">
      <c r="A108" s="153"/>
      <c r="B108" s="153"/>
      <c r="C108" s="153"/>
      <c r="D108" s="154"/>
      <c r="E108" s="154"/>
      <c r="F108" s="285"/>
      <c r="G108" s="154"/>
      <c r="H108" s="154"/>
      <c r="I108" s="154"/>
      <c r="J108" s="155"/>
      <c r="K108" s="155"/>
    </row>
    <row r="109" spans="1:11" ht="15.75" x14ac:dyDescent="0.25">
      <c r="A109" s="156"/>
      <c r="B109" s="157"/>
      <c r="C109" s="153"/>
      <c r="D109" s="154"/>
      <c r="E109" s="154"/>
      <c r="F109" s="285"/>
      <c r="G109" s="154"/>
      <c r="H109" s="154"/>
      <c r="I109" s="154"/>
      <c r="J109" s="155"/>
      <c r="K109" s="155"/>
    </row>
    <row r="110" spans="1:11" ht="15.75" x14ac:dyDescent="0.25">
      <c r="A110" s="156"/>
      <c r="B110" s="157"/>
      <c r="C110" s="153"/>
      <c r="D110" s="154"/>
      <c r="E110" s="154"/>
      <c r="F110" s="285"/>
      <c r="G110" s="154"/>
      <c r="H110" s="154"/>
      <c r="I110" s="154"/>
      <c r="J110" s="155"/>
      <c r="K110" s="155"/>
    </row>
    <row r="111" spans="1:11" ht="15.75" x14ac:dyDescent="0.25">
      <c r="A111" s="156"/>
      <c r="B111" s="157"/>
      <c r="C111" s="153"/>
      <c r="D111" s="154"/>
      <c r="E111" s="154"/>
      <c r="F111" s="285"/>
      <c r="G111" s="154"/>
      <c r="H111" s="154"/>
      <c r="I111" s="154"/>
      <c r="J111" s="155"/>
      <c r="K111" s="155"/>
    </row>
    <row r="112" spans="1:11" ht="15.75" x14ac:dyDescent="0.25">
      <c r="A112" s="156"/>
      <c r="B112" s="157"/>
      <c r="C112" s="153"/>
      <c r="D112" s="154"/>
      <c r="E112" s="154"/>
      <c r="F112" s="285"/>
      <c r="G112" s="154"/>
      <c r="H112" s="154"/>
      <c r="I112" s="154"/>
      <c r="J112" s="155"/>
      <c r="K112" s="155"/>
    </row>
    <row r="113" spans="1:11" ht="15.75" x14ac:dyDescent="0.25">
      <c r="A113" s="156"/>
      <c r="B113" s="157"/>
      <c r="C113" s="153"/>
      <c r="D113" s="154"/>
      <c r="E113" s="154"/>
      <c r="F113" s="285"/>
      <c r="G113" s="154"/>
      <c r="H113" s="154"/>
      <c r="I113" s="154"/>
      <c r="J113" s="155"/>
      <c r="K113" s="155"/>
    </row>
    <row r="114" spans="1:11" ht="15.75" x14ac:dyDescent="0.25">
      <c r="A114" s="156"/>
      <c r="B114" s="157"/>
      <c r="C114" s="153"/>
      <c r="D114" s="154"/>
      <c r="E114" s="154"/>
      <c r="F114" s="285"/>
      <c r="G114" s="154"/>
      <c r="H114" s="154"/>
      <c r="I114" s="154"/>
      <c r="J114" s="155"/>
      <c r="K114" s="155"/>
    </row>
    <row r="115" spans="1:11" ht="15.75" x14ac:dyDescent="0.25">
      <c r="A115" s="156"/>
      <c r="B115" s="157"/>
      <c r="C115" s="153"/>
      <c r="D115" s="154"/>
      <c r="E115" s="154"/>
      <c r="F115" s="285"/>
      <c r="G115" s="154"/>
      <c r="H115" s="154"/>
      <c r="I115" s="154"/>
      <c r="J115" s="155"/>
      <c r="K115" s="155"/>
    </row>
    <row r="116" spans="1:11" ht="15.75" x14ac:dyDescent="0.25">
      <c r="A116" s="156"/>
      <c r="B116" s="157"/>
      <c r="C116" s="153"/>
      <c r="D116" s="154"/>
      <c r="E116" s="154"/>
      <c r="F116" s="285"/>
      <c r="G116" s="154"/>
      <c r="H116" s="154"/>
      <c r="I116" s="154"/>
      <c r="J116" s="155"/>
      <c r="K116" s="155"/>
    </row>
    <row r="117" spans="1:11" ht="15.75" x14ac:dyDescent="0.25">
      <c r="A117" s="156"/>
      <c r="B117" s="157"/>
      <c r="C117" s="153"/>
      <c r="D117" s="154"/>
      <c r="E117" s="154"/>
      <c r="F117" s="285"/>
      <c r="G117" s="154"/>
      <c r="H117" s="154"/>
      <c r="I117" s="154"/>
      <c r="J117" s="155"/>
      <c r="K117" s="155"/>
    </row>
    <row r="118" spans="1:11" ht="15.75" x14ac:dyDescent="0.25">
      <c r="A118" s="156"/>
      <c r="B118" s="157"/>
      <c r="C118" s="153"/>
      <c r="D118" s="154"/>
      <c r="E118" s="154"/>
      <c r="F118" s="285"/>
      <c r="G118" s="154"/>
      <c r="H118" s="154"/>
      <c r="I118" s="154"/>
      <c r="J118" s="155"/>
      <c r="K118" s="155"/>
    </row>
    <row r="119" spans="1:11" ht="15.75" x14ac:dyDescent="0.25">
      <c r="A119" s="156"/>
      <c r="B119" s="157"/>
      <c r="C119" s="153"/>
      <c r="D119" s="154"/>
      <c r="E119" s="154"/>
      <c r="F119" s="285"/>
      <c r="G119" s="154"/>
      <c r="H119" s="154"/>
      <c r="I119" s="154"/>
      <c r="J119" s="155"/>
      <c r="K119" s="155"/>
    </row>
    <row r="120" spans="1:11" ht="15.75" x14ac:dyDescent="0.25">
      <c r="A120" s="77"/>
      <c r="B120" s="77"/>
      <c r="C120" s="153"/>
      <c r="D120" s="154"/>
      <c r="E120" s="154"/>
      <c r="F120" s="285"/>
      <c r="G120" s="154"/>
      <c r="H120" s="154"/>
      <c r="I120" s="154"/>
      <c r="J120" s="155"/>
      <c r="K120" s="155"/>
    </row>
    <row r="121" spans="1:11" ht="15.75" x14ac:dyDescent="0.25">
      <c r="A121" s="77"/>
      <c r="B121" s="77"/>
      <c r="C121" s="153"/>
      <c r="D121" s="154"/>
      <c r="E121" s="154"/>
      <c r="F121" s="285"/>
      <c r="G121" s="154"/>
      <c r="H121" s="154"/>
      <c r="I121" s="154"/>
      <c r="J121" s="155"/>
      <c r="K121" s="155"/>
    </row>
    <row r="122" spans="1:11" ht="15.75" x14ac:dyDescent="0.25">
      <c r="A122" s="153"/>
      <c r="B122" s="153"/>
      <c r="C122" s="153"/>
      <c r="D122" s="154"/>
      <c r="E122" s="154"/>
      <c r="F122" s="285"/>
      <c r="G122" s="154"/>
      <c r="H122" s="154"/>
      <c r="I122" s="154"/>
      <c r="J122" s="155"/>
      <c r="K122" s="155"/>
    </row>
    <row r="123" spans="1:11" ht="15.75" x14ac:dyDescent="0.25">
      <c r="A123" s="153"/>
      <c r="B123" s="153"/>
      <c r="C123" s="153"/>
      <c r="D123" s="154"/>
      <c r="E123" s="154"/>
      <c r="F123" s="285"/>
      <c r="G123" s="154"/>
      <c r="H123" s="154"/>
      <c r="I123" s="154"/>
      <c r="J123" s="155"/>
      <c r="K123" s="155"/>
    </row>
    <row r="124" spans="1:11" ht="15.75" x14ac:dyDescent="0.25">
      <c r="A124" s="153"/>
      <c r="B124" s="153"/>
      <c r="C124" s="153"/>
      <c r="D124" s="154"/>
      <c r="E124" s="154"/>
      <c r="F124" s="285"/>
      <c r="G124" s="154"/>
      <c r="H124" s="154"/>
      <c r="I124" s="154"/>
      <c r="J124" s="155"/>
      <c r="K124" s="155"/>
    </row>
    <row r="125" spans="1:11" ht="15.75" x14ac:dyDescent="0.25">
      <c r="A125" s="153"/>
      <c r="B125" s="153"/>
      <c r="C125" s="153"/>
      <c r="D125" s="154"/>
      <c r="E125" s="154"/>
      <c r="F125" s="285"/>
      <c r="G125" s="154"/>
      <c r="H125" s="154"/>
      <c r="I125" s="154"/>
      <c r="J125" s="155"/>
      <c r="K125" s="155"/>
    </row>
    <row r="126" spans="1:11" ht="15.75" x14ac:dyDescent="0.25">
      <c r="A126" s="153"/>
      <c r="B126" s="153"/>
      <c r="C126" s="153"/>
      <c r="D126" s="154"/>
      <c r="E126" s="154"/>
      <c r="F126" s="285"/>
      <c r="G126" s="154"/>
      <c r="H126" s="154"/>
      <c r="I126" s="154"/>
      <c r="J126" s="155"/>
      <c r="K126" s="155"/>
    </row>
    <row r="127" spans="1:11" ht="15.75" x14ac:dyDescent="0.25">
      <c r="A127" s="153"/>
      <c r="B127" s="153"/>
      <c r="C127" s="153"/>
      <c r="D127" s="154"/>
      <c r="E127" s="154"/>
      <c r="F127" s="285"/>
      <c r="G127" s="154"/>
      <c r="H127" s="154"/>
      <c r="I127" s="154"/>
      <c r="J127" s="155"/>
      <c r="K127" s="155"/>
    </row>
    <row r="128" spans="1:11" ht="15.75" x14ac:dyDescent="0.25">
      <c r="A128" s="153"/>
      <c r="B128" s="153"/>
      <c r="C128" s="153"/>
      <c r="D128" s="154"/>
      <c r="E128" s="154"/>
      <c r="F128" s="285"/>
      <c r="G128" s="154"/>
      <c r="H128" s="154"/>
      <c r="I128" s="154"/>
      <c r="J128" s="155"/>
      <c r="K128" s="155"/>
    </row>
    <row r="129" spans="1:11" ht="15.75" x14ac:dyDescent="0.25">
      <c r="A129" s="153"/>
      <c r="B129" s="153"/>
      <c r="C129" s="153"/>
      <c r="D129" s="154"/>
      <c r="E129" s="154"/>
      <c r="F129" s="285"/>
      <c r="G129" s="154"/>
      <c r="H129" s="154"/>
      <c r="I129" s="154"/>
      <c r="J129" s="155"/>
      <c r="K129" s="155"/>
    </row>
    <row r="130" spans="1:11" ht="15.75" x14ac:dyDescent="0.25">
      <c r="A130" s="153"/>
      <c r="B130" s="153"/>
      <c r="C130" s="153"/>
      <c r="D130" s="154"/>
      <c r="E130" s="154"/>
      <c r="F130" s="285"/>
      <c r="G130" s="154"/>
      <c r="H130" s="154"/>
      <c r="I130" s="154"/>
      <c r="J130" s="155"/>
      <c r="K130" s="155"/>
    </row>
    <row r="131" spans="1:11" ht="15.75" x14ac:dyDescent="0.25">
      <c r="A131" s="153"/>
      <c r="B131" s="153"/>
      <c r="C131" s="153"/>
      <c r="D131" s="154"/>
      <c r="E131" s="154"/>
      <c r="F131" s="285"/>
      <c r="G131" s="154"/>
      <c r="H131" s="154"/>
      <c r="I131" s="154"/>
      <c r="J131" s="155"/>
      <c r="K131" s="155"/>
    </row>
    <row r="132" spans="1:11" ht="15.75" x14ac:dyDescent="0.25">
      <c r="A132" s="153"/>
      <c r="B132" s="153"/>
      <c r="C132" s="153"/>
      <c r="D132" s="154"/>
      <c r="E132" s="154"/>
      <c r="F132" s="285"/>
      <c r="G132" s="154"/>
      <c r="H132" s="154"/>
      <c r="I132" s="154"/>
      <c r="J132" s="155"/>
      <c r="K132" s="155"/>
    </row>
    <row r="133" spans="1:11" ht="15.75" x14ac:dyDescent="0.25">
      <c r="A133" s="153"/>
      <c r="B133" s="153"/>
      <c r="C133" s="153"/>
      <c r="D133" s="154"/>
      <c r="E133" s="154"/>
      <c r="F133" s="285"/>
      <c r="G133" s="154"/>
      <c r="H133" s="154"/>
      <c r="I133" s="154"/>
      <c r="J133" s="155"/>
      <c r="K133" s="155"/>
    </row>
    <row r="134" spans="1:11" ht="15.75" x14ac:dyDescent="0.25">
      <c r="A134" s="153"/>
      <c r="B134" s="153"/>
      <c r="C134" s="153"/>
      <c r="D134" s="154"/>
      <c r="E134" s="154"/>
      <c r="F134" s="285"/>
      <c r="G134" s="154"/>
      <c r="H134" s="154"/>
      <c r="I134" s="154"/>
      <c r="J134" s="155"/>
      <c r="K134" s="155"/>
    </row>
    <row r="135" spans="1:11" ht="15.75" x14ac:dyDescent="0.25">
      <c r="A135" s="153"/>
      <c r="B135" s="153"/>
      <c r="C135" s="153"/>
      <c r="D135" s="154"/>
      <c r="E135" s="154"/>
      <c r="F135" s="285"/>
      <c r="G135" s="154"/>
      <c r="H135" s="154"/>
      <c r="I135" s="154"/>
      <c r="J135" s="155"/>
      <c r="K135" s="155"/>
    </row>
    <row r="136" spans="1:11" ht="15.75" x14ac:dyDescent="0.25">
      <c r="A136" s="153"/>
      <c r="B136" s="153"/>
      <c r="C136" s="153"/>
      <c r="D136" s="154"/>
      <c r="E136" s="154"/>
      <c r="F136" s="285"/>
      <c r="G136" s="154"/>
      <c r="H136" s="154"/>
      <c r="I136" s="154"/>
      <c r="J136" s="155"/>
      <c r="K136" s="155"/>
    </row>
    <row r="137" spans="1:11" ht="15.75" x14ac:dyDescent="0.25">
      <c r="A137" s="153"/>
      <c r="B137" s="153"/>
      <c r="C137" s="153"/>
      <c r="D137" s="154"/>
      <c r="E137" s="154"/>
      <c r="F137" s="285"/>
      <c r="G137" s="154"/>
      <c r="H137" s="154"/>
      <c r="I137" s="154"/>
      <c r="J137" s="155"/>
      <c r="K137" s="155"/>
    </row>
    <row r="138" spans="1:11" ht="15.75" x14ac:dyDescent="0.25">
      <c r="A138" s="153"/>
      <c r="B138" s="153"/>
      <c r="C138" s="153"/>
      <c r="D138" s="154"/>
      <c r="E138" s="154"/>
      <c r="F138" s="285"/>
      <c r="G138" s="154"/>
      <c r="H138" s="154"/>
      <c r="I138" s="154"/>
      <c r="J138" s="155"/>
      <c r="K138" s="155"/>
    </row>
    <row r="139" spans="1:11" ht="15.75" x14ac:dyDescent="0.25">
      <c r="A139" s="153"/>
      <c r="B139" s="153"/>
      <c r="C139" s="153"/>
      <c r="D139" s="154"/>
      <c r="E139" s="154"/>
      <c r="F139" s="285"/>
      <c r="G139" s="154"/>
      <c r="H139" s="154"/>
      <c r="I139" s="154"/>
      <c r="J139" s="155"/>
      <c r="K139" s="155"/>
    </row>
    <row r="140" spans="1:11" ht="15.75" x14ac:dyDescent="0.25">
      <c r="A140" s="153"/>
      <c r="B140" s="153"/>
      <c r="C140" s="153"/>
      <c r="D140" s="154"/>
      <c r="E140" s="154"/>
      <c r="F140" s="285"/>
      <c r="G140" s="154"/>
      <c r="H140" s="154"/>
      <c r="I140" s="154"/>
      <c r="J140" s="155"/>
      <c r="K140" s="155"/>
    </row>
    <row r="141" spans="1:11" ht="15.75" x14ac:dyDescent="0.25">
      <c r="A141" s="153"/>
      <c r="B141" s="153"/>
      <c r="C141" s="153"/>
      <c r="D141" s="154"/>
      <c r="E141" s="154"/>
      <c r="F141" s="285"/>
      <c r="G141" s="154"/>
      <c r="H141" s="154"/>
      <c r="I141" s="154"/>
      <c r="J141" s="155"/>
      <c r="K141" s="155"/>
    </row>
    <row r="142" spans="1:11" ht="15.75" x14ac:dyDescent="0.25">
      <c r="A142" s="153"/>
      <c r="B142" s="153"/>
      <c r="C142" s="153"/>
      <c r="D142" s="154"/>
      <c r="E142" s="154"/>
      <c r="F142" s="285"/>
      <c r="G142" s="154"/>
      <c r="H142" s="154"/>
      <c r="I142" s="154"/>
      <c r="J142" s="155"/>
      <c r="K142" s="155"/>
    </row>
    <row r="143" spans="1:11" ht="15.75" x14ac:dyDescent="0.25">
      <c r="A143" s="153"/>
      <c r="B143" s="153"/>
      <c r="C143" s="153"/>
      <c r="D143" s="154"/>
      <c r="E143" s="154"/>
      <c r="F143" s="285"/>
      <c r="G143" s="154"/>
      <c r="H143" s="154"/>
      <c r="I143" s="154"/>
      <c r="J143" s="155"/>
      <c r="K143" s="155"/>
    </row>
    <row r="144" spans="1:11" ht="15.75" x14ac:dyDescent="0.25">
      <c r="A144" s="153"/>
      <c r="B144" s="153"/>
      <c r="C144" s="153"/>
      <c r="D144" s="154"/>
      <c r="E144" s="154"/>
      <c r="F144" s="285"/>
      <c r="G144" s="154"/>
      <c r="H144" s="154"/>
      <c r="I144" s="154"/>
      <c r="J144" s="155"/>
      <c r="K144" s="155"/>
    </row>
    <row r="145" spans="1:11" ht="15.75" x14ac:dyDescent="0.25">
      <c r="A145" s="153"/>
      <c r="B145" s="153"/>
      <c r="C145" s="153"/>
      <c r="D145" s="154"/>
      <c r="E145" s="154"/>
      <c r="F145" s="285"/>
      <c r="G145" s="154"/>
      <c r="H145" s="154"/>
      <c r="I145" s="154"/>
      <c r="J145" s="155"/>
      <c r="K145" s="155"/>
    </row>
    <row r="146" spans="1:11" ht="15.75" x14ac:dyDescent="0.25">
      <c r="A146" s="153"/>
      <c r="B146" s="153"/>
      <c r="C146" s="153"/>
      <c r="D146" s="154"/>
      <c r="E146" s="154"/>
      <c r="F146" s="285"/>
      <c r="G146" s="154"/>
      <c r="H146" s="154"/>
      <c r="I146" s="154"/>
      <c r="J146" s="155"/>
      <c r="K146" s="155"/>
    </row>
    <row r="147" spans="1:11" ht="15.75" x14ac:dyDescent="0.25">
      <c r="A147" s="153"/>
      <c r="B147" s="153"/>
      <c r="C147" s="153"/>
      <c r="D147" s="154"/>
      <c r="E147" s="154"/>
      <c r="F147" s="285"/>
      <c r="G147" s="154"/>
      <c r="H147" s="154"/>
      <c r="I147" s="154"/>
      <c r="J147" s="155"/>
      <c r="K147" s="155"/>
    </row>
    <row r="148" spans="1:11" ht="15.75" x14ac:dyDescent="0.25">
      <c r="A148" s="153"/>
      <c r="B148" s="153"/>
      <c r="C148" s="153"/>
      <c r="D148" s="154"/>
      <c r="E148" s="154"/>
      <c r="F148" s="285"/>
      <c r="G148" s="154"/>
      <c r="H148" s="154"/>
      <c r="I148" s="154"/>
      <c r="J148" s="155"/>
      <c r="K148" s="155"/>
    </row>
    <row r="149" spans="1:11" ht="15.75" x14ac:dyDescent="0.25">
      <c r="A149" s="153"/>
      <c r="B149" s="153"/>
      <c r="C149" s="153"/>
      <c r="D149" s="154"/>
      <c r="E149" s="154"/>
      <c r="F149" s="285"/>
      <c r="G149" s="154"/>
      <c r="H149" s="154"/>
      <c r="I149" s="154"/>
      <c r="J149" s="155"/>
      <c r="K149" s="155"/>
    </row>
    <row r="150" spans="1:11" ht="15.75" x14ac:dyDescent="0.25">
      <c r="A150" s="153"/>
      <c r="B150" s="153"/>
      <c r="C150" s="153"/>
      <c r="D150" s="154"/>
      <c r="E150" s="154"/>
      <c r="F150" s="285"/>
      <c r="G150" s="154"/>
      <c r="H150" s="154"/>
      <c r="I150" s="154"/>
      <c r="J150" s="155"/>
      <c r="K150" s="155"/>
    </row>
    <row r="151" spans="1:11" ht="15.75" x14ac:dyDescent="0.25">
      <c r="A151" s="153"/>
      <c r="B151" s="153"/>
      <c r="C151" s="153"/>
      <c r="D151" s="154"/>
      <c r="E151" s="154"/>
      <c r="F151" s="285"/>
      <c r="G151" s="154"/>
      <c r="H151" s="154"/>
      <c r="I151" s="154"/>
      <c r="J151" s="155"/>
      <c r="K151" s="155"/>
    </row>
  </sheetData>
  <mergeCells count="2">
    <mergeCell ref="A1:E1"/>
    <mergeCell ref="H98:I9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115"/>
  <sheetViews>
    <sheetView tabSelected="1" topLeftCell="A34" zoomScale="80" zoomScaleNormal="80" workbookViewId="0">
      <selection activeCell="K38" sqref="K38"/>
    </sheetView>
  </sheetViews>
  <sheetFormatPr defaultRowHeight="15" x14ac:dyDescent="0.25"/>
  <cols>
    <col min="1" max="7" width="30.7109375" customWidth="1"/>
    <col min="8" max="34" width="9.140625" style="51"/>
  </cols>
  <sheetData>
    <row r="1" spans="1:11" ht="41.25" customHeight="1" thickBot="1" x14ac:dyDescent="0.3">
      <c r="A1" s="336" t="s">
        <v>489</v>
      </c>
      <c r="B1" s="336"/>
      <c r="C1" s="336"/>
      <c r="D1" s="336"/>
      <c r="E1" s="336"/>
      <c r="F1" s="336"/>
      <c r="G1" s="336"/>
    </row>
    <row r="2" spans="1:11" ht="76.5" customHeight="1" thickBot="1" x14ac:dyDescent="0.3">
      <c r="A2" s="221" t="s">
        <v>490</v>
      </c>
      <c r="B2" s="223" t="s">
        <v>491</v>
      </c>
      <c r="C2" s="221" t="s">
        <v>492</v>
      </c>
      <c r="D2" s="223" t="s">
        <v>493</v>
      </c>
      <c r="E2" s="224" t="s">
        <v>23</v>
      </c>
      <c r="F2" s="223" t="s">
        <v>780</v>
      </c>
      <c r="G2" s="222" t="s">
        <v>494</v>
      </c>
      <c r="J2" s="208"/>
      <c r="K2" s="208"/>
    </row>
    <row r="3" spans="1:11" ht="61.5" customHeight="1" thickBot="1" x14ac:dyDescent="0.3">
      <c r="A3" s="202" t="s">
        <v>495</v>
      </c>
      <c r="B3" s="232" t="s">
        <v>496</v>
      </c>
      <c r="C3" s="205"/>
      <c r="D3" s="205"/>
      <c r="E3" s="205"/>
      <c r="F3" s="25" t="s">
        <v>670</v>
      </c>
      <c r="G3" s="26" t="s">
        <v>497</v>
      </c>
    </row>
    <row r="4" spans="1:11" ht="50.1" customHeight="1" thickBot="1" x14ac:dyDescent="0.3">
      <c r="A4" s="203" t="s">
        <v>498</v>
      </c>
      <c r="B4" s="233" t="s">
        <v>499</v>
      </c>
      <c r="C4" s="206"/>
      <c r="D4" s="26" t="s">
        <v>668</v>
      </c>
      <c r="E4" s="205"/>
      <c r="F4" s="206"/>
      <c r="G4" s="26" t="s">
        <v>497</v>
      </c>
    </row>
    <row r="5" spans="1:11" ht="50.1" customHeight="1" thickBot="1" x14ac:dyDescent="0.3">
      <c r="A5" s="203" t="s">
        <v>501</v>
      </c>
      <c r="B5" s="233" t="s">
        <v>502</v>
      </c>
      <c r="C5" s="206"/>
      <c r="D5" s="26" t="s">
        <v>669</v>
      </c>
      <c r="E5" s="206"/>
      <c r="F5" s="206"/>
      <c r="G5" s="26" t="s">
        <v>497</v>
      </c>
    </row>
    <row r="6" spans="1:11" ht="50.1" customHeight="1" thickBot="1" x14ac:dyDescent="0.3">
      <c r="A6" s="203" t="s">
        <v>503</v>
      </c>
      <c r="B6" s="233" t="s">
        <v>504</v>
      </c>
      <c r="C6" s="26" t="s">
        <v>672</v>
      </c>
      <c r="D6" s="26" t="s">
        <v>672</v>
      </c>
      <c r="E6" s="206"/>
      <c r="F6" s="26" t="s">
        <v>671</v>
      </c>
      <c r="G6" s="26" t="s">
        <v>497</v>
      </c>
    </row>
    <row r="7" spans="1:11" ht="50.1" customHeight="1" thickBot="1" x14ac:dyDescent="0.3">
      <c r="A7" s="202" t="s">
        <v>505</v>
      </c>
      <c r="B7" s="232" t="s">
        <v>595</v>
      </c>
      <c r="C7" s="48" t="s">
        <v>673</v>
      </c>
      <c r="D7" s="48" t="s">
        <v>673</v>
      </c>
      <c r="E7" s="207"/>
      <c r="F7" s="207"/>
      <c r="G7" s="48" t="s">
        <v>497</v>
      </c>
    </row>
    <row r="8" spans="1:11" ht="50.1" customHeight="1" thickBot="1" x14ac:dyDescent="0.3">
      <c r="A8" s="203" t="s">
        <v>506</v>
      </c>
      <c r="B8" s="233" t="s">
        <v>507</v>
      </c>
      <c r="C8" s="206"/>
      <c r="D8" s="26" t="s">
        <v>674</v>
      </c>
      <c r="E8" s="26" t="s">
        <v>675</v>
      </c>
      <c r="F8" s="206"/>
      <c r="G8" s="50" t="s">
        <v>497</v>
      </c>
    </row>
    <row r="9" spans="1:11" ht="61.5" customHeight="1" thickBot="1" x14ac:dyDescent="0.3">
      <c r="A9" s="203" t="s">
        <v>508</v>
      </c>
      <c r="B9" s="233" t="s">
        <v>509</v>
      </c>
      <c r="C9" s="206"/>
      <c r="D9" s="206"/>
      <c r="E9" s="26" t="s">
        <v>676</v>
      </c>
      <c r="F9" s="206"/>
      <c r="G9" s="26" t="s">
        <v>497</v>
      </c>
    </row>
    <row r="10" spans="1:11" ht="50.1" customHeight="1" thickBot="1" x14ac:dyDescent="0.3">
      <c r="A10" s="202" t="s">
        <v>510</v>
      </c>
      <c r="B10" s="232" t="s">
        <v>594</v>
      </c>
      <c r="C10" s="48" t="s">
        <v>677</v>
      </c>
      <c r="D10" s="48" t="s">
        <v>677</v>
      </c>
      <c r="E10" s="207"/>
      <c r="F10" s="207"/>
      <c r="G10" s="48" t="s">
        <v>497</v>
      </c>
    </row>
    <row r="11" spans="1:11" ht="119.25" customHeight="1" thickBot="1" x14ac:dyDescent="0.3">
      <c r="A11" s="203" t="s">
        <v>511</v>
      </c>
      <c r="B11" s="233" t="s">
        <v>512</v>
      </c>
      <c r="C11" s="26" t="s">
        <v>811</v>
      </c>
      <c r="D11" s="206"/>
      <c r="E11" s="26" t="s">
        <v>678</v>
      </c>
      <c r="F11" s="26" t="s">
        <v>679</v>
      </c>
      <c r="G11" s="26" t="s">
        <v>497</v>
      </c>
    </row>
    <row r="12" spans="1:11" ht="50.1" customHeight="1" thickBot="1" x14ac:dyDescent="0.3">
      <c r="A12" s="203" t="s">
        <v>513</v>
      </c>
      <c r="B12" s="233" t="s">
        <v>514</v>
      </c>
      <c r="C12" s="26" t="s">
        <v>681</v>
      </c>
      <c r="D12" s="26" t="s">
        <v>681</v>
      </c>
      <c r="E12" s="26" t="s">
        <v>680</v>
      </c>
      <c r="F12" s="26" t="s">
        <v>500</v>
      </c>
      <c r="G12" s="26" t="s">
        <v>497</v>
      </c>
    </row>
    <row r="13" spans="1:11" ht="69" customHeight="1" thickBot="1" x14ac:dyDescent="0.3">
      <c r="A13" s="203" t="s">
        <v>515</v>
      </c>
      <c r="B13" s="233" t="s">
        <v>516</v>
      </c>
      <c r="C13" s="26" t="s">
        <v>682</v>
      </c>
      <c r="D13" s="26" t="s">
        <v>682</v>
      </c>
      <c r="E13" s="26" t="s">
        <v>683</v>
      </c>
      <c r="F13" s="26" t="s">
        <v>775</v>
      </c>
      <c r="G13" s="26" t="s">
        <v>497</v>
      </c>
    </row>
    <row r="14" spans="1:11" ht="50.1" customHeight="1" thickBot="1" x14ac:dyDescent="0.3">
      <c r="A14" s="202" t="s">
        <v>517</v>
      </c>
      <c r="B14" s="233" t="s">
        <v>514</v>
      </c>
      <c r="C14" s="26" t="s">
        <v>777</v>
      </c>
      <c r="D14" s="26" t="s">
        <v>776</v>
      </c>
      <c r="E14" s="207"/>
      <c r="F14" s="207"/>
      <c r="G14" s="26" t="s">
        <v>497</v>
      </c>
    </row>
    <row r="15" spans="1:11" ht="78" customHeight="1" thickBot="1" x14ac:dyDescent="0.3">
      <c r="A15" s="203" t="s">
        <v>518</v>
      </c>
      <c r="B15" s="233" t="s">
        <v>519</v>
      </c>
      <c r="C15" s="26" t="s">
        <v>684</v>
      </c>
      <c r="D15" s="206"/>
      <c r="E15" s="207"/>
      <c r="F15" s="207"/>
      <c r="G15" s="26" t="s">
        <v>497</v>
      </c>
    </row>
    <row r="16" spans="1:11" ht="50.1" customHeight="1" thickBot="1" x14ac:dyDescent="0.3">
      <c r="A16" s="203" t="s">
        <v>520</v>
      </c>
      <c r="B16" s="233" t="s">
        <v>521</v>
      </c>
      <c r="C16" s="26" t="s">
        <v>685</v>
      </c>
      <c r="D16" s="26" t="s">
        <v>686</v>
      </c>
      <c r="E16" s="26" t="s">
        <v>687</v>
      </c>
      <c r="F16" s="26" t="s">
        <v>688</v>
      </c>
      <c r="G16" s="26" t="s">
        <v>497</v>
      </c>
    </row>
    <row r="17" spans="1:7" ht="50.1" customHeight="1" thickBot="1" x14ac:dyDescent="0.3">
      <c r="A17" s="201"/>
      <c r="B17" s="201"/>
      <c r="C17" s="201"/>
      <c r="D17" s="201"/>
      <c r="E17" s="201"/>
      <c r="F17" s="201"/>
      <c r="G17" s="213"/>
    </row>
    <row r="18" spans="1:7" ht="50.1" customHeight="1" thickBot="1" x14ac:dyDescent="0.3">
      <c r="A18" s="202" t="s">
        <v>522</v>
      </c>
      <c r="B18" s="232" t="s">
        <v>523</v>
      </c>
      <c r="C18" s="25" t="s">
        <v>691</v>
      </c>
      <c r="D18" s="25" t="s">
        <v>812</v>
      </c>
      <c r="E18" s="25" t="s">
        <v>690</v>
      </c>
      <c r="F18" s="25" t="s">
        <v>689</v>
      </c>
      <c r="G18" s="26" t="s">
        <v>524</v>
      </c>
    </row>
    <row r="19" spans="1:7" ht="50.1" customHeight="1" thickBot="1" x14ac:dyDescent="0.3">
      <c r="A19" s="203" t="s">
        <v>525</v>
      </c>
      <c r="B19" s="233" t="s">
        <v>526</v>
      </c>
      <c r="C19" s="26" t="s">
        <v>813</v>
      </c>
      <c r="D19" s="206"/>
      <c r="E19" s="26" t="s">
        <v>692</v>
      </c>
      <c r="F19" s="25" t="s">
        <v>774</v>
      </c>
      <c r="G19" s="26" t="s">
        <v>524</v>
      </c>
    </row>
    <row r="20" spans="1:7" ht="50.1" customHeight="1" thickBot="1" x14ac:dyDescent="0.3">
      <c r="A20" s="203" t="s">
        <v>527</v>
      </c>
      <c r="B20" s="233" t="s">
        <v>528</v>
      </c>
      <c r="C20" s="206"/>
      <c r="D20" s="206"/>
      <c r="E20" s="50" t="s">
        <v>693</v>
      </c>
      <c r="F20" s="206"/>
      <c r="G20" s="26" t="s">
        <v>524</v>
      </c>
    </row>
    <row r="21" spans="1:7" ht="50.1" customHeight="1" thickBot="1" x14ac:dyDescent="0.3">
      <c r="A21" s="212"/>
      <c r="B21" s="212"/>
      <c r="C21" s="201"/>
      <c r="D21" s="201"/>
      <c r="E21" s="201"/>
      <c r="F21" s="201"/>
      <c r="G21" s="213"/>
    </row>
    <row r="22" spans="1:7" ht="50.1" customHeight="1" thickBot="1" x14ac:dyDescent="0.3">
      <c r="A22" s="202" t="s">
        <v>532</v>
      </c>
      <c r="B22" s="232" t="s">
        <v>533</v>
      </c>
      <c r="C22" s="25" t="s">
        <v>694</v>
      </c>
      <c r="D22" s="25" t="s">
        <v>695</v>
      </c>
      <c r="E22" s="205"/>
      <c r="F22" s="205"/>
      <c r="G22" s="26" t="s">
        <v>534</v>
      </c>
    </row>
    <row r="23" spans="1:7" ht="50.1" customHeight="1" thickBot="1" x14ac:dyDescent="0.3">
      <c r="A23" s="203" t="s">
        <v>536</v>
      </c>
      <c r="B23" s="233"/>
      <c r="C23" s="26" t="s">
        <v>696</v>
      </c>
      <c r="D23" s="206"/>
      <c r="E23" s="206"/>
      <c r="F23" s="206"/>
      <c r="G23" s="26" t="s">
        <v>534</v>
      </c>
    </row>
    <row r="24" spans="1:7" ht="50.1" customHeight="1" thickBot="1" x14ac:dyDescent="0.3">
      <c r="A24" s="203" t="s">
        <v>535</v>
      </c>
      <c r="B24" s="233"/>
      <c r="C24" s="26" t="s">
        <v>697</v>
      </c>
      <c r="D24" s="26" t="s">
        <v>698</v>
      </c>
      <c r="E24" s="26" t="s">
        <v>698</v>
      </c>
      <c r="F24" s="26" t="s">
        <v>698</v>
      </c>
      <c r="G24" s="26" t="s">
        <v>534</v>
      </c>
    </row>
    <row r="25" spans="1:7" ht="50.1" customHeight="1" thickBot="1" x14ac:dyDescent="0.3">
      <c r="A25" s="203" t="s">
        <v>539</v>
      </c>
      <c r="B25" s="233" t="s">
        <v>538</v>
      </c>
      <c r="C25" s="26" t="s">
        <v>700</v>
      </c>
      <c r="D25" s="26" t="s">
        <v>699</v>
      </c>
      <c r="E25" s="206"/>
      <c r="F25" s="206"/>
      <c r="G25" s="26" t="s">
        <v>534</v>
      </c>
    </row>
    <row r="26" spans="1:7" ht="50.1" customHeight="1" thickBot="1" x14ac:dyDescent="0.3">
      <c r="A26" s="203" t="s">
        <v>537</v>
      </c>
      <c r="B26" s="233" t="s">
        <v>538</v>
      </c>
      <c r="C26" s="26" t="s">
        <v>701</v>
      </c>
      <c r="D26" s="26" t="s">
        <v>702</v>
      </c>
      <c r="E26" s="206"/>
      <c r="F26" s="206"/>
      <c r="G26" s="26" t="s">
        <v>534</v>
      </c>
    </row>
    <row r="27" spans="1:7" ht="50.1" customHeight="1" thickBot="1" x14ac:dyDescent="0.3">
      <c r="A27" s="203" t="s">
        <v>540</v>
      </c>
      <c r="B27" s="233" t="s">
        <v>541</v>
      </c>
      <c r="C27" s="26" t="s">
        <v>695</v>
      </c>
      <c r="D27" s="26" t="s">
        <v>814</v>
      </c>
      <c r="E27" s="206"/>
      <c r="F27" s="206"/>
      <c r="G27" s="26" t="s">
        <v>534</v>
      </c>
    </row>
    <row r="28" spans="1:7" ht="50.1" customHeight="1" thickBot="1" x14ac:dyDescent="0.3">
      <c r="A28" s="203" t="s">
        <v>542</v>
      </c>
      <c r="B28" s="233" t="s">
        <v>543</v>
      </c>
      <c r="C28" s="26" t="s">
        <v>703</v>
      </c>
      <c r="D28" s="206"/>
      <c r="E28" s="206"/>
      <c r="F28" s="206"/>
      <c r="G28" s="26" t="s">
        <v>534</v>
      </c>
    </row>
    <row r="29" spans="1:7" ht="50.1" customHeight="1" thickBot="1" x14ac:dyDescent="0.3">
      <c r="A29" s="203" t="s">
        <v>545</v>
      </c>
      <c r="B29" s="233" t="s">
        <v>544</v>
      </c>
      <c r="C29" s="26" t="s">
        <v>704</v>
      </c>
      <c r="D29" s="26" t="s">
        <v>705</v>
      </c>
      <c r="E29" s="26" t="s">
        <v>706</v>
      </c>
      <c r="F29" s="206"/>
      <c r="G29" s="26" t="s">
        <v>534</v>
      </c>
    </row>
    <row r="30" spans="1:7" ht="50.1" customHeight="1" thickBot="1" x14ac:dyDescent="0.3">
      <c r="A30" s="203" t="s">
        <v>547</v>
      </c>
      <c r="B30" s="233" t="s">
        <v>548</v>
      </c>
      <c r="C30" s="26" t="s">
        <v>708</v>
      </c>
      <c r="D30" s="26" t="s">
        <v>708</v>
      </c>
      <c r="E30" s="26" t="s">
        <v>707</v>
      </c>
      <c r="F30" s="26" t="s">
        <v>500</v>
      </c>
      <c r="G30" s="26" t="s">
        <v>534</v>
      </c>
    </row>
    <row r="31" spans="1:7" ht="50.1" customHeight="1" thickBot="1" x14ac:dyDescent="0.3">
      <c r="A31" s="202" t="s">
        <v>593</v>
      </c>
      <c r="B31" s="233" t="s">
        <v>546</v>
      </c>
      <c r="C31" s="26" t="s">
        <v>709</v>
      </c>
      <c r="D31" s="206"/>
      <c r="E31" s="26" t="s">
        <v>710</v>
      </c>
      <c r="F31" s="26" t="s">
        <v>711</v>
      </c>
      <c r="G31" s="26" t="s">
        <v>534</v>
      </c>
    </row>
    <row r="32" spans="1:7" ht="50.1" customHeight="1" thickBot="1" x14ac:dyDescent="0.3">
      <c r="A32" s="203" t="s">
        <v>549</v>
      </c>
      <c r="B32" s="233" t="s">
        <v>550</v>
      </c>
      <c r="C32" s="26" t="s">
        <v>695</v>
      </c>
      <c r="D32" s="26" t="s">
        <v>713</v>
      </c>
      <c r="E32" s="26" t="s">
        <v>712</v>
      </c>
      <c r="F32" s="26" t="s">
        <v>500</v>
      </c>
      <c r="G32" s="26" t="s">
        <v>534</v>
      </c>
    </row>
    <row r="33" spans="1:34" ht="50.1" customHeight="1" thickBot="1" x14ac:dyDescent="0.3">
      <c r="A33" s="203" t="s">
        <v>551</v>
      </c>
      <c r="B33" s="233" t="s">
        <v>550</v>
      </c>
      <c r="C33" s="26" t="s">
        <v>715</v>
      </c>
      <c r="D33" s="206"/>
      <c r="E33" s="206"/>
      <c r="F33" s="26" t="s">
        <v>714</v>
      </c>
      <c r="G33" s="26" t="s">
        <v>534</v>
      </c>
    </row>
    <row r="34" spans="1:34" ht="50.1" customHeight="1" thickBot="1" x14ac:dyDescent="0.3">
      <c r="A34" s="203" t="s">
        <v>552</v>
      </c>
      <c r="B34" s="233" t="s">
        <v>553</v>
      </c>
      <c r="C34" s="26" t="s">
        <v>695</v>
      </c>
      <c r="D34" s="26" t="s">
        <v>695</v>
      </c>
      <c r="E34" s="26" t="s">
        <v>716</v>
      </c>
      <c r="F34" s="26" t="s">
        <v>500</v>
      </c>
      <c r="G34" s="26" t="s">
        <v>534</v>
      </c>
    </row>
    <row r="35" spans="1:34" ht="50.1" customHeight="1" thickBot="1" x14ac:dyDescent="0.3">
      <c r="A35" s="203" t="s">
        <v>554</v>
      </c>
      <c r="B35" s="233"/>
      <c r="C35" s="26" t="s">
        <v>715</v>
      </c>
      <c r="D35" s="206"/>
      <c r="E35" s="206"/>
      <c r="F35" s="206"/>
      <c r="G35" s="26" t="s">
        <v>534</v>
      </c>
    </row>
    <row r="36" spans="1:34" ht="50.1" customHeight="1" thickBot="1" x14ac:dyDescent="0.3">
      <c r="A36" s="203" t="s">
        <v>555</v>
      </c>
      <c r="B36" s="233" t="s">
        <v>556</v>
      </c>
      <c r="C36" s="26" t="s">
        <v>695</v>
      </c>
      <c r="D36" s="26" t="s">
        <v>717</v>
      </c>
      <c r="E36" s="206"/>
      <c r="F36" s="206"/>
      <c r="G36" s="26" t="s">
        <v>534</v>
      </c>
    </row>
    <row r="37" spans="1:34" s="49" customFormat="1" ht="50.1" customHeight="1" thickBot="1" x14ac:dyDescent="0.3">
      <c r="A37" s="203" t="s">
        <v>596</v>
      </c>
      <c r="B37" s="233" t="s">
        <v>557</v>
      </c>
      <c r="C37" s="26" t="s">
        <v>704</v>
      </c>
      <c r="D37" s="26" t="s">
        <v>718</v>
      </c>
      <c r="E37" s="26" t="s">
        <v>721</v>
      </c>
      <c r="F37" s="206"/>
      <c r="G37" s="26" t="s">
        <v>534</v>
      </c>
      <c r="H37" s="51"/>
      <c r="I37" s="51"/>
      <c r="J37" s="51"/>
      <c r="K37" s="51"/>
      <c r="L37" s="209"/>
      <c r="M37" s="209"/>
      <c r="N37" s="209"/>
      <c r="O37" s="209"/>
      <c r="P37" s="209"/>
      <c r="Q37" s="209"/>
      <c r="R37" s="209"/>
      <c r="S37" s="209"/>
      <c r="T37" s="209"/>
      <c r="U37" s="209"/>
      <c r="V37" s="209"/>
      <c r="W37" s="209"/>
      <c r="X37" s="209"/>
      <c r="Y37" s="209"/>
      <c r="Z37" s="209"/>
      <c r="AA37" s="209"/>
      <c r="AB37" s="209"/>
      <c r="AC37" s="209"/>
      <c r="AD37" s="209"/>
      <c r="AE37" s="209"/>
      <c r="AF37" s="209"/>
      <c r="AG37" s="209"/>
      <c r="AH37" s="209"/>
    </row>
    <row r="38" spans="1:34" ht="50.1" customHeight="1" thickBot="1" x14ac:dyDescent="0.3">
      <c r="A38" s="203" t="s">
        <v>558</v>
      </c>
      <c r="B38" s="233"/>
      <c r="C38" s="26" t="s">
        <v>719</v>
      </c>
      <c r="D38" s="206"/>
      <c r="E38" s="206"/>
      <c r="F38" s="206"/>
      <c r="G38" s="26" t="s">
        <v>534</v>
      </c>
    </row>
    <row r="39" spans="1:34" ht="50.1" customHeight="1" thickBot="1" x14ac:dyDescent="0.3">
      <c r="A39" s="203" t="s">
        <v>559</v>
      </c>
      <c r="B39" s="233" t="s">
        <v>560</v>
      </c>
      <c r="C39" s="26" t="s">
        <v>720</v>
      </c>
      <c r="D39" s="206"/>
      <c r="E39" s="206"/>
      <c r="F39" s="206"/>
      <c r="G39" s="26" t="s">
        <v>534</v>
      </c>
    </row>
    <row r="40" spans="1:34" ht="50.1" customHeight="1" thickBot="1" x14ac:dyDescent="0.3">
      <c r="A40" s="203" t="s">
        <v>561</v>
      </c>
      <c r="B40" s="233" t="s">
        <v>562</v>
      </c>
      <c r="C40" s="26" t="s">
        <v>695</v>
      </c>
      <c r="D40" s="26" t="s">
        <v>695</v>
      </c>
      <c r="E40" s="26" t="s">
        <v>722</v>
      </c>
      <c r="F40" s="26" t="s">
        <v>500</v>
      </c>
      <c r="G40" s="26" t="s">
        <v>534</v>
      </c>
    </row>
    <row r="41" spans="1:34" ht="50.1" customHeight="1" thickBot="1" x14ac:dyDescent="0.3">
      <c r="A41" s="203" t="s">
        <v>563</v>
      </c>
      <c r="B41" s="233" t="s">
        <v>530</v>
      </c>
      <c r="C41" s="26" t="s">
        <v>722</v>
      </c>
      <c r="D41" s="26" t="s">
        <v>722</v>
      </c>
      <c r="E41" s="206"/>
      <c r="F41" s="206"/>
      <c r="G41" s="26" t="s">
        <v>534</v>
      </c>
    </row>
    <row r="42" spans="1:34" ht="50.1" customHeight="1" thickBot="1" x14ac:dyDescent="0.3">
      <c r="A42" s="203" t="s">
        <v>564</v>
      </c>
      <c r="B42" s="233" t="s">
        <v>565</v>
      </c>
      <c r="C42" s="206"/>
      <c r="D42" s="206"/>
      <c r="E42" s="206"/>
      <c r="F42" s="206"/>
      <c r="G42" s="26" t="s">
        <v>534</v>
      </c>
    </row>
    <row r="43" spans="1:34" ht="50.1" customHeight="1" thickBot="1" x14ac:dyDescent="0.3">
      <c r="A43" s="202" t="s">
        <v>566</v>
      </c>
      <c r="B43" s="233" t="s">
        <v>565</v>
      </c>
      <c r="C43" s="206"/>
      <c r="D43" s="206"/>
      <c r="E43" s="206"/>
      <c r="F43" s="26" t="s">
        <v>723</v>
      </c>
      <c r="G43" s="26" t="s">
        <v>534</v>
      </c>
    </row>
    <row r="44" spans="1:34" ht="50.1" customHeight="1" thickBot="1" x14ac:dyDescent="0.3">
      <c r="A44" s="204" t="s">
        <v>567</v>
      </c>
      <c r="B44" s="234" t="s">
        <v>568</v>
      </c>
      <c r="C44" s="27" t="s">
        <v>695</v>
      </c>
      <c r="D44" s="27" t="s">
        <v>695</v>
      </c>
      <c r="E44" s="27" t="s">
        <v>724</v>
      </c>
      <c r="F44" s="27" t="s">
        <v>500</v>
      </c>
      <c r="G44" s="26" t="s">
        <v>534</v>
      </c>
    </row>
    <row r="45" spans="1:34" ht="50.1" customHeight="1" thickBot="1" x14ac:dyDescent="0.3">
      <c r="A45" s="202" t="s">
        <v>569</v>
      </c>
      <c r="B45" s="232" t="s">
        <v>570</v>
      </c>
      <c r="C45" s="25" t="s">
        <v>695</v>
      </c>
      <c r="D45" s="25" t="s">
        <v>695</v>
      </c>
      <c r="E45" s="25" t="s">
        <v>725</v>
      </c>
      <c r="F45" s="25" t="s">
        <v>500</v>
      </c>
      <c r="G45" s="26" t="s">
        <v>534</v>
      </c>
    </row>
    <row r="46" spans="1:34" ht="50.1" customHeight="1" thickBot="1" x14ac:dyDescent="0.3">
      <c r="A46" s="203" t="s">
        <v>571</v>
      </c>
      <c r="B46" s="233" t="s">
        <v>530</v>
      </c>
      <c r="C46" s="206"/>
      <c r="D46" s="206"/>
      <c r="E46" s="206"/>
      <c r="F46" s="26" t="s">
        <v>773</v>
      </c>
      <c r="G46" s="26" t="s">
        <v>534</v>
      </c>
    </row>
    <row r="47" spans="1:34" ht="50.1" customHeight="1" thickBot="1" x14ac:dyDescent="0.3">
      <c r="A47" s="203" t="s">
        <v>572</v>
      </c>
      <c r="B47" s="235"/>
      <c r="C47" s="210"/>
      <c r="D47" s="26" t="s">
        <v>726</v>
      </c>
      <c r="E47" s="210"/>
      <c r="F47" s="210"/>
      <c r="G47" s="26" t="s">
        <v>573</v>
      </c>
    </row>
    <row r="48" spans="1:34" ht="50.1" customHeight="1" thickBot="1" x14ac:dyDescent="0.3">
      <c r="A48" s="203" t="s">
        <v>529</v>
      </c>
      <c r="B48" s="233" t="s">
        <v>530</v>
      </c>
      <c r="C48" s="206"/>
      <c r="D48" s="26" t="s">
        <v>727</v>
      </c>
      <c r="E48" s="206"/>
      <c r="F48" s="206"/>
      <c r="G48" s="26" t="s">
        <v>531</v>
      </c>
    </row>
    <row r="49" spans="1:1" s="51" customFormat="1" x14ac:dyDescent="0.25">
      <c r="A49" s="211"/>
    </row>
    <row r="50" spans="1:1" s="51" customFormat="1" x14ac:dyDescent="0.25"/>
    <row r="51" spans="1:1" s="51" customFormat="1" x14ac:dyDescent="0.25"/>
    <row r="52" spans="1:1" s="51" customFormat="1" x14ac:dyDescent="0.25"/>
    <row r="53" spans="1:1" s="51" customFormat="1" x14ac:dyDescent="0.25"/>
    <row r="54" spans="1:1" s="51" customFormat="1" x14ac:dyDescent="0.25"/>
    <row r="55" spans="1:1" s="51" customFormat="1" x14ac:dyDescent="0.25"/>
    <row r="56" spans="1:1" s="51" customFormat="1" x14ac:dyDescent="0.25"/>
    <row r="57" spans="1:1" s="51" customFormat="1" x14ac:dyDescent="0.25"/>
    <row r="58" spans="1:1" s="51" customFormat="1" x14ac:dyDescent="0.25"/>
    <row r="59" spans="1:1" s="51" customFormat="1" x14ac:dyDescent="0.25"/>
    <row r="60" spans="1:1" s="51" customFormat="1" x14ac:dyDescent="0.25"/>
    <row r="61" spans="1:1" s="51" customFormat="1" x14ac:dyDescent="0.25"/>
    <row r="62" spans="1:1" s="51" customFormat="1" x14ac:dyDescent="0.25"/>
    <row r="63" spans="1:1" s="51" customFormat="1" x14ac:dyDescent="0.25"/>
    <row r="64" spans="1:1" s="51" customFormat="1" x14ac:dyDescent="0.25"/>
    <row r="65" s="51" customFormat="1" x14ac:dyDescent="0.25"/>
    <row r="66" s="51" customFormat="1" x14ac:dyDescent="0.25"/>
    <row r="67" s="51" customFormat="1" x14ac:dyDescent="0.25"/>
    <row r="68" s="51" customFormat="1" x14ac:dyDescent="0.25"/>
    <row r="69" s="51" customFormat="1" x14ac:dyDescent="0.25"/>
    <row r="70" s="51" customFormat="1" x14ac:dyDescent="0.25"/>
    <row r="71" s="51" customFormat="1" x14ac:dyDescent="0.25"/>
    <row r="72" s="51" customFormat="1" x14ac:dyDescent="0.25"/>
    <row r="73" s="51" customFormat="1" x14ac:dyDescent="0.25"/>
    <row r="74" s="51" customFormat="1" x14ac:dyDescent="0.25"/>
    <row r="75" s="51" customFormat="1" x14ac:dyDescent="0.25"/>
    <row r="76" s="51" customFormat="1" x14ac:dyDescent="0.25"/>
    <row r="77" s="51" customFormat="1" x14ac:dyDescent="0.25"/>
    <row r="78" s="51" customFormat="1" x14ac:dyDescent="0.25"/>
    <row r="79" s="51" customFormat="1" x14ac:dyDescent="0.25"/>
    <row r="80" s="51" customFormat="1" x14ac:dyDescent="0.25"/>
    <row r="81" s="51" customFormat="1" x14ac:dyDescent="0.25"/>
    <row r="82" s="51" customFormat="1" x14ac:dyDescent="0.25"/>
    <row r="83" s="51" customFormat="1" x14ac:dyDescent="0.25"/>
    <row r="84" s="51" customFormat="1" x14ac:dyDescent="0.25"/>
    <row r="85" s="51" customFormat="1" x14ac:dyDescent="0.25"/>
    <row r="86" s="51" customFormat="1" x14ac:dyDescent="0.25"/>
    <row r="87" s="51" customFormat="1" x14ac:dyDescent="0.25"/>
    <row r="88" s="51" customFormat="1" x14ac:dyDescent="0.25"/>
    <row r="89" s="51" customFormat="1" x14ac:dyDescent="0.25"/>
    <row r="90" s="51" customFormat="1" x14ac:dyDescent="0.25"/>
    <row r="91" s="51" customFormat="1" x14ac:dyDescent="0.25"/>
    <row r="92" s="51" customFormat="1" x14ac:dyDescent="0.25"/>
    <row r="93" s="51" customFormat="1" x14ac:dyDescent="0.25"/>
    <row r="94" s="51" customFormat="1" x14ac:dyDescent="0.25"/>
    <row r="95" s="51" customFormat="1" x14ac:dyDescent="0.25"/>
    <row r="96" s="51" customFormat="1" x14ac:dyDescent="0.25"/>
    <row r="97" s="51" customFormat="1" x14ac:dyDescent="0.25"/>
    <row r="98" s="51" customFormat="1" x14ac:dyDescent="0.25"/>
    <row r="99" s="51" customFormat="1" x14ac:dyDescent="0.25"/>
    <row r="100" s="51" customFormat="1" x14ac:dyDescent="0.25"/>
    <row r="101" s="51" customFormat="1" x14ac:dyDescent="0.25"/>
    <row r="102" s="51" customFormat="1" x14ac:dyDescent="0.25"/>
    <row r="103" s="51" customFormat="1" x14ac:dyDescent="0.25"/>
    <row r="104" s="51" customFormat="1" x14ac:dyDescent="0.25"/>
    <row r="105" s="51" customFormat="1" x14ac:dyDescent="0.25"/>
    <row r="106" s="51" customFormat="1" x14ac:dyDescent="0.25"/>
    <row r="107" s="51" customFormat="1" x14ac:dyDescent="0.25"/>
    <row r="108" s="51" customFormat="1" x14ac:dyDescent="0.25"/>
    <row r="109" s="51" customFormat="1" x14ac:dyDescent="0.25"/>
    <row r="110" s="51" customFormat="1" x14ac:dyDescent="0.25"/>
    <row r="111" s="51" customFormat="1" x14ac:dyDescent="0.25"/>
    <row r="112" s="51" customFormat="1" x14ac:dyDescent="0.25"/>
    <row r="113" s="51" customFormat="1" x14ac:dyDescent="0.25"/>
    <row r="114" s="51" customFormat="1" x14ac:dyDescent="0.25"/>
    <row r="115" s="51" customFormat="1" x14ac:dyDescent="0.25"/>
  </sheetData>
  <sortState xmlns:xlrd2="http://schemas.microsoft.com/office/spreadsheetml/2017/richdata2" ref="A23:K50">
    <sortCondition ref="A23"/>
  </sortState>
  <mergeCells count="1">
    <mergeCell ref="A1:G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A6E52E8008D564B8992AB073CF25EF4" ma:contentTypeVersion="7" ma:contentTypeDescription="Create a new document." ma:contentTypeScope="" ma:versionID="d3a8b693ba36d649e6c7108b5844a370">
  <xsd:schema xmlns:xsd="http://www.w3.org/2001/XMLSchema" xmlns:xs="http://www.w3.org/2001/XMLSchema" xmlns:p="http://schemas.microsoft.com/office/2006/metadata/properties" xmlns:ns3="ed28cfd6-81c7-43f7-acd5-f91561b7a70a" targetNamespace="http://schemas.microsoft.com/office/2006/metadata/properties" ma:root="true" ma:fieldsID="6e70ff3b65737c171f6379ef3c9eb34c" ns3:_="">
    <xsd:import namespace="ed28cfd6-81c7-43f7-acd5-f91561b7a70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28cfd6-81c7-43f7-acd5-f91561b7a7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9546A27-8BCB-4C29-A419-C006F03F8348}">
  <ds:schemaRefs>
    <ds:schemaRef ds:uri="http://schemas.microsoft.com/sharepoint/v3/contenttype/forms"/>
  </ds:schemaRefs>
</ds:datastoreItem>
</file>

<file path=customXml/itemProps2.xml><?xml version="1.0" encoding="utf-8"?>
<ds:datastoreItem xmlns:ds="http://schemas.openxmlformats.org/officeDocument/2006/customXml" ds:itemID="{FB7799B1-C07B-450A-95FE-87F9152580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28cfd6-81c7-43f7-acd5-f91561b7a7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EA27B2-85BC-4C2E-B04F-2E9B31C7FAB5}">
  <ds:schemaRefs>
    <ds:schemaRef ds:uri="http://www.w3.org/XML/1998/namespace"/>
    <ds:schemaRef ds:uri="http://purl.org/dc/terms/"/>
    <ds:schemaRef ds:uri="http://schemas.microsoft.com/office/2006/documentManagement/types"/>
    <ds:schemaRef ds:uri="http://schemas.openxmlformats.org/package/2006/metadata/core-properties"/>
    <ds:schemaRef ds:uri="http://purl.org/dc/elements/1.1/"/>
    <ds:schemaRef ds:uri="ed28cfd6-81c7-43f7-acd5-f91561b7a70a"/>
    <ds:schemaRef ds:uri="http://schemas.microsoft.com/office/infopath/2007/PartnerControl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SI EX GST</vt:lpstr>
      <vt:lpstr>Self Insured Rates Inc. GST</vt:lpstr>
      <vt:lpstr>CI EX GST</vt:lpstr>
      <vt:lpstr>Contractor Insured Rate Inc GST</vt:lpstr>
      <vt:lpstr>Additional Fees</vt:lpstr>
      <vt:lpstr>Premium Location Fees </vt:lpstr>
      <vt:lpstr>Contractor WA Locations</vt:lpstr>
    </vt:vector>
  </TitlesOfParts>
  <Company>Department of Finance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Maher, Keva</dc:creator>
  <cp:lastModifiedBy>Ainsworth, Harry</cp:lastModifiedBy>
  <dcterms:created xsi:type="dcterms:W3CDTF">2019-06-04T08:57:41Z</dcterms:created>
  <dcterms:modified xsi:type="dcterms:W3CDTF">2024-09-03T03:50:46Z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0x0101006A6E52E8008D564B8992AB073CF25EF4</vt:lpwstr>
  </property>
</Properties>
</file>