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nts-per\iic\GIS\Projects\aa Land use and employment survey\LandUseandEmploymentSurvey_Perth2022\Data Finalisation\Finalised data spreadsheets\"/>
    </mc:Choice>
  </mc:AlternateContent>
  <xr:revisionPtr revIDLastSave="0" documentId="13_ncr:1_{AAF780B3-A5F2-4C8F-A308-A7B17FF2F2E0}" xr6:coauthVersionLast="47" xr6:coauthVersionMax="47" xr10:uidLastSave="{00000000-0000-0000-0000-000000000000}"/>
  <bookViews>
    <workbookView xWindow="28680" yWindow="-120" windowWidth="29040" windowHeight="15720" xr2:uid="{00000000-000D-0000-FFFF-FFFF00000000}"/>
  </bookViews>
  <sheets>
    <sheet name="Disclaimer" sheetId="16" r:id="rId1"/>
    <sheet name="Definitions" sheetId="18" r:id="rId2"/>
    <sheet name="Commercial Emp" sheetId="3" r:id="rId3"/>
    <sheet name="Commercial Floorspace" sheetId="2" r:id="rId4"/>
    <sheet name="Industrial Emp" sheetId="14" r:id="rId5"/>
    <sheet name="Industrial Floorspace" sheetId="15" r:id="rId6"/>
    <sheet name="Public Purpose Emp" sheetId="12" r:id="rId7"/>
    <sheet name="Public Purpose Floorspace" sheetId="13" r:id="rId8"/>
    <sheet name="RecOpenSpace Emp" sheetId="10" r:id="rId9"/>
    <sheet name="RecOpenSpace Floorspace"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0" l="1"/>
  <c r="E9" i="10"/>
  <c r="F9" i="10"/>
  <c r="G9" i="10"/>
  <c r="H9" i="10"/>
  <c r="I9" i="10"/>
  <c r="J9" i="10"/>
  <c r="K9" i="10"/>
  <c r="L9" i="10"/>
  <c r="M9" i="10"/>
  <c r="N9" i="10"/>
  <c r="O9" i="10"/>
  <c r="P9" i="10"/>
  <c r="Q9" i="10"/>
  <c r="R9" i="10"/>
  <c r="S9" i="10"/>
  <c r="T9" i="10"/>
  <c r="U9" i="10"/>
  <c r="V9" i="10"/>
  <c r="W9" i="10"/>
  <c r="X9" i="10"/>
  <c r="Y9" i="10"/>
  <c r="Z9" i="10"/>
  <c r="AA9" i="10"/>
  <c r="C9" i="10"/>
  <c r="Z7" i="10"/>
  <c r="Y7" i="10"/>
  <c r="AA7" i="10" s="1"/>
  <c r="Z6" i="10"/>
  <c r="Y6" i="10"/>
  <c r="AA6" i="10" s="1"/>
</calcChain>
</file>

<file path=xl/sharedStrings.xml><?xml version="1.0" encoding="utf-8"?>
<sst xmlns="http://schemas.openxmlformats.org/spreadsheetml/2006/main" count="458" uniqueCount="134">
  <si>
    <t>Survey Date:</t>
  </si>
  <si>
    <t>Spatial Extent:</t>
  </si>
  <si>
    <t>Attributes:</t>
  </si>
  <si>
    <t>Floorspace (sq.m NLA)</t>
  </si>
  <si>
    <t>Number of employees</t>
  </si>
  <si>
    <t>PLUC</t>
  </si>
  <si>
    <t>Primary/Rural</t>
  </si>
  <si>
    <t>Manufacturing/Processing/Fabrication</t>
  </si>
  <si>
    <t>Storage/Distribution</t>
  </si>
  <si>
    <t>Service Industry</t>
  </si>
  <si>
    <t>Shop/Retail</t>
  </si>
  <si>
    <t>Other Retail</t>
  </si>
  <si>
    <t>Office/Business</t>
  </si>
  <si>
    <t>Health/Welfare/Community Services</t>
  </si>
  <si>
    <t>Entertainment/Recreation/Culture</t>
  </si>
  <si>
    <t>Residential</t>
  </si>
  <si>
    <t>Utilities/Communications</t>
  </si>
  <si>
    <t>Vacant Floor Area</t>
  </si>
  <si>
    <t>Reliability:</t>
  </si>
  <si>
    <t xml:space="preserve">a. Data may be an undercount due to non-response to the survey. </t>
  </si>
  <si>
    <t>b. These data may be subject to change arising from such factors as further data validation of spatial and attribute data, updating of land use</t>
  </si>
  <si>
    <t xml:space="preserve">classifications (PLUC, WASLUC), floorspace or any other factor that results in changes to either the underlying numbers or classifications </t>
  </si>
  <si>
    <t>used in this table.</t>
  </si>
  <si>
    <t>Disclaimer:</t>
  </si>
  <si>
    <t xml:space="preserve">Commission and their respective employees and agents take no responsibility for any action or inaction by any person or organisation based on the survey data. </t>
  </si>
  <si>
    <t>© State of Western Australia.</t>
  </si>
  <si>
    <t>TOTAL OCCUPIED</t>
  </si>
  <si>
    <t>TOTAL</t>
  </si>
  <si>
    <t>PRI</t>
  </si>
  <si>
    <t>MAN</t>
  </si>
  <si>
    <t>STO</t>
  </si>
  <si>
    <t>SER</t>
  </si>
  <si>
    <t>SHP</t>
  </si>
  <si>
    <t>RET</t>
  </si>
  <si>
    <t>OFF</t>
  </si>
  <si>
    <t>HEL</t>
  </si>
  <si>
    <t>ENT</t>
  </si>
  <si>
    <t>RES</t>
  </si>
  <si>
    <t>UTE</t>
  </si>
  <si>
    <t>VFA</t>
  </si>
  <si>
    <t>Complex Number</t>
  </si>
  <si>
    <t>Complex Name</t>
  </si>
  <si>
    <t>TOTAL EMPLOYMENT</t>
  </si>
  <si>
    <t>Total</t>
  </si>
  <si>
    <t>Complex number</t>
  </si>
  <si>
    <t>Complex name</t>
  </si>
  <si>
    <t>Full time</t>
  </si>
  <si>
    <t>Part time</t>
  </si>
  <si>
    <t>City of Bayswater</t>
  </si>
  <si>
    <t>Employment (number of people working) within the Commercial complexes in the City of Bayswater</t>
  </si>
  <si>
    <t>Floorspace (square metres) within the Commercial complexes in the City of Bayswater</t>
  </si>
  <si>
    <t>Employment (number of people working) within the Recreation-Open Space complexes in the City of Bayswater</t>
  </si>
  <si>
    <t>Floorspace (square metres) within the Recreation-Open Space complexes in the City of Bayswater</t>
  </si>
  <si>
    <t>Employment (number of people working) within the Public Purpose complexes in the City of Bayswater</t>
  </si>
  <si>
    <t>Floorspace (square metres) within the Public Purpose complexes in the City of Bayswater</t>
  </si>
  <si>
    <t>Employment (number of people working) within the Industrial complexes in the City of Bayswater</t>
  </si>
  <si>
    <t>Floorspace (square metres) within the Industrial complexes in the City of Bayswater</t>
  </si>
  <si>
    <t>BAYSWATER ISOLATED USES</t>
  </si>
  <si>
    <t>CALEDONIAN AVENUE</t>
  </si>
  <si>
    <t>WALTER ROAD</t>
  </si>
  <si>
    <t>MAYLANDS</t>
  </si>
  <si>
    <t>COODE ST/WALTER RD</t>
  </si>
  <si>
    <t>SALISBURY STREET</t>
  </si>
  <si>
    <t>MORLEY-GALLERIA</t>
  </si>
  <si>
    <t>NORANDA SQUARE</t>
  </si>
  <si>
    <t>MELTHAM STATION</t>
  </si>
  <si>
    <t>GRAND PROMENADE</t>
  </si>
  <si>
    <t>EMBLETON</t>
  </si>
  <si>
    <t>LINCOLN VILLAGE</t>
  </si>
  <si>
    <t>WELLINGTON VILLAGE</t>
  </si>
  <si>
    <t>CRIMEA STREET</t>
  </si>
  <si>
    <t>HAMPTON SQUARE</t>
  </si>
  <si>
    <t>WHATLEY CRESCENT</t>
  </si>
  <si>
    <t>BEECHBORO ROAD</t>
  </si>
  <si>
    <t>SHAFTSBURY AVENUE</t>
  </si>
  <si>
    <t>BROUN AVE</t>
  </si>
  <si>
    <t>BENARA RD MORLEY</t>
  </si>
  <si>
    <t>BEECHBORO ROAD NORTH</t>
  </si>
  <si>
    <t>MORLEY CITY CENTRAL</t>
  </si>
  <si>
    <t>Grand Total</t>
  </si>
  <si>
    <t>BAYSWATER</t>
  </si>
  <si>
    <t>BASSENDEAN</t>
  </si>
  <si>
    <t xml:space="preserve">Please be aware that the survey data includes land uses which were not allocated an official WASLUC classification. </t>
  </si>
  <si>
    <t xml:space="preserve">The survey data are prepared by the Department of Planning, Lands and Heritage on behalf of the Western Australian Planning Commission. Both the Department and the </t>
  </si>
  <si>
    <t>Complex Type</t>
  </si>
  <si>
    <t>Unique identifying name</t>
  </si>
  <si>
    <t>Employment</t>
  </si>
  <si>
    <t>Net Floorspace</t>
  </si>
  <si>
    <t>Land Use and Employment Survey 2022/24</t>
  </si>
  <si>
    <t>2022/24</t>
  </si>
  <si>
    <t>PENINSULA HOTEL</t>
  </si>
  <si>
    <t>GUILDFORD ROAD</t>
  </si>
  <si>
    <t>BAYSWATER PP</t>
  </si>
  <si>
    <t>BAYSWATER ROS</t>
  </si>
  <si>
    <t>BAYSWATER PARKS</t>
  </si>
  <si>
    <r>
      <t xml:space="preserve">                       </t>
    </r>
    <r>
      <rPr>
        <b/>
        <sz val="20"/>
        <color theme="1"/>
        <rFont val="Calibri"/>
        <family val="2"/>
        <scheme val="minor"/>
      </rPr>
      <t>Land Use and Employment Survey 2022/24</t>
    </r>
  </si>
  <si>
    <t>Perth Metropolitan and Peel Regions Land Use and Employment Survey 2022/24 by Department of Planning, Lands and Heritage on behalf of the Western Australian Planning Commission.</t>
  </si>
  <si>
    <t xml:space="preserve">Introduction: </t>
  </si>
  <si>
    <t>The Land Use and Employment Survey (LUES) targets businesses and land uses located on land zoned commercial, industrial, public purpose and recreation. The survey focuses on the number and type of establishments, the floorspace occupied within a building and the number of persons employed. These three main variables are coded according to the Western Australian Standard Land Use Classification codes (WASLUC) and Planning Land Use Codes (PLUC). Information from the LUES serves to identify significant patterns, themes and emerging trends occurring in the study area.</t>
  </si>
  <si>
    <t>The primary purpose of undertaking the LUES is to provide quality information to support the Department of Planning, Lands and Heritage strategic planning process and, in particular, to assist in the review of principles and policies relating to the location and development of specific land use activities. The data collected through the ongoing survey program provides information for use by the Department’s planners, government and non-government organisations, academic institutions and the general public.</t>
  </si>
  <si>
    <t xml:space="preserve">Further definitions can be found in the Land Use and Employment Survey Glossary </t>
  </si>
  <si>
    <t xml:space="preserve">It is important to note, the survey targets townsites and does not include the surrounding agricultural land or residential zoned land. As residential zoned land does not normally generate employment, it is not covered in the survey. In this survey, residential land uses are discussed in the context of Planning Land Use Codes and only relate to nursing homes for the aged, residential hotels, motels, other holiday housing, institutions and religious housing hotels. </t>
  </si>
  <si>
    <t>Complexes, PLUC, floorspace and employment</t>
  </si>
  <si>
    <t>Definitions and abbreviations:</t>
  </si>
  <si>
    <t>Unique identifying number assigned to each complex ranging from 1 to 4 digits.</t>
  </si>
  <si>
    <t xml:space="preserve">Commercial, Industrial, Public Purpose, Rec Open Space type assigned to a complex based on the Local Planning Scheme Zoning </t>
  </si>
  <si>
    <t>Planning Land Use Category (PLUC)</t>
  </si>
  <si>
    <t>Developed by the department to describe groupings of activities that have impacts on the land.</t>
  </si>
  <si>
    <t>ENT - Entertainment/Recreation/Culture</t>
  </si>
  <si>
    <t>Activities which provide entertainment, recreation and culture for the community and which occur in building and/or on land, such as passive and active sports venues, museums, amusements, gambling services, hotels and the like.</t>
  </si>
  <si>
    <t>HEL - Health/Welfare/Community Services</t>
  </si>
  <si>
    <t>Includes government, government-subsidised and non-government activities which provide the community with a specific service, such as hospitals, schools, personal services and religious activities.</t>
  </si>
  <si>
    <t>MAN - Manufacturing/Processing/Fabrication</t>
  </si>
  <si>
    <t>OFF - Office/Business</t>
  </si>
  <si>
    <t>Administrative, clerical, professional and medical offices are activities which do not necessarily require the land area/floorspace or exposure of other land uses. Although offices require building and parking facilities, these needs are quite distinct from those of commercial uses and service industries.</t>
  </si>
  <si>
    <t>PRI - Primary/Rural</t>
  </si>
  <si>
    <t>Land use activities which usually involve the use of large areas of land including mining, agriculture, fishing and nature conservation. The function of many of these activities is to make use of, or extract from, the land in its natural state. Since such activities are the first step in the production process they are quite distinct from the other categories.</t>
  </si>
  <si>
    <t>RES - Residential</t>
  </si>
  <si>
    <t>RET - Other Retail</t>
  </si>
  <si>
    <t>Many of these activities normally are not accommodated in a shopping centre. By virtue of their scale and special nature, the goods of these activities separate them from the Shop/Retail category (e.g. car sales yard, carpet showroom).</t>
  </si>
  <si>
    <t>SER - Service Industry</t>
  </si>
  <si>
    <t>This category includes service industries offering a range of services. The scale and environmental impact of such activities require their separation from other land uses. These services include film processing, cleaning, motor vehicle and other repair services, and other servicing activities, including some construction activities.</t>
  </si>
  <si>
    <t>SHP - Shop/Retail</t>
  </si>
  <si>
    <t>Any activity which involves the sale of goods from a shop located separate to and/or in a shopping centre other than those included in category 6 – Other Retail.</t>
  </si>
  <si>
    <t>STO - Storage/Distribution</t>
  </si>
  <si>
    <t>Any land use activity which involves the storage, warehousing or wholesaling of goods usually conducted from large structures, or involving large bulky goods, but does not include activities that attract general retail trade activities.</t>
  </si>
  <si>
    <t>UTE - Utilities/Communications</t>
  </si>
  <si>
    <t>All forms of local, State, national and international communication, transport and other utilities (electricity, gas, water, sewerage, roads, parking and other transport or communication-related activities, etc.) covering the public and private sectors.</t>
  </si>
  <si>
    <t>VFA - Vacant Floor Area</t>
  </si>
  <si>
    <t>This category accounts for vacant floor areas of buildings including non-residential and residential.</t>
  </si>
  <si>
    <t>Data Analytics, Department of Planning, Lands and Heritage, Perth, Western Australia, 30 April 2025</t>
  </si>
  <si>
    <t>Acronym and abbreviations are:</t>
  </si>
  <si>
    <t xml:space="preserve">This category includes land use activities involving the manufacture, processing and fabrication of all general goods. </t>
  </si>
  <si>
    <t>Includes all types of residential land use ranging from single housing to nursing homes for the aged, residential hotels, motels, other holiday housing, institutions and religious housing. Floorspace and employment on private Residential land uses are not included in the output of the Land Use and Employment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</si>
</sst>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0"/>
      <color theme="1"/>
      <name val="Calibri"/>
      <family val="2"/>
      <scheme val="minor"/>
    </font>
    <font>
      <sz val="11"/>
      <name val="Calibri"/>
      <family val="2"/>
      <scheme val="minor"/>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b/>
      <sz val="14"/>
      <color theme="1"/>
      <name val="Calibri"/>
      <family val="2"/>
      <scheme val="minor"/>
    </font>
    <font>
      <sz val="20"/>
      <color theme="1"/>
      <name val="Calibri"/>
      <family val="2"/>
      <scheme val="minor"/>
    </font>
    <font>
      <b/>
      <sz val="12"/>
      <color theme="1"/>
      <name val="Calibri"/>
      <family val="2"/>
      <scheme val="minor"/>
    </font>
    <font>
      <sz val="12"/>
      <color theme="1"/>
      <name val="Calibri"/>
      <family val="2"/>
      <scheme val="minor"/>
    </font>
    <font>
      <sz val="11"/>
      <color theme="4"/>
      <name val="Calibri"/>
      <family val="2"/>
      <scheme val="minor"/>
    </font>
    <font>
      <b/>
      <sz val="14"/>
      <color theme="4"/>
      <name val="Calibri"/>
      <family val="2"/>
      <scheme val="minor"/>
    </font>
    <font>
      <sz val="12"/>
      <name val="Calibri"/>
      <family val="2"/>
      <scheme val="minor"/>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49" borderId="0" applyNumberFormat="0" applyBorder="0" applyAlignment="0" applyProtection="0"/>
    <xf numFmtId="0" fontId="19" fillId="0" borderId="0"/>
    <xf numFmtId="0" fontId="21" fillId="45" borderId="0" applyNumberFormat="0" applyBorder="0" applyAlignment="0" applyProtection="0"/>
    <xf numFmtId="0" fontId="32" fillId="53" borderId="0" applyNumberFormat="0" applyBorder="0" applyAlignment="0" applyProtection="0"/>
    <xf numFmtId="0" fontId="35" fillId="0" borderId="18" applyNumberFormat="0" applyFill="0" applyAlignment="0" applyProtection="0"/>
    <xf numFmtId="0" fontId="21" fillId="41" borderId="0" applyNumberFormat="0" applyBorder="0" applyAlignment="0" applyProtection="0"/>
    <xf numFmtId="0" fontId="21" fillId="45" borderId="0" applyNumberFormat="0" applyBorder="0" applyAlignment="0" applyProtection="0"/>
    <xf numFmtId="0" fontId="18" fillId="0" borderId="0"/>
    <xf numFmtId="0" fontId="21" fillId="47" borderId="0" applyNumberFormat="0" applyBorder="0" applyAlignment="0" applyProtection="0"/>
    <xf numFmtId="0" fontId="21" fillId="43" borderId="0" applyNumberFormat="0" applyBorder="0" applyAlignment="0" applyProtection="0"/>
    <xf numFmtId="0" fontId="33" fillId="51" borderId="17" applyNumberFormat="0" applyAlignment="0" applyProtection="0"/>
    <xf numFmtId="0" fontId="21" fillId="44" borderId="0" applyNumberFormat="0" applyBorder="0" applyAlignment="0" applyProtection="0"/>
    <xf numFmtId="0" fontId="20" fillId="36" borderId="0" applyNumberFormat="0" applyBorder="0" applyAlignment="0" applyProtection="0"/>
    <xf numFmtId="0" fontId="26" fillId="35" borderId="0" applyNumberFormat="0" applyBorder="0" applyAlignment="0" applyProtection="0"/>
    <xf numFmtId="0" fontId="20" fillId="54" borderId="16" applyNumberFormat="0" applyFont="0" applyAlignment="0" applyProtection="0"/>
    <xf numFmtId="0" fontId="20" fillId="34" borderId="0" applyNumberFormat="0" applyBorder="0" applyAlignment="0" applyProtection="0"/>
    <xf numFmtId="0" fontId="21" fillId="40" borderId="0" applyNumberFormat="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1" fillId="46" borderId="0" applyNumberFormat="0" applyBorder="0" applyAlignment="0" applyProtection="0"/>
    <xf numFmtId="0" fontId="20" fillId="38" borderId="0" applyNumberFormat="0" applyBorder="0" applyAlignment="0" applyProtection="0"/>
    <xf numFmtId="0" fontId="23" fillId="51" borderId="10" applyNumberFormat="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0" fontId="16" fillId="0" borderId="9" applyNumberFormat="0" applyFill="0" applyAlignment="0" applyProtection="0"/>
    <xf numFmtId="0" fontId="14" fillId="0" borderId="0" applyNumberFormat="0" applyFill="0" applyBorder="0" applyAlignment="0" applyProtection="0"/>
    <xf numFmtId="0" fontId="20" fillId="36" borderId="0" applyNumberFormat="0" applyBorder="0" applyAlignment="0" applyProtection="0"/>
    <xf numFmtId="0" fontId="20" fillId="40" borderId="0" applyNumberFormat="0" applyBorder="0" applyAlignment="0" applyProtection="0"/>
    <xf numFmtId="0" fontId="20" fillId="42" borderId="0" applyNumberFormat="0" applyBorder="0" applyAlignment="0" applyProtection="0"/>
    <xf numFmtId="0" fontId="21" fillId="44" borderId="0" applyNumberFormat="0" applyBorder="0" applyAlignment="0" applyProtection="0"/>
    <xf numFmtId="0" fontId="21" fillId="48" borderId="0" applyNumberFormat="0" applyBorder="0" applyAlignment="0" applyProtection="0"/>
    <xf numFmtId="0" fontId="21" fillId="50" borderId="0" applyNumberFormat="0" applyBorder="0" applyAlignment="0" applyProtection="0"/>
    <xf numFmtId="43" fontId="19" fillId="0" borderId="0" applyFont="0" applyFill="0" applyBorder="0" applyAlignment="0" applyProtection="0"/>
    <xf numFmtId="0" fontId="28" fillId="0" borderId="13" applyNumberFormat="0" applyFill="0" applyAlignment="0" applyProtection="0"/>
    <xf numFmtId="0" fontId="31" fillId="0" borderId="15" applyNumberFormat="0" applyFill="0" applyAlignment="0" applyProtection="0"/>
    <xf numFmtId="0" fontId="19" fillId="0" borderId="0"/>
    <xf numFmtId="0" fontId="34" fillId="0" borderId="0" applyNumberFormat="0" applyFill="0" applyBorder="0" applyAlignment="0" applyProtection="0"/>
    <xf numFmtId="0" fontId="22" fillId="34" borderId="0" applyNumberFormat="0" applyBorder="0" applyAlignment="0" applyProtection="0"/>
    <xf numFmtId="0" fontId="20" fillId="33" borderId="0" applyNumberFormat="0" applyBorder="0" applyAlignment="0" applyProtection="0"/>
    <xf numFmtId="0" fontId="24" fillId="52" borderId="11" applyNumberFormat="0" applyAlignment="0" applyProtection="0"/>
    <xf numFmtId="0" fontId="20" fillId="35" borderId="0" applyNumberFormat="0" applyBorder="0" applyAlignment="0" applyProtection="0"/>
    <xf numFmtId="0" fontId="25" fillId="0" borderId="0" applyNumberFormat="0" applyFill="0" applyBorder="0" applyAlignment="0" applyProtection="0"/>
    <xf numFmtId="0" fontId="20" fillId="37" borderId="0" applyNumberFormat="0" applyBorder="0" applyAlignment="0" applyProtection="0"/>
    <xf numFmtId="0" fontId="27" fillId="0" borderId="12" applyNumberFormat="0" applyFill="0" applyAlignment="0" applyProtection="0"/>
    <xf numFmtId="0" fontId="20" fillId="39" borderId="0" applyNumberFormat="0" applyBorder="0" applyAlignment="0" applyProtection="0"/>
    <xf numFmtId="0" fontId="29" fillId="0" borderId="14" applyNumberFormat="0" applyFill="0" applyAlignment="0" applyProtection="0"/>
    <xf numFmtId="0" fontId="20" fillId="41" borderId="0" applyNumberFormat="0" applyBorder="0" applyAlignment="0" applyProtection="0"/>
    <xf numFmtId="0" fontId="30" fillId="38" borderId="10" applyNumberFormat="0" applyAlignment="0" applyProtection="0"/>
    <xf numFmtId="0" fontId="20" fillId="39" borderId="0" applyNumberFormat="0" applyBorder="0" applyAlignment="0" applyProtection="0"/>
    <xf numFmtId="0" fontId="19" fillId="0" borderId="0"/>
    <xf numFmtId="0" fontId="18" fillId="0" borderId="0"/>
    <xf numFmtId="0" fontId="39" fillId="0" borderId="0"/>
    <xf numFmtId="0" fontId="40" fillId="0" borderId="1" applyNumberFormat="0" applyFill="0" applyAlignment="0" applyProtection="0"/>
    <xf numFmtId="0" fontId="41" fillId="0" borderId="2" applyNumberFormat="0" applyFill="0" applyAlignment="0" applyProtection="0"/>
    <xf numFmtId="0" fontId="42" fillId="0" borderId="3" applyNumberFormat="0" applyFill="0" applyAlignment="0" applyProtection="0"/>
    <xf numFmtId="0" fontId="42" fillId="0" borderId="0" applyNumberFormat="0" applyFill="0" applyBorder="0" applyAlignment="0" applyProtection="0"/>
    <xf numFmtId="0" fontId="43" fillId="2" borderId="0" applyNumberFormat="0" applyBorder="0" applyAlignment="0" applyProtection="0"/>
    <xf numFmtId="0" fontId="44" fillId="3" borderId="0" applyNumberFormat="0" applyBorder="0" applyAlignment="0" applyProtection="0"/>
    <xf numFmtId="0" fontId="45" fillId="4" borderId="0" applyNumberFormat="0" applyBorder="0" applyAlignment="0" applyProtection="0"/>
    <xf numFmtId="0" fontId="46" fillId="5" borderId="4" applyNumberFormat="0" applyAlignment="0" applyProtection="0"/>
    <xf numFmtId="0" fontId="47" fillId="6" borderId="5" applyNumberFormat="0" applyAlignment="0" applyProtection="0"/>
    <xf numFmtId="0" fontId="48" fillId="6" borderId="4" applyNumberFormat="0" applyAlignment="0" applyProtection="0"/>
    <xf numFmtId="0" fontId="49" fillId="0" borderId="6" applyNumberFormat="0" applyFill="0" applyAlignment="0" applyProtection="0"/>
    <xf numFmtId="0" fontId="50" fillId="7" borderId="7" applyNumberFormat="0" applyAlignment="0" applyProtection="0"/>
    <xf numFmtId="0" fontId="51" fillId="0" borderId="0" applyNumberFormat="0" applyFill="0" applyBorder="0" applyAlignment="0" applyProtection="0"/>
    <xf numFmtId="0" fontId="39" fillId="8" borderId="8" applyNumberFormat="0" applyFont="0" applyAlignment="0" applyProtection="0"/>
    <xf numFmtId="0" fontId="52" fillId="0" borderId="0" applyNumberFormat="0" applyFill="0" applyBorder="0" applyAlignment="0" applyProtection="0"/>
    <xf numFmtId="0" fontId="53" fillId="0" borderId="9" applyNumberFormat="0" applyFill="0" applyAlignment="0" applyProtection="0"/>
    <xf numFmtId="0" fontId="54"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54" fillId="12" borderId="0" applyNumberFormat="0" applyBorder="0" applyAlignment="0" applyProtection="0"/>
    <xf numFmtId="0" fontId="54"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54" fillId="24" borderId="0" applyNumberFormat="0" applyBorder="0" applyAlignment="0" applyProtection="0"/>
    <xf numFmtId="0" fontId="54" fillId="25"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54" fillId="28" borderId="0" applyNumberFormat="0" applyBorder="0" applyAlignment="0" applyProtection="0"/>
    <xf numFmtId="0" fontId="54" fillId="29" borderId="0" applyNumberFormat="0" applyBorder="0" applyAlignment="0" applyProtection="0"/>
    <xf numFmtId="0" fontId="39" fillId="30" borderId="0" applyNumberFormat="0" applyBorder="0" applyAlignment="0" applyProtection="0"/>
    <xf numFmtId="0" fontId="39" fillId="31" borderId="0" applyNumberFormat="0" applyBorder="0" applyAlignment="0" applyProtection="0"/>
    <xf numFmtId="0" fontId="54" fillId="32" borderId="0" applyNumberFormat="0" applyBorder="0" applyAlignment="0" applyProtection="0"/>
    <xf numFmtId="0" fontId="1" fillId="0" borderId="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cellStyleXfs>
  <cellXfs count="41">
    <xf numFmtId="0" fontId="0" fillId="0" borderId="0" xfId="0"/>
    <xf numFmtId="0" fontId="0" fillId="0" borderId="19" xfId="0" applyBorder="1"/>
    <xf numFmtId="0" fontId="16" fillId="55" borderId="19" xfId="0" applyFont="1" applyFill="1" applyBorder="1"/>
    <xf numFmtId="0" fontId="55" fillId="0" borderId="0" xfId="0" applyFont="1"/>
    <xf numFmtId="1" fontId="16" fillId="0" borderId="19" xfId="0" applyNumberFormat="1" applyFont="1" applyBorder="1"/>
    <xf numFmtId="1" fontId="0" fillId="0" borderId="19" xfId="0" applyNumberFormat="1" applyBorder="1"/>
    <xf numFmtId="3" fontId="0" fillId="0" borderId="19" xfId="0" applyNumberFormat="1" applyBorder="1"/>
    <xf numFmtId="3" fontId="16" fillId="0" borderId="19" xfId="0" applyNumberFormat="1" applyFont="1" applyBorder="1"/>
    <xf numFmtId="0" fontId="56" fillId="56" borderId="0" xfId="0" applyFont="1" applyFill="1" applyAlignment="1">
      <alignment horizontal="left" vertical="center"/>
    </xf>
    <xf numFmtId="0" fontId="37" fillId="56" borderId="0" xfId="0" applyFont="1" applyFill="1" applyAlignment="1">
      <alignment horizontal="left" vertical="center"/>
    </xf>
    <xf numFmtId="0" fontId="0" fillId="56" borderId="0" xfId="0" applyFill="1" applyAlignment="1">
      <alignment horizontal="left" vertical="center"/>
    </xf>
    <xf numFmtId="0" fontId="57" fillId="57" borderId="0" xfId="0" applyFont="1" applyFill="1"/>
    <xf numFmtId="0" fontId="0" fillId="57" borderId="0" xfId="0" applyFill="1"/>
    <xf numFmtId="0" fontId="58" fillId="57" borderId="25" xfId="0" applyFont="1" applyFill="1" applyBorder="1" applyAlignment="1">
      <alignment vertical="center"/>
    </xf>
    <xf numFmtId="0" fontId="0" fillId="57" borderId="25" xfId="0" applyFill="1" applyBorder="1"/>
    <xf numFmtId="0" fontId="58" fillId="57" borderId="0" xfId="0" applyFont="1" applyFill="1" applyAlignment="1">
      <alignment vertical="center"/>
    </xf>
    <xf numFmtId="0" fontId="57" fillId="57" borderId="0" xfId="0" applyFont="1" applyFill="1" applyAlignment="1">
      <alignment vertical="center"/>
    </xf>
    <xf numFmtId="0" fontId="0" fillId="57" borderId="0" xfId="0" applyFill="1" applyAlignment="1">
      <alignment vertical="top" wrapText="1"/>
    </xf>
    <xf numFmtId="0" fontId="0" fillId="0" borderId="0" xfId="0" applyAlignment="1">
      <alignment wrapText="1"/>
    </xf>
    <xf numFmtId="0" fontId="0" fillId="57" borderId="0" xfId="0" applyFill="1" applyAlignment="1">
      <alignment horizontal="left"/>
    </xf>
    <xf numFmtId="0" fontId="59" fillId="57" borderId="0" xfId="0" applyFont="1" applyFill="1"/>
    <xf numFmtId="0" fontId="60" fillId="0" borderId="0" xfId="0" applyFont="1" applyAlignment="1">
      <alignment wrapText="1"/>
    </xf>
    <xf numFmtId="0" fontId="16" fillId="57" borderId="0" xfId="0" applyFont="1" applyFill="1"/>
    <xf numFmtId="0" fontId="58" fillId="57" borderId="0" xfId="0" applyFont="1" applyFill="1"/>
    <xf numFmtId="0" fontId="58" fillId="57" borderId="0" xfId="0" applyFont="1" applyFill="1" applyAlignment="1">
      <alignment wrapText="1"/>
    </xf>
    <xf numFmtId="0" fontId="61" fillId="57" borderId="0" xfId="121" applyFont="1" applyFill="1"/>
    <xf numFmtId="0" fontId="38" fillId="57" borderId="0" xfId="121" applyFont="1" applyFill="1"/>
    <xf numFmtId="0" fontId="38" fillId="57" borderId="0" xfId="101" applyFont="1" applyFill="1"/>
    <xf numFmtId="0" fontId="61" fillId="57" borderId="0" xfId="0" applyFont="1" applyFill="1" applyAlignment="1">
      <alignment vertical="center"/>
    </xf>
    <xf numFmtId="0" fontId="38" fillId="57" borderId="0" xfId="0" applyFont="1" applyFill="1"/>
    <xf numFmtId="0" fontId="38" fillId="57" borderId="0" xfId="0" applyFont="1" applyFill="1" applyAlignment="1">
      <alignment vertical="center"/>
    </xf>
    <xf numFmtId="0" fontId="61" fillId="57" borderId="0" xfId="101" applyFont="1" applyFill="1"/>
    <xf numFmtId="1" fontId="58" fillId="57" borderId="0" xfId="0" applyNumberFormat="1" applyFont="1" applyFill="1"/>
    <xf numFmtId="0" fontId="0" fillId="57" borderId="0" xfId="0" applyFill="1" applyAlignment="1">
      <alignment vertical="center"/>
    </xf>
    <xf numFmtId="0" fontId="0" fillId="57" borderId="0" xfId="0" applyFill="1" applyAlignment="1">
      <alignment wrapText="1"/>
    </xf>
    <xf numFmtId="3" fontId="0" fillId="0" borderId="0" xfId="0" applyNumberFormat="1"/>
    <xf numFmtId="0" fontId="16" fillId="55" borderId="20" xfId="0" applyFont="1" applyFill="1" applyBorder="1" applyAlignment="1">
      <alignment horizontal="center"/>
    </xf>
    <xf numFmtId="0" fontId="16" fillId="55" borderId="21" xfId="0" applyFont="1" applyFill="1" applyBorder="1" applyAlignment="1">
      <alignment horizontal="center"/>
    </xf>
    <xf numFmtId="0" fontId="16" fillId="55" borderId="22" xfId="0" applyFont="1" applyFill="1" applyBorder="1" applyAlignment="1">
      <alignment horizontal="center" vertical="center"/>
    </xf>
    <xf numFmtId="0" fontId="16" fillId="55" borderId="23" xfId="0" applyFont="1" applyFill="1" applyBorder="1" applyAlignment="1">
      <alignment horizontal="center" vertical="center"/>
    </xf>
    <xf numFmtId="0" fontId="16" fillId="55" borderId="24" xfId="0" applyFont="1" applyFill="1" applyBorder="1" applyAlignment="1">
      <alignment horizontal="center" vertical="center"/>
    </xf>
  </cellXfs>
  <cellStyles count="248">
    <cellStyle name="20% - Accent1" xfId="19" builtinId="30" customBuiltin="1"/>
    <cellStyle name="20% - Accent1 2" xfId="65" xr:uid="{00000000-0005-0000-0000-000001000000}"/>
    <cellStyle name="20% - Accent1 2 2" xfId="124" xr:uid="{00000000-0005-0000-0000-000002000000}"/>
    <cellStyle name="20% - Accent1 2 2 2" xfId="233" xr:uid="{00000000-0005-0000-0000-000003000000}"/>
    <cellStyle name="20% - Accent1 3" xfId="196" xr:uid="{00000000-0005-0000-0000-000004000000}"/>
    <cellStyle name="20% - Accent1 4" xfId="221" xr:uid="{00000000-0005-0000-0000-000005000000}"/>
    <cellStyle name="20% - Accent1 5" xfId="155" xr:uid="{00000000-0005-0000-0000-000006000000}"/>
    <cellStyle name="20% - Accent2" xfId="23" builtinId="34" customBuiltin="1"/>
    <cellStyle name="20% - Accent2 2" xfId="66" xr:uid="{00000000-0005-0000-0000-000008000000}"/>
    <cellStyle name="20% - Accent2 2 2" xfId="57" xr:uid="{00000000-0005-0000-0000-000009000000}"/>
    <cellStyle name="20% - Accent2 2 2 2" xfId="234" xr:uid="{00000000-0005-0000-0000-00000A000000}"/>
    <cellStyle name="20% - Accent2 3" xfId="200" xr:uid="{00000000-0005-0000-0000-00000B000000}"/>
    <cellStyle name="20% - Accent2 4" xfId="223" xr:uid="{00000000-0005-0000-0000-00000C000000}"/>
    <cellStyle name="20% - Accent2 5" xfId="159" xr:uid="{00000000-0005-0000-0000-00000D000000}"/>
    <cellStyle name="20% - Accent3" xfId="27" builtinId="38" customBuiltin="1"/>
    <cellStyle name="20% - Accent3 2" xfId="67" xr:uid="{00000000-0005-0000-0000-00000F000000}"/>
    <cellStyle name="20% - Accent3 2 2" xfId="126" xr:uid="{00000000-0005-0000-0000-000010000000}"/>
    <cellStyle name="20% - Accent3 2 2 2" xfId="235" xr:uid="{00000000-0005-0000-0000-000011000000}"/>
    <cellStyle name="20% - Accent3 3" xfId="204" xr:uid="{00000000-0005-0000-0000-000012000000}"/>
    <cellStyle name="20% - Accent3 4" xfId="225" xr:uid="{00000000-0005-0000-0000-000013000000}"/>
    <cellStyle name="20% - Accent3 5" xfId="163" xr:uid="{00000000-0005-0000-0000-000014000000}"/>
    <cellStyle name="20% - Accent4" xfId="31" builtinId="42" customBuiltin="1"/>
    <cellStyle name="20% - Accent4 2" xfId="68" xr:uid="{00000000-0005-0000-0000-000016000000}"/>
    <cellStyle name="20% - Accent4 2 2" xfId="112" xr:uid="{00000000-0005-0000-0000-000017000000}"/>
    <cellStyle name="20% - Accent4 2 2 2" xfId="236" xr:uid="{00000000-0005-0000-0000-000018000000}"/>
    <cellStyle name="20% - Accent4 3" xfId="208" xr:uid="{00000000-0005-0000-0000-000019000000}"/>
    <cellStyle name="20% - Accent4 4" xfId="227" xr:uid="{00000000-0005-0000-0000-00001A000000}"/>
    <cellStyle name="20% - Accent4 5" xfId="167" xr:uid="{00000000-0005-0000-0000-00001B000000}"/>
    <cellStyle name="20% - Accent5" xfId="35" builtinId="46" customBuiltin="1"/>
    <cellStyle name="20% - Accent5 2" xfId="69" xr:uid="{00000000-0005-0000-0000-00001D000000}"/>
    <cellStyle name="20% - Accent5 2 2" xfId="128" xr:uid="{00000000-0005-0000-0000-00001E000000}"/>
    <cellStyle name="20% - Accent5 2 2 2" xfId="237" xr:uid="{00000000-0005-0000-0000-00001F000000}"/>
    <cellStyle name="20% - Accent5 3" xfId="212" xr:uid="{00000000-0005-0000-0000-000020000000}"/>
    <cellStyle name="20% - Accent5 4" xfId="229" xr:uid="{00000000-0005-0000-0000-000021000000}"/>
    <cellStyle name="20% - Accent5 5" xfId="171" xr:uid="{00000000-0005-0000-0000-000022000000}"/>
    <cellStyle name="20% - Accent6" xfId="39" builtinId="50" customBuiltin="1"/>
    <cellStyle name="20% - Accent6 2" xfId="70" xr:uid="{00000000-0005-0000-0000-000024000000}"/>
    <cellStyle name="20% - Accent6 2 2" xfId="62" xr:uid="{00000000-0005-0000-0000-000025000000}"/>
    <cellStyle name="20% - Accent6 2 2 2" xfId="238" xr:uid="{00000000-0005-0000-0000-000026000000}"/>
    <cellStyle name="20% - Accent6 3" xfId="216" xr:uid="{00000000-0005-0000-0000-000027000000}"/>
    <cellStyle name="20% - Accent6 4" xfId="231" xr:uid="{00000000-0005-0000-0000-000028000000}"/>
    <cellStyle name="20% - Accent6 5" xfId="175" xr:uid="{00000000-0005-0000-0000-000029000000}"/>
    <cellStyle name="40% - Accent1" xfId="20" builtinId="31" customBuiltin="1"/>
    <cellStyle name="40% - Accent1 2" xfId="71" xr:uid="{00000000-0005-0000-0000-00002B000000}"/>
    <cellStyle name="40% - Accent1 2 2" xfId="130" xr:uid="{00000000-0005-0000-0000-00002C000000}"/>
    <cellStyle name="40% - Accent1 2 2 2" xfId="239" xr:uid="{00000000-0005-0000-0000-00002D000000}"/>
    <cellStyle name="40% - Accent1 3" xfId="197" xr:uid="{00000000-0005-0000-0000-00002E000000}"/>
    <cellStyle name="40% - Accent1 4" xfId="222" xr:uid="{00000000-0005-0000-0000-00002F000000}"/>
    <cellStyle name="40% - Accent1 5" xfId="156" xr:uid="{00000000-0005-0000-0000-000030000000}"/>
    <cellStyle name="40% - Accent2" xfId="24" builtinId="35" customBuiltin="1"/>
    <cellStyle name="40% - Accent2 2" xfId="72" xr:uid="{00000000-0005-0000-0000-000032000000}"/>
    <cellStyle name="40% - Accent2 2 2" xfId="113" xr:uid="{00000000-0005-0000-0000-000033000000}"/>
    <cellStyle name="40% - Accent2 2 2 2" xfId="240" xr:uid="{00000000-0005-0000-0000-000034000000}"/>
    <cellStyle name="40% - Accent2 3" xfId="201" xr:uid="{00000000-0005-0000-0000-000035000000}"/>
    <cellStyle name="40% - Accent2 4" xfId="224" xr:uid="{00000000-0005-0000-0000-000036000000}"/>
    <cellStyle name="40% - Accent2 5" xfId="160" xr:uid="{00000000-0005-0000-0000-000037000000}"/>
    <cellStyle name="40% - Accent3" xfId="28" builtinId="39" customBuiltin="1"/>
    <cellStyle name="40% - Accent3 2" xfId="73" xr:uid="{00000000-0005-0000-0000-000039000000}"/>
    <cellStyle name="40% - Accent3 2 2" xfId="132" xr:uid="{00000000-0005-0000-0000-00003A000000}"/>
    <cellStyle name="40% - Accent3 2 2 2" xfId="241" xr:uid="{00000000-0005-0000-0000-00003B000000}"/>
    <cellStyle name="40% - Accent3 3" xfId="205" xr:uid="{00000000-0005-0000-0000-00003C000000}"/>
    <cellStyle name="40% - Accent3 4" xfId="226" xr:uid="{00000000-0005-0000-0000-00003D000000}"/>
    <cellStyle name="40% - Accent3 5" xfId="164" xr:uid="{00000000-0005-0000-0000-00003E000000}"/>
    <cellStyle name="40% - Accent4" xfId="32" builtinId="43" customBuiltin="1"/>
    <cellStyle name="40% - Accent4 2" xfId="74" xr:uid="{00000000-0005-0000-0000-000040000000}"/>
    <cellStyle name="40% - Accent4 2 2" xfId="54" xr:uid="{00000000-0005-0000-0000-000041000000}"/>
    <cellStyle name="40% - Accent4 2 2 2" xfId="242" xr:uid="{00000000-0005-0000-0000-000042000000}"/>
    <cellStyle name="40% - Accent4 3" xfId="209" xr:uid="{00000000-0005-0000-0000-000043000000}"/>
    <cellStyle name="40% - Accent4 4" xfId="228" xr:uid="{00000000-0005-0000-0000-000044000000}"/>
    <cellStyle name="40% - Accent4 5" xfId="168" xr:uid="{00000000-0005-0000-0000-000045000000}"/>
    <cellStyle name="40% - Accent5" xfId="36" builtinId="47" customBuiltin="1"/>
    <cellStyle name="40% - Accent5 2" xfId="75" xr:uid="{00000000-0005-0000-0000-000047000000}"/>
    <cellStyle name="40% - Accent5 2 2" xfId="134" xr:uid="{00000000-0005-0000-0000-000048000000}"/>
    <cellStyle name="40% - Accent5 2 2 2" xfId="243" xr:uid="{00000000-0005-0000-0000-000049000000}"/>
    <cellStyle name="40% - Accent5 3" xfId="213" xr:uid="{00000000-0005-0000-0000-00004A000000}"/>
    <cellStyle name="40% - Accent5 4" xfId="230" xr:uid="{00000000-0005-0000-0000-00004B000000}"/>
    <cellStyle name="40% - Accent5 5" xfId="172" xr:uid="{00000000-0005-0000-0000-00004C000000}"/>
    <cellStyle name="40% - Accent6" xfId="40" builtinId="51" customBuiltin="1"/>
    <cellStyle name="40% - Accent6 2" xfId="76" xr:uid="{00000000-0005-0000-0000-00004E000000}"/>
    <cellStyle name="40% - Accent6 2 2" xfId="114" xr:uid="{00000000-0005-0000-0000-00004F000000}"/>
    <cellStyle name="40% - Accent6 2 2 2" xfId="244" xr:uid="{00000000-0005-0000-0000-000050000000}"/>
    <cellStyle name="40% - Accent6 3" xfId="217" xr:uid="{00000000-0005-0000-0000-000051000000}"/>
    <cellStyle name="40% - Accent6 4" xfId="232" xr:uid="{00000000-0005-0000-0000-000052000000}"/>
    <cellStyle name="40% - Accent6 5" xfId="176" xr:uid="{00000000-0005-0000-0000-000053000000}"/>
    <cellStyle name="60% - Accent1" xfId="21" builtinId="32" customBuiltin="1"/>
    <cellStyle name="60% - Accent1 2" xfId="77" xr:uid="{00000000-0005-0000-0000-000055000000}"/>
    <cellStyle name="60% - Accent1 2 2" xfId="51" xr:uid="{00000000-0005-0000-0000-000056000000}"/>
    <cellStyle name="60% - Accent1 3" xfId="198" xr:uid="{00000000-0005-0000-0000-000057000000}"/>
    <cellStyle name="60% - Accent1 4" xfId="157" xr:uid="{00000000-0005-0000-0000-000058000000}"/>
    <cellStyle name="60% - Accent2" xfId="25" builtinId="36" customBuiltin="1"/>
    <cellStyle name="60% - Accent2 2" xfId="78" xr:uid="{00000000-0005-0000-0000-00005A000000}"/>
    <cellStyle name="60% - Accent2 2 2" xfId="58" xr:uid="{00000000-0005-0000-0000-00005B000000}"/>
    <cellStyle name="60% - Accent2 3" xfId="202" xr:uid="{00000000-0005-0000-0000-00005C000000}"/>
    <cellStyle name="60% - Accent2 4" xfId="161" xr:uid="{00000000-0005-0000-0000-00005D000000}"/>
    <cellStyle name="60% - Accent3" xfId="29" builtinId="40" customBuiltin="1"/>
    <cellStyle name="60% - Accent3 2" xfId="79" xr:uid="{00000000-0005-0000-0000-00005F000000}"/>
    <cellStyle name="60% - Accent3 2 2" xfId="47" xr:uid="{00000000-0005-0000-0000-000060000000}"/>
    <cellStyle name="60% - Accent3 3" xfId="206" xr:uid="{00000000-0005-0000-0000-000061000000}"/>
    <cellStyle name="60% - Accent3 4" xfId="165" xr:uid="{00000000-0005-0000-0000-000062000000}"/>
    <cellStyle name="60% - Accent4" xfId="33" builtinId="44" customBuiltin="1"/>
    <cellStyle name="60% - Accent4 2" xfId="80" xr:uid="{00000000-0005-0000-0000-000064000000}"/>
    <cellStyle name="60% - Accent4 2 2" xfId="115" xr:uid="{00000000-0005-0000-0000-000065000000}"/>
    <cellStyle name="60% - Accent4 3" xfId="210" xr:uid="{00000000-0005-0000-0000-000066000000}"/>
    <cellStyle name="60% - Accent4 4" xfId="169" xr:uid="{00000000-0005-0000-0000-000067000000}"/>
    <cellStyle name="60% - Accent5" xfId="37" builtinId="48" customBuiltin="1"/>
    <cellStyle name="60% - Accent5 2" xfId="81" xr:uid="{00000000-0005-0000-0000-000069000000}"/>
    <cellStyle name="60% - Accent5 2 2" xfId="48" xr:uid="{00000000-0005-0000-0000-00006A000000}"/>
    <cellStyle name="60% - Accent5 3" xfId="214" xr:uid="{00000000-0005-0000-0000-00006B000000}"/>
    <cellStyle name="60% - Accent5 4" xfId="173" xr:uid="{00000000-0005-0000-0000-00006C000000}"/>
    <cellStyle name="60% - Accent6" xfId="41" builtinId="52" customBuiltin="1"/>
    <cellStyle name="60% - Accent6 2" xfId="82" xr:uid="{00000000-0005-0000-0000-00006E000000}"/>
    <cellStyle name="60% - Accent6 2 2" xfId="61" xr:uid="{00000000-0005-0000-0000-00006F000000}"/>
    <cellStyle name="60% - Accent6 3" xfId="218" xr:uid="{00000000-0005-0000-0000-000070000000}"/>
    <cellStyle name="60% - Accent6 4" xfId="177" xr:uid="{00000000-0005-0000-0000-000071000000}"/>
    <cellStyle name="Accent1" xfId="18" builtinId="29" customBuiltin="1"/>
    <cellStyle name="Accent1 2" xfId="83" xr:uid="{00000000-0005-0000-0000-000073000000}"/>
    <cellStyle name="Accent1 2 2" xfId="50" xr:uid="{00000000-0005-0000-0000-000074000000}"/>
    <cellStyle name="Accent1 3" xfId="195" xr:uid="{00000000-0005-0000-0000-000075000000}"/>
    <cellStyle name="Accent1 4" xfId="154" xr:uid="{00000000-0005-0000-0000-000076000000}"/>
    <cellStyle name="Accent2" xfId="22" builtinId="33" customBuiltin="1"/>
    <cellStyle name="Accent2 2" xfId="84" xr:uid="{00000000-0005-0000-0000-000078000000}"/>
    <cellStyle name="Accent2 2 2" xfId="116" xr:uid="{00000000-0005-0000-0000-000079000000}"/>
    <cellStyle name="Accent2 3" xfId="199" xr:uid="{00000000-0005-0000-0000-00007A000000}"/>
    <cellStyle name="Accent2 4" xfId="158" xr:uid="{00000000-0005-0000-0000-00007B000000}"/>
    <cellStyle name="Accent3" xfId="26" builtinId="37" customBuiltin="1"/>
    <cellStyle name="Accent3 2" xfId="85" xr:uid="{00000000-0005-0000-0000-00007D000000}"/>
    <cellStyle name="Accent3 2 2" xfId="42" xr:uid="{00000000-0005-0000-0000-00007E000000}"/>
    <cellStyle name="Accent3 3" xfId="203" xr:uid="{00000000-0005-0000-0000-00007F000000}"/>
    <cellStyle name="Accent3 4" xfId="162" xr:uid="{00000000-0005-0000-0000-000080000000}"/>
    <cellStyle name="Accent4" xfId="30" builtinId="41" customBuiltin="1"/>
    <cellStyle name="Accent4 2" xfId="86" xr:uid="{00000000-0005-0000-0000-000082000000}"/>
    <cellStyle name="Accent4 2 2" xfId="53" xr:uid="{00000000-0005-0000-0000-000083000000}"/>
    <cellStyle name="Accent4 3" xfId="207" xr:uid="{00000000-0005-0000-0000-000084000000}"/>
    <cellStyle name="Accent4 4" xfId="166" xr:uid="{00000000-0005-0000-0000-000085000000}"/>
    <cellStyle name="Accent5" xfId="34" builtinId="45" customBuiltin="1"/>
    <cellStyle name="Accent5 2" xfId="87" xr:uid="{00000000-0005-0000-0000-000087000000}"/>
    <cellStyle name="Accent5 2 2" xfId="44" xr:uid="{00000000-0005-0000-0000-000088000000}"/>
    <cellStyle name="Accent5 3" xfId="211" xr:uid="{00000000-0005-0000-0000-000089000000}"/>
    <cellStyle name="Accent5 4" xfId="170" xr:uid="{00000000-0005-0000-0000-00008A000000}"/>
    <cellStyle name="Accent6" xfId="38" builtinId="49" customBuiltin="1"/>
    <cellStyle name="Accent6 2" xfId="88" xr:uid="{00000000-0005-0000-0000-00008C000000}"/>
    <cellStyle name="Accent6 2 2" xfId="117" xr:uid="{00000000-0005-0000-0000-00008D000000}"/>
    <cellStyle name="Accent6 3" xfId="215" xr:uid="{00000000-0005-0000-0000-00008E000000}"/>
    <cellStyle name="Accent6 4" xfId="174" xr:uid="{00000000-0005-0000-0000-00008F000000}"/>
    <cellStyle name="Bad" xfId="7" builtinId="27" customBuiltin="1"/>
    <cellStyle name="Bad 2" xfId="89" xr:uid="{00000000-0005-0000-0000-000091000000}"/>
    <cellStyle name="Bad 2 2" xfId="123" xr:uid="{00000000-0005-0000-0000-000092000000}"/>
    <cellStyle name="Bad 3" xfId="184" xr:uid="{00000000-0005-0000-0000-000093000000}"/>
    <cellStyle name="Bad 4" xfId="143" xr:uid="{00000000-0005-0000-0000-000094000000}"/>
    <cellStyle name="Calculation" xfId="11" builtinId="22" customBuiltin="1"/>
    <cellStyle name="Calculation 2" xfId="90" xr:uid="{00000000-0005-0000-0000-000096000000}"/>
    <cellStyle name="Calculation 2 2" xfId="63" xr:uid="{00000000-0005-0000-0000-000097000000}"/>
    <cellStyle name="Calculation 3" xfId="188" xr:uid="{00000000-0005-0000-0000-000098000000}"/>
    <cellStyle name="Calculation 4" xfId="147" xr:uid="{00000000-0005-0000-0000-000099000000}"/>
    <cellStyle name="Check Cell" xfId="13" builtinId="23" customBuiltin="1"/>
    <cellStyle name="Check Cell 2" xfId="91" xr:uid="{00000000-0005-0000-0000-00009B000000}"/>
    <cellStyle name="Check Cell 2 2" xfId="125" xr:uid="{00000000-0005-0000-0000-00009C000000}"/>
    <cellStyle name="Check Cell 3" xfId="190" xr:uid="{00000000-0005-0000-0000-00009D000000}"/>
    <cellStyle name="Check Cell 4" xfId="149" xr:uid="{00000000-0005-0000-0000-00009E000000}"/>
    <cellStyle name="Comma 2" xfId="118" xr:uid="{00000000-0005-0000-0000-00009F000000}"/>
    <cellStyle name="Explanatory Text" xfId="16" builtinId="53" customBuiltin="1"/>
    <cellStyle name="Explanatory Text 2" xfId="92" xr:uid="{00000000-0005-0000-0000-0000A1000000}"/>
    <cellStyle name="Explanatory Text 2 2" xfId="127" xr:uid="{00000000-0005-0000-0000-0000A2000000}"/>
    <cellStyle name="Explanatory Text 3" xfId="193" xr:uid="{00000000-0005-0000-0000-0000A3000000}"/>
    <cellStyle name="Explanatory Text 4" xfId="152" xr:uid="{00000000-0005-0000-0000-0000A4000000}"/>
    <cellStyle name="Good" xfId="6" builtinId="26" customBuiltin="1"/>
    <cellStyle name="Good 2" xfId="93" xr:uid="{00000000-0005-0000-0000-0000A6000000}"/>
    <cellStyle name="Good 2 2" xfId="55" xr:uid="{00000000-0005-0000-0000-0000A7000000}"/>
    <cellStyle name="Good 3" xfId="183" xr:uid="{00000000-0005-0000-0000-0000A8000000}"/>
    <cellStyle name="Good 4" xfId="142" xr:uid="{00000000-0005-0000-0000-0000A9000000}"/>
    <cellStyle name="Heading 1" xfId="2" builtinId="16" customBuiltin="1"/>
    <cellStyle name="Heading 1 2" xfId="94" xr:uid="{00000000-0005-0000-0000-0000AB000000}"/>
    <cellStyle name="Heading 1 2 2" xfId="129" xr:uid="{00000000-0005-0000-0000-0000AC000000}"/>
    <cellStyle name="Heading 1 3" xfId="179" xr:uid="{00000000-0005-0000-0000-0000AD000000}"/>
    <cellStyle name="Heading 1 4" xfId="138" xr:uid="{00000000-0005-0000-0000-0000AE000000}"/>
    <cellStyle name="Heading 2" xfId="3" builtinId="17" customBuiltin="1"/>
    <cellStyle name="Heading 2 2" xfId="95" xr:uid="{00000000-0005-0000-0000-0000B0000000}"/>
    <cellStyle name="Heading 2 2 2" xfId="119" xr:uid="{00000000-0005-0000-0000-0000B1000000}"/>
    <cellStyle name="Heading 2 3" xfId="180" xr:uid="{00000000-0005-0000-0000-0000B2000000}"/>
    <cellStyle name="Heading 2 4" xfId="139" xr:uid="{00000000-0005-0000-0000-0000B3000000}"/>
    <cellStyle name="Heading 3" xfId="4" builtinId="18" customBuiltin="1"/>
    <cellStyle name="Heading 3 2" xfId="96" xr:uid="{00000000-0005-0000-0000-0000B5000000}"/>
    <cellStyle name="Heading 3 2 2" xfId="131" xr:uid="{00000000-0005-0000-0000-0000B6000000}"/>
    <cellStyle name="Heading 3 3" xfId="181" xr:uid="{00000000-0005-0000-0000-0000B7000000}"/>
    <cellStyle name="Heading 3 4" xfId="140" xr:uid="{00000000-0005-0000-0000-0000B8000000}"/>
    <cellStyle name="Heading 4" xfId="5" builtinId="19" customBuiltin="1"/>
    <cellStyle name="Heading 4 2" xfId="97" xr:uid="{00000000-0005-0000-0000-0000BA000000}"/>
    <cellStyle name="Heading 4 2 2" xfId="60" xr:uid="{00000000-0005-0000-0000-0000BB000000}"/>
    <cellStyle name="Heading 4 3" xfId="182" xr:uid="{00000000-0005-0000-0000-0000BC000000}"/>
    <cellStyle name="Heading 4 4" xfId="141" xr:uid="{00000000-0005-0000-0000-0000BD000000}"/>
    <cellStyle name="Input" xfId="9" builtinId="20" customBuiltin="1"/>
    <cellStyle name="Input 2" xfId="98" xr:uid="{00000000-0005-0000-0000-0000BF000000}"/>
    <cellStyle name="Input 2 2" xfId="133" xr:uid="{00000000-0005-0000-0000-0000C0000000}"/>
    <cellStyle name="Input 3" xfId="186" xr:uid="{00000000-0005-0000-0000-0000C1000000}"/>
    <cellStyle name="Input 4" xfId="145" xr:uid="{00000000-0005-0000-0000-0000C2000000}"/>
    <cellStyle name="Linked Cell" xfId="12" builtinId="24" customBuiltin="1"/>
    <cellStyle name="Linked Cell 2" xfId="99" xr:uid="{00000000-0005-0000-0000-0000C4000000}"/>
    <cellStyle name="Linked Cell 2 2" xfId="120" xr:uid="{00000000-0005-0000-0000-0000C5000000}"/>
    <cellStyle name="Linked Cell 3" xfId="189" xr:uid="{00000000-0005-0000-0000-0000C6000000}"/>
    <cellStyle name="Linked Cell 4" xfId="148" xr:uid="{00000000-0005-0000-0000-0000C7000000}"/>
    <cellStyle name="Neutral" xfId="8" builtinId="28" customBuiltin="1"/>
    <cellStyle name="Neutral 2" xfId="100" xr:uid="{00000000-0005-0000-0000-0000C9000000}"/>
    <cellStyle name="Neutral 2 2" xfId="45" xr:uid="{00000000-0005-0000-0000-0000CA000000}"/>
    <cellStyle name="Neutral 3" xfId="185" xr:uid="{00000000-0005-0000-0000-0000CB000000}"/>
    <cellStyle name="Neutral 4" xfId="144" xr:uid="{00000000-0005-0000-0000-0000CC000000}"/>
    <cellStyle name="Normal" xfId="0" builtinId="0"/>
    <cellStyle name="Normal 2" xfId="64" xr:uid="{00000000-0005-0000-0000-0000CE000000}"/>
    <cellStyle name="Normal 2 2" xfId="101" xr:uid="{00000000-0005-0000-0000-0000CF000000}"/>
    <cellStyle name="Normal 2 3" xfId="102" xr:uid="{00000000-0005-0000-0000-0000D0000000}"/>
    <cellStyle name="Normal 2 3 2" xfId="103" xr:uid="{00000000-0005-0000-0000-0000D1000000}"/>
    <cellStyle name="Normal 2 3 3" xfId="104" xr:uid="{00000000-0005-0000-0000-0000D2000000}"/>
    <cellStyle name="Normal 2 4" xfId="105" xr:uid="{00000000-0005-0000-0000-0000D3000000}"/>
    <cellStyle name="Normal 2 5" xfId="106" xr:uid="{00000000-0005-0000-0000-0000D4000000}"/>
    <cellStyle name="Normal 2 5 2" xfId="136" xr:uid="{00000000-0005-0000-0000-0000D5000000}"/>
    <cellStyle name="Normal 2 5 2 2" xfId="245" xr:uid="{00000000-0005-0000-0000-0000D6000000}"/>
    <cellStyle name="Normal 3" xfId="107" xr:uid="{00000000-0005-0000-0000-0000D7000000}"/>
    <cellStyle name="Normal 3 2" xfId="121" xr:uid="{00000000-0005-0000-0000-0000D8000000}"/>
    <cellStyle name="Normal 3 2 2" xfId="246" xr:uid="{00000000-0005-0000-0000-0000D9000000}"/>
    <cellStyle name="Normal 4" xfId="43" xr:uid="{00000000-0005-0000-0000-0000DA000000}"/>
    <cellStyle name="Normal 4 2" xfId="135" xr:uid="{00000000-0005-0000-0000-0000DB000000}"/>
    <cellStyle name="Normal 4 3" xfId="49" xr:uid="{00000000-0005-0000-0000-0000DC000000}"/>
    <cellStyle name="Normal 4 4" xfId="178" xr:uid="{00000000-0005-0000-0000-0000DD000000}"/>
    <cellStyle name="Normal 5" xfId="219" xr:uid="{00000000-0005-0000-0000-0000DE000000}"/>
    <cellStyle name="Normal 6" xfId="137" xr:uid="{00000000-0005-0000-0000-0000DF000000}"/>
    <cellStyle name="Note" xfId="15" builtinId="10" customBuiltin="1"/>
    <cellStyle name="Note 2" xfId="108" xr:uid="{00000000-0005-0000-0000-0000E1000000}"/>
    <cellStyle name="Note 2 2" xfId="56" xr:uid="{00000000-0005-0000-0000-0000E2000000}"/>
    <cellStyle name="Note 2 2 2" xfId="247" xr:uid="{00000000-0005-0000-0000-0000E3000000}"/>
    <cellStyle name="Note 3" xfId="192" xr:uid="{00000000-0005-0000-0000-0000E4000000}"/>
    <cellStyle name="Note 4" xfId="220" xr:uid="{00000000-0005-0000-0000-0000E5000000}"/>
    <cellStyle name="Note 5" xfId="151" xr:uid="{00000000-0005-0000-0000-0000E6000000}"/>
    <cellStyle name="Output" xfId="10" builtinId="21" customBuiltin="1"/>
    <cellStyle name="Output 2" xfId="109" xr:uid="{00000000-0005-0000-0000-0000E8000000}"/>
    <cellStyle name="Output 2 2" xfId="52" xr:uid="{00000000-0005-0000-0000-0000E9000000}"/>
    <cellStyle name="Output 3" xfId="187" xr:uid="{00000000-0005-0000-0000-0000EA000000}"/>
    <cellStyle name="Output 4" xfId="146" xr:uid="{00000000-0005-0000-0000-0000EB000000}"/>
    <cellStyle name="Title" xfId="1" builtinId="15" customBuiltin="1"/>
    <cellStyle name="Title 2" xfId="122" xr:uid="{00000000-0005-0000-0000-0000ED000000}"/>
    <cellStyle name="Total" xfId="17" builtinId="25" customBuiltin="1"/>
    <cellStyle name="Total 2" xfId="110" xr:uid="{00000000-0005-0000-0000-0000EF000000}"/>
    <cellStyle name="Total 2 2" xfId="46" xr:uid="{00000000-0005-0000-0000-0000F0000000}"/>
    <cellStyle name="Total 3" xfId="194" xr:uid="{00000000-0005-0000-0000-0000F1000000}"/>
    <cellStyle name="Total 4" xfId="153" xr:uid="{00000000-0005-0000-0000-0000F2000000}"/>
    <cellStyle name="Warning Text" xfId="14" builtinId="11" customBuiltin="1"/>
    <cellStyle name="Warning Text 2" xfId="111" xr:uid="{00000000-0005-0000-0000-0000F4000000}"/>
    <cellStyle name="Warning Text 2 2" xfId="59" xr:uid="{00000000-0005-0000-0000-0000F5000000}"/>
    <cellStyle name="Warning Text 3" xfId="191" xr:uid="{00000000-0005-0000-0000-0000F6000000}"/>
    <cellStyle name="Warning Text 4" xfId="150" xr:uid="{00000000-0005-0000-0000-0000F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sharedStrings" Target="sharedStrings.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styles" Target="style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theme" Target="theme/theme1.xml" Id="rId11" /><Relationship Type="http://schemas.openxmlformats.org/officeDocument/2006/relationships/worksheet" Target="worksheets/sheet5.xml" Id="rId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calcChain" Target="calcChain.xml" Id="rId14" /><Relationship Type="http://schemas.openxmlformats.org/officeDocument/2006/relationships/customXml" Target="/customXML/item.xml" Id="R1a2fc28a6bc240ac"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a.gov.au/system/files/2021-07/LUES_Glossary.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EFF76-14B7-48F8-BEF7-65FC587E144F}">
  <dimension ref="A1:C27"/>
  <sheetViews>
    <sheetView tabSelected="1" workbookViewId="0"/>
  </sheetViews>
  <sheetFormatPr defaultRowHeight="15" x14ac:dyDescent="0.25"/>
  <cols>
    <col min="1" max="1" width="113.28515625" customWidth="1"/>
    <col min="2" max="2" width="12.5703125" customWidth="1"/>
    <col min="3" max="3" width="50.140625" customWidth="1"/>
    <col min="4" max="4" width="78.42578125" customWidth="1"/>
  </cols>
  <sheetData>
    <row r="1" spans="1:3" s="10" customFormat="1" ht="42" customHeight="1" x14ac:dyDescent="0.25">
      <c r="A1" s="8" t="s">
        <v>95</v>
      </c>
      <c r="B1" s="9"/>
    </row>
    <row r="2" spans="1:3" s="12" customFormat="1" ht="15.75" x14ac:dyDescent="0.25">
      <c r="A2" s="11" t="s">
        <v>96</v>
      </c>
      <c r="B2" s="11"/>
    </row>
    <row r="3" spans="1:3" s="14" customFormat="1" ht="15.75" x14ac:dyDescent="0.25">
      <c r="A3" s="13" t="s">
        <v>130</v>
      </c>
      <c r="B3" s="13"/>
    </row>
    <row r="4" spans="1:3" s="12" customFormat="1" ht="15.75" x14ac:dyDescent="0.25">
      <c r="A4" s="15"/>
      <c r="B4" s="15"/>
    </row>
    <row r="5" spans="1:3" s="12" customFormat="1" ht="15.75" x14ac:dyDescent="0.25">
      <c r="A5" s="16" t="s">
        <v>97</v>
      </c>
      <c r="B5" s="15"/>
    </row>
    <row r="6" spans="1:3" s="12" customFormat="1" ht="75" x14ac:dyDescent="0.25">
      <c r="A6" s="17" t="s">
        <v>98</v>
      </c>
    </row>
    <row r="7" spans="1:3" s="12" customFormat="1" ht="75" x14ac:dyDescent="0.25">
      <c r="A7" s="18" t="s">
        <v>99</v>
      </c>
      <c r="B7" s="11"/>
      <c r="C7" s="19"/>
    </row>
    <row r="8" spans="1:3" s="12" customFormat="1" ht="15.75" x14ac:dyDescent="0.25">
      <c r="A8" s="20"/>
      <c r="B8" s="11"/>
    </row>
    <row r="9" spans="1:3" s="12" customFormat="1" ht="18.75" x14ac:dyDescent="0.3">
      <c r="A9" s="21" t="s">
        <v>100</v>
      </c>
    </row>
    <row r="10" spans="1:3" s="12" customFormat="1" x14ac:dyDescent="0.25">
      <c r="A10" s="22"/>
    </row>
    <row r="11" spans="1:3" s="12" customFormat="1" ht="15.75" x14ac:dyDescent="0.25">
      <c r="A11" s="11" t="s">
        <v>18</v>
      </c>
    </row>
    <row r="12" spans="1:3" s="12" customFormat="1" ht="15.75" x14ac:dyDescent="0.25">
      <c r="A12" s="23" t="s">
        <v>19</v>
      </c>
      <c r="B12" s="22"/>
    </row>
    <row r="13" spans="1:3" s="12" customFormat="1" ht="15.75" x14ac:dyDescent="0.25">
      <c r="A13" s="23" t="s">
        <v>20</v>
      </c>
    </row>
    <row r="14" spans="1:3" s="12" customFormat="1" ht="15.75" x14ac:dyDescent="0.25">
      <c r="A14" s="23" t="s">
        <v>21</v>
      </c>
    </row>
    <row r="15" spans="1:3" s="12" customFormat="1" ht="15.75" x14ac:dyDescent="0.25">
      <c r="A15" s="23" t="s">
        <v>22</v>
      </c>
    </row>
    <row r="16" spans="1:3" s="12" customFormat="1" ht="15.75" x14ac:dyDescent="0.25">
      <c r="A16" s="23"/>
    </row>
    <row r="17" spans="1:2" s="12" customFormat="1" ht="15.75" x14ac:dyDescent="0.25">
      <c r="A17" s="11" t="s">
        <v>23</v>
      </c>
    </row>
    <row r="18" spans="1:2" s="12" customFormat="1" ht="15.75" x14ac:dyDescent="0.25">
      <c r="A18" s="23" t="s">
        <v>83</v>
      </c>
      <c r="B18" s="22"/>
    </row>
    <row r="19" spans="1:2" s="12" customFormat="1" ht="15.75" x14ac:dyDescent="0.25">
      <c r="A19" s="23" t="s">
        <v>24</v>
      </c>
    </row>
    <row r="20" spans="1:2" s="12" customFormat="1" ht="15.75" x14ac:dyDescent="0.25">
      <c r="A20" s="23"/>
    </row>
    <row r="21" spans="1:2" s="12" customFormat="1" ht="15.75" x14ac:dyDescent="0.25">
      <c r="A21" s="23" t="s">
        <v>82</v>
      </c>
    </row>
    <row r="22" spans="1:2" s="12" customFormat="1" ht="78.75" x14ac:dyDescent="0.25">
      <c r="A22" s="24" t="s">
        <v>101</v>
      </c>
    </row>
    <row r="23" spans="1:2" s="12" customFormat="1" ht="15.75" x14ac:dyDescent="0.25">
      <c r="A23" s="23"/>
    </row>
    <row r="24" spans="1:2" s="12" customFormat="1" ht="15.75" x14ac:dyDescent="0.25">
      <c r="A24" s="25" t="s">
        <v>25</v>
      </c>
    </row>
    <row r="25" spans="1:2" s="12" customFormat="1" x14ac:dyDescent="0.25"/>
    <row r="26" spans="1:2" s="12" customFormat="1" x14ac:dyDescent="0.25">
      <c r="A26"/>
      <c r="B26" s="26"/>
    </row>
    <row r="27" spans="1:2" s="12" customFormat="1" x14ac:dyDescent="0.25">
      <c r="A27"/>
    </row>
  </sheetData>
  <hyperlinks>
    <hyperlink ref="A9" r:id="rId1" xr:uid="{B2BF3E7C-7DAE-4105-86F6-05AB4E68120D}"/>
  </hyperlinks>
  <pageMargins left="0.7" right="0.7" top="0.75" bottom="0.75" header="0.3" footer="0.3"/>
  <pageSetup paperSize="9"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P8"/>
  <sheetViews>
    <sheetView zoomScale="85" zoomScaleNormal="85" workbookViewId="0"/>
  </sheetViews>
  <sheetFormatPr defaultRowHeight="15" x14ac:dyDescent="0.25"/>
  <cols>
    <col min="1" max="1" width="17.42578125" bestFit="1" customWidth="1"/>
    <col min="2" max="2" width="26.85546875" bestFit="1" customWidth="1"/>
    <col min="3" max="18" width="19.140625" customWidth="1"/>
  </cols>
  <sheetData>
    <row r="1" spans="1:16" ht="18.75" x14ac:dyDescent="0.3">
      <c r="A1" s="3" t="s">
        <v>52</v>
      </c>
    </row>
    <row r="3" spans="1:16" x14ac:dyDescent="0.25">
      <c r="C3" s="2" t="s">
        <v>14</v>
      </c>
      <c r="D3" s="2" t="s">
        <v>13</v>
      </c>
      <c r="E3" s="2" t="s">
        <v>7</v>
      </c>
      <c r="F3" s="2" t="s">
        <v>12</v>
      </c>
      <c r="G3" s="2" t="s">
        <v>6</v>
      </c>
      <c r="H3" s="2" t="s">
        <v>15</v>
      </c>
      <c r="I3" s="2" t="s">
        <v>11</v>
      </c>
      <c r="J3" s="2" t="s">
        <v>9</v>
      </c>
      <c r="K3" s="2" t="s">
        <v>10</v>
      </c>
      <c r="L3" s="2" t="s">
        <v>8</v>
      </c>
      <c r="M3" s="2" t="s">
        <v>16</v>
      </c>
      <c r="N3" s="38" t="s">
        <v>26</v>
      </c>
      <c r="O3" s="2" t="s">
        <v>17</v>
      </c>
      <c r="P3" s="38" t="s">
        <v>27</v>
      </c>
    </row>
    <row r="4" spans="1:16" x14ac:dyDescent="0.25">
      <c r="A4" s="2" t="s">
        <v>40</v>
      </c>
      <c r="B4" s="2" t="s">
        <v>41</v>
      </c>
      <c r="C4" s="2" t="s">
        <v>36</v>
      </c>
      <c r="D4" s="2" t="s">
        <v>35</v>
      </c>
      <c r="E4" s="2" t="s">
        <v>29</v>
      </c>
      <c r="F4" s="2" t="s">
        <v>34</v>
      </c>
      <c r="G4" s="2" t="s">
        <v>28</v>
      </c>
      <c r="H4" s="2" t="s">
        <v>37</v>
      </c>
      <c r="I4" s="2" t="s">
        <v>33</v>
      </c>
      <c r="J4" s="2" t="s">
        <v>31</v>
      </c>
      <c r="K4" s="2" t="s">
        <v>32</v>
      </c>
      <c r="L4" s="2" t="s">
        <v>30</v>
      </c>
      <c r="M4" s="2" t="s">
        <v>38</v>
      </c>
      <c r="N4" s="40"/>
      <c r="O4" s="2" t="s">
        <v>39</v>
      </c>
      <c r="P4" s="40"/>
    </row>
    <row r="5" spans="1:16" x14ac:dyDescent="0.25">
      <c r="A5" s="5">
        <v>9567</v>
      </c>
      <c r="B5" s="1" t="s">
        <v>93</v>
      </c>
      <c r="C5" s="6">
        <v>17282</v>
      </c>
      <c r="D5" s="6">
        <v>2138</v>
      </c>
      <c r="E5" s="6">
        <v>0</v>
      </c>
      <c r="F5" s="6">
        <v>550</v>
      </c>
      <c r="G5" s="6">
        <v>0</v>
      </c>
      <c r="H5" s="6">
        <v>400</v>
      </c>
      <c r="I5" s="6">
        <v>845</v>
      </c>
      <c r="J5" s="6">
        <v>0</v>
      </c>
      <c r="K5" s="6">
        <v>580</v>
      </c>
      <c r="L5" s="6">
        <v>1112</v>
      </c>
      <c r="M5" s="6">
        <v>733</v>
      </c>
      <c r="N5" s="6">
        <v>23640</v>
      </c>
      <c r="O5" s="6">
        <v>0</v>
      </c>
      <c r="P5" s="7">
        <v>23640</v>
      </c>
    </row>
    <row r="6" spans="1:16" x14ac:dyDescent="0.25">
      <c r="A6" s="5">
        <v>9568</v>
      </c>
      <c r="B6" s="1" t="s">
        <v>94</v>
      </c>
      <c r="C6" s="6">
        <v>75</v>
      </c>
      <c r="D6" s="6">
        <v>0</v>
      </c>
      <c r="E6" s="6">
        <v>0</v>
      </c>
      <c r="F6" s="6">
        <v>0</v>
      </c>
      <c r="G6" s="6">
        <v>0</v>
      </c>
      <c r="H6" s="6">
        <v>0</v>
      </c>
      <c r="I6" s="6">
        <v>0</v>
      </c>
      <c r="J6" s="6">
        <v>0</v>
      </c>
      <c r="K6" s="6">
        <v>0</v>
      </c>
      <c r="L6" s="6">
        <v>0</v>
      </c>
      <c r="M6" s="6">
        <v>0</v>
      </c>
      <c r="N6" s="6">
        <v>75</v>
      </c>
      <c r="O6" s="6">
        <v>0</v>
      </c>
      <c r="P6" s="7">
        <v>75</v>
      </c>
    </row>
    <row r="7" spans="1:16" x14ac:dyDescent="0.25">
      <c r="A7" s="5"/>
      <c r="B7" s="1"/>
      <c r="C7" s="6"/>
      <c r="D7" s="6"/>
      <c r="E7" s="6"/>
      <c r="F7" s="6"/>
      <c r="G7" s="6"/>
      <c r="H7" s="6"/>
      <c r="I7" s="6"/>
      <c r="J7" s="6"/>
      <c r="K7" s="6"/>
      <c r="L7" s="6"/>
      <c r="M7" s="6"/>
      <c r="N7" s="6"/>
      <c r="O7" s="6"/>
      <c r="P7" s="7"/>
    </row>
    <row r="8" spans="1:16" x14ac:dyDescent="0.25">
      <c r="A8" s="1"/>
      <c r="B8" s="4" t="s">
        <v>79</v>
      </c>
      <c r="C8" s="7">
        <v>17357</v>
      </c>
      <c r="D8" s="7">
        <v>2138</v>
      </c>
      <c r="E8" s="7">
        <v>0</v>
      </c>
      <c r="F8" s="7">
        <v>550</v>
      </c>
      <c r="G8" s="7">
        <v>0</v>
      </c>
      <c r="H8" s="7">
        <v>400</v>
      </c>
      <c r="I8" s="7">
        <v>845</v>
      </c>
      <c r="J8" s="7">
        <v>0</v>
      </c>
      <c r="K8" s="7">
        <v>580</v>
      </c>
      <c r="L8" s="7">
        <v>1112</v>
      </c>
      <c r="M8" s="7">
        <v>733</v>
      </c>
      <c r="N8" s="7">
        <v>23715</v>
      </c>
      <c r="O8" s="7">
        <v>0</v>
      </c>
      <c r="P8" s="7">
        <v>23715</v>
      </c>
    </row>
  </sheetData>
  <mergeCells count="2">
    <mergeCell ref="P3:P4"/>
    <mergeCell ref="N3:N4"/>
  </mergeCells>
  <pageMargins left="0.7" right="0.7" top="0.75" bottom="0.75" header="0.3" footer="0.3"/>
  <pageSetup paperSize="9" orientation="landscape" horizontalDpi="1200" verticalDpi="1200" r:id="rId1"/>
  <headerFooter>
    <oddHeader>&amp;C&amp;"Calibri"&amp;10&amp;K000000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046E0-B5E5-4D27-8C79-F998274D73DF}">
  <dimension ref="A1:D43"/>
  <sheetViews>
    <sheetView workbookViewId="0"/>
  </sheetViews>
  <sheetFormatPr defaultRowHeight="15" x14ac:dyDescent="0.25"/>
  <cols>
    <col min="1" max="1" width="21.85546875" customWidth="1"/>
    <col min="2" max="2" width="12.5703125" customWidth="1"/>
    <col min="3" max="3" width="50.140625" customWidth="1"/>
    <col min="4" max="4" width="78.42578125" customWidth="1"/>
  </cols>
  <sheetData>
    <row r="1" spans="1:3" s="10" customFormat="1" ht="47.25" customHeight="1" x14ac:dyDescent="0.25">
      <c r="B1" s="9" t="s">
        <v>88</v>
      </c>
    </row>
    <row r="2" spans="1:3" s="12" customFormat="1" ht="15.75" x14ac:dyDescent="0.25">
      <c r="A2" s="11" t="s">
        <v>96</v>
      </c>
      <c r="B2" s="11"/>
    </row>
    <row r="3" spans="1:3" s="14" customFormat="1" ht="15.75" x14ac:dyDescent="0.25">
      <c r="A3" s="13" t="s">
        <v>130</v>
      </c>
      <c r="B3" s="13"/>
    </row>
    <row r="4" spans="1:3" s="12" customFormat="1" x14ac:dyDescent="0.25"/>
    <row r="5" spans="1:3" s="12" customFormat="1" ht="15.75" x14ac:dyDescent="0.25">
      <c r="A5" s="11" t="s">
        <v>0</v>
      </c>
      <c r="B5" s="11"/>
      <c r="C5" s="19" t="s">
        <v>89</v>
      </c>
    </row>
    <row r="6" spans="1:3" s="12" customFormat="1" ht="15.75" x14ac:dyDescent="0.25">
      <c r="A6" s="11" t="s">
        <v>1</v>
      </c>
      <c r="B6" s="11"/>
      <c r="C6" s="12" t="s">
        <v>48</v>
      </c>
    </row>
    <row r="7" spans="1:3" s="12" customFormat="1" ht="15.75" x14ac:dyDescent="0.25">
      <c r="A7" s="11" t="s">
        <v>2</v>
      </c>
      <c r="B7" s="11"/>
      <c r="C7" s="12" t="s">
        <v>102</v>
      </c>
    </row>
    <row r="8" spans="1:3" s="12" customFormat="1" ht="15.75" x14ac:dyDescent="0.25">
      <c r="A8" s="23"/>
      <c r="B8" s="23"/>
    </row>
    <row r="9" spans="1:3" s="12" customFormat="1" ht="15.75" x14ac:dyDescent="0.25">
      <c r="A9" s="11" t="s">
        <v>103</v>
      </c>
      <c r="B9" s="11"/>
      <c r="C9" s="27"/>
    </row>
    <row r="10" spans="1:3" s="12" customFormat="1" ht="15.75" x14ac:dyDescent="0.25">
      <c r="A10" s="23" t="s">
        <v>40</v>
      </c>
      <c r="B10" s="23"/>
      <c r="C10" s="27" t="s">
        <v>104</v>
      </c>
    </row>
    <row r="11" spans="1:3" s="12" customFormat="1" ht="15.75" x14ac:dyDescent="0.25">
      <c r="A11" s="23" t="s">
        <v>41</v>
      </c>
      <c r="B11" s="23"/>
      <c r="C11" s="27" t="s">
        <v>85</v>
      </c>
    </row>
    <row r="12" spans="1:3" s="12" customFormat="1" ht="15.75" x14ac:dyDescent="0.25">
      <c r="A12" s="23" t="s">
        <v>84</v>
      </c>
      <c r="B12" s="23"/>
      <c r="C12" s="29" t="s">
        <v>105</v>
      </c>
    </row>
    <row r="13" spans="1:3" s="12" customFormat="1" ht="15.75" x14ac:dyDescent="0.25">
      <c r="A13" s="28" t="s">
        <v>106</v>
      </c>
      <c r="B13" s="28"/>
      <c r="C13" s="12" t="s">
        <v>107</v>
      </c>
    </row>
    <row r="14" spans="1:3" s="12" customFormat="1" ht="15.75" x14ac:dyDescent="0.25">
      <c r="A14" s="28" t="s">
        <v>86</v>
      </c>
      <c r="B14" s="28"/>
      <c r="C14" s="30" t="s">
        <v>4</v>
      </c>
    </row>
    <row r="15" spans="1:3" s="12" customFormat="1" ht="15.75" x14ac:dyDescent="0.25">
      <c r="A15" s="31" t="s">
        <v>87</v>
      </c>
      <c r="B15" s="31"/>
      <c r="C15" s="30" t="s">
        <v>3</v>
      </c>
    </row>
    <row r="16" spans="1:3" s="12" customFormat="1" x14ac:dyDescent="0.25"/>
    <row r="17" spans="1:4" s="12" customFormat="1" ht="15.75" x14ac:dyDescent="0.25">
      <c r="A17" s="32" t="s">
        <v>5</v>
      </c>
      <c r="B17" s="32"/>
      <c r="C17" s="12" t="s">
        <v>131</v>
      </c>
    </row>
    <row r="18" spans="1:4" s="12" customFormat="1" ht="45" x14ac:dyDescent="0.25">
      <c r="A18" s="22"/>
      <c r="B18" s="22"/>
      <c r="C18" s="33" t="s">
        <v>108</v>
      </c>
      <c r="D18" s="34" t="s">
        <v>109</v>
      </c>
    </row>
    <row r="19" spans="1:4" s="12" customFormat="1" x14ac:dyDescent="0.25">
      <c r="A19" s="22"/>
      <c r="B19" s="22"/>
      <c r="C19" s="33"/>
      <c r="D19" s="34"/>
    </row>
    <row r="20" spans="1:4" s="12" customFormat="1" ht="45" x14ac:dyDescent="0.25">
      <c r="A20" s="22"/>
      <c r="B20" s="22"/>
      <c r="C20" s="33" t="s">
        <v>110</v>
      </c>
      <c r="D20" s="34" t="s">
        <v>111</v>
      </c>
    </row>
    <row r="21" spans="1:4" s="12" customFormat="1" x14ac:dyDescent="0.25">
      <c r="A21" s="22"/>
      <c r="B21" s="22"/>
      <c r="C21" s="33"/>
      <c r="D21" s="34"/>
    </row>
    <row r="22" spans="1:4" s="12" customFormat="1" ht="30" x14ac:dyDescent="0.25">
      <c r="A22" s="22"/>
      <c r="B22" s="22"/>
      <c r="C22" s="33" t="s">
        <v>112</v>
      </c>
      <c r="D22" s="34" t="s">
        <v>132</v>
      </c>
    </row>
    <row r="23" spans="1:4" s="12" customFormat="1" x14ac:dyDescent="0.25">
      <c r="A23" s="22"/>
      <c r="B23" s="22"/>
      <c r="C23" s="33"/>
      <c r="D23" s="34"/>
    </row>
    <row r="24" spans="1:4" s="12" customFormat="1" ht="60" x14ac:dyDescent="0.25">
      <c r="A24" s="22"/>
      <c r="B24" s="22"/>
      <c r="C24" s="33" t="s">
        <v>113</v>
      </c>
      <c r="D24" s="34" t="s">
        <v>114</v>
      </c>
    </row>
    <row r="25" spans="1:4" s="12" customFormat="1" ht="75" x14ac:dyDescent="0.25">
      <c r="A25" s="22"/>
      <c r="B25" s="22"/>
      <c r="C25" s="33" t="s">
        <v>115</v>
      </c>
      <c r="D25" s="34" t="s">
        <v>116</v>
      </c>
    </row>
    <row r="26" spans="1:4" s="12" customFormat="1" x14ac:dyDescent="0.25">
      <c r="A26" s="22"/>
      <c r="B26" s="22"/>
      <c r="C26" s="33"/>
      <c r="D26" s="34"/>
    </row>
    <row r="27" spans="1:4" s="12" customFormat="1" ht="60" x14ac:dyDescent="0.25">
      <c r="A27" s="22"/>
      <c r="B27" s="22"/>
      <c r="C27" s="33" t="s">
        <v>117</v>
      </c>
      <c r="D27" s="34" t="s">
        <v>133</v>
      </c>
    </row>
    <row r="28" spans="1:4" s="12" customFormat="1" x14ac:dyDescent="0.25">
      <c r="A28" s="22"/>
      <c r="B28" s="22"/>
      <c r="C28" s="33"/>
      <c r="D28" s="34"/>
    </row>
    <row r="29" spans="1:4" s="12" customFormat="1" ht="45" x14ac:dyDescent="0.25">
      <c r="A29" s="22"/>
      <c r="B29" s="22"/>
      <c r="C29" s="33" t="s">
        <v>118</v>
      </c>
      <c r="D29" s="34" t="s">
        <v>119</v>
      </c>
    </row>
    <row r="30" spans="1:4" s="12" customFormat="1" x14ac:dyDescent="0.25">
      <c r="A30" s="22"/>
      <c r="B30" s="22"/>
      <c r="C30" s="33"/>
      <c r="D30" s="34"/>
    </row>
    <row r="31" spans="1:4" s="12" customFormat="1" ht="60" x14ac:dyDescent="0.25">
      <c r="A31" s="22"/>
      <c r="B31" s="22"/>
      <c r="C31" s="33" t="s">
        <v>120</v>
      </c>
      <c r="D31" s="34" t="s">
        <v>121</v>
      </c>
    </row>
    <row r="32" spans="1:4" s="12" customFormat="1" x14ac:dyDescent="0.25">
      <c r="A32" s="22"/>
      <c r="B32" s="22"/>
      <c r="C32" s="33"/>
      <c r="D32" s="34"/>
    </row>
    <row r="33" spans="1:4" s="12" customFormat="1" ht="30" x14ac:dyDescent="0.25">
      <c r="A33" s="22"/>
      <c r="B33" s="22"/>
      <c r="C33" s="33" t="s">
        <v>122</v>
      </c>
      <c r="D33" s="34" t="s">
        <v>123</v>
      </c>
    </row>
    <row r="34" spans="1:4" s="12" customFormat="1" x14ac:dyDescent="0.25">
      <c r="A34" s="22"/>
      <c r="B34" s="22"/>
      <c r="C34" s="33"/>
      <c r="D34" s="34"/>
    </row>
    <row r="35" spans="1:4" s="12" customFormat="1" ht="45" x14ac:dyDescent="0.25">
      <c r="A35" s="22"/>
      <c r="B35" s="22"/>
      <c r="C35" s="33" t="s">
        <v>124</v>
      </c>
      <c r="D35" s="34" t="s">
        <v>125</v>
      </c>
    </row>
    <row r="36" spans="1:4" s="12" customFormat="1" x14ac:dyDescent="0.25">
      <c r="A36" s="22"/>
      <c r="B36" s="22"/>
      <c r="C36" s="33"/>
      <c r="D36" s="34"/>
    </row>
    <row r="37" spans="1:4" s="12" customFormat="1" ht="45" x14ac:dyDescent="0.25">
      <c r="A37" s="22"/>
      <c r="B37" s="22"/>
      <c r="C37" s="33" t="s">
        <v>126</v>
      </c>
      <c r="D37" s="34" t="s">
        <v>127</v>
      </c>
    </row>
    <row r="38" spans="1:4" s="12" customFormat="1" x14ac:dyDescent="0.25">
      <c r="A38" s="22"/>
      <c r="B38" s="22"/>
      <c r="C38" s="33"/>
      <c r="D38" s="34"/>
    </row>
    <row r="39" spans="1:4" s="12" customFormat="1" ht="30" x14ac:dyDescent="0.25">
      <c r="A39" s="22"/>
      <c r="B39" s="22"/>
      <c r="C39" s="33" t="s">
        <v>128</v>
      </c>
      <c r="D39" s="34" t="s">
        <v>129</v>
      </c>
    </row>
    <row r="40" spans="1:4" s="12" customFormat="1" x14ac:dyDescent="0.25">
      <c r="A40" s="22"/>
      <c r="B40" s="22"/>
      <c r="C40" s="33"/>
      <c r="D40" s="34"/>
    </row>
    <row r="41" spans="1:4" s="12" customFormat="1" x14ac:dyDescent="0.25">
      <c r="A41" s="22"/>
      <c r="B41" s="22"/>
      <c r="C41" s="33"/>
      <c r="D41" s="34"/>
    </row>
    <row r="42" spans="1:4" s="12" customFormat="1" x14ac:dyDescent="0.25"/>
    <row r="43" spans="1:4" s="12" customFormat="1" x14ac:dyDescent="0.25"/>
  </sheetData>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1"/>
  <sheetViews>
    <sheetView zoomScale="85" zoomScaleNormal="85" workbookViewId="0"/>
  </sheetViews>
  <sheetFormatPr defaultRowHeight="15" x14ac:dyDescent="0.25"/>
  <cols>
    <col min="1" max="1" width="16.5703125" bestFit="1" customWidth="1"/>
    <col min="2" max="2" width="30.28515625" bestFit="1" customWidth="1"/>
  </cols>
  <sheetData>
    <row r="1" spans="1:27" ht="18.75" x14ac:dyDescent="0.3">
      <c r="A1" s="3" t="s">
        <v>49</v>
      </c>
    </row>
    <row r="3" spans="1:27" x14ac:dyDescent="0.25">
      <c r="C3" s="36" t="s">
        <v>14</v>
      </c>
      <c r="D3" s="37"/>
      <c r="E3" s="36" t="s">
        <v>13</v>
      </c>
      <c r="F3" s="37"/>
      <c r="G3" s="36" t="s">
        <v>7</v>
      </c>
      <c r="H3" s="37"/>
      <c r="I3" s="36" t="s">
        <v>12</v>
      </c>
      <c r="J3" s="37"/>
      <c r="K3" s="36" t="s">
        <v>6</v>
      </c>
      <c r="L3" s="37"/>
      <c r="M3" s="36" t="s">
        <v>15</v>
      </c>
      <c r="N3" s="37"/>
      <c r="O3" s="36" t="s">
        <v>11</v>
      </c>
      <c r="P3" s="37"/>
      <c r="Q3" s="36" t="s">
        <v>9</v>
      </c>
      <c r="R3" s="37"/>
      <c r="S3" s="36" t="s">
        <v>10</v>
      </c>
      <c r="T3" s="37"/>
      <c r="U3" s="36" t="s">
        <v>8</v>
      </c>
      <c r="V3" s="37"/>
      <c r="W3" s="36" t="s">
        <v>16</v>
      </c>
      <c r="X3" s="37"/>
      <c r="Y3" s="36" t="s">
        <v>42</v>
      </c>
      <c r="Z3" s="37"/>
      <c r="AA3" s="38" t="s">
        <v>27</v>
      </c>
    </row>
    <row r="4" spans="1:27" x14ac:dyDescent="0.25">
      <c r="C4" s="36" t="s">
        <v>36</v>
      </c>
      <c r="D4" s="37"/>
      <c r="E4" s="36" t="s">
        <v>35</v>
      </c>
      <c r="F4" s="37"/>
      <c r="G4" s="36" t="s">
        <v>29</v>
      </c>
      <c r="H4" s="37"/>
      <c r="I4" s="36" t="s">
        <v>34</v>
      </c>
      <c r="J4" s="37"/>
      <c r="K4" s="36" t="s">
        <v>28</v>
      </c>
      <c r="L4" s="37"/>
      <c r="M4" s="36" t="s">
        <v>37</v>
      </c>
      <c r="N4" s="37"/>
      <c r="O4" s="36" t="s">
        <v>33</v>
      </c>
      <c r="P4" s="37"/>
      <c r="Q4" s="36" t="s">
        <v>31</v>
      </c>
      <c r="R4" s="37"/>
      <c r="S4" s="36" t="s">
        <v>32</v>
      </c>
      <c r="T4" s="37"/>
      <c r="U4" s="36" t="s">
        <v>30</v>
      </c>
      <c r="V4" s="37"/>
      <c r="W4" s="36" t="s">
        <v>38</v>
      </c>
      <c r="X4" s="37"/>
      <c r="Y4" s="36" t="s">
        <v>43</v>
      </c>
      <c r="Z4" s="37"/>
      <c r="AA4" s="39"/>
    </row>
    <row r="5" spans="1:27" x14ac:dyDescent="0.25">
      <c r="A5" s="2" t="s">
        <v>44</v>
      </c>
      <c r="B5" s="2" t="s">
        <v>45</v>
      </c>
      <c r="C5" s="2" t="s">
        <v>46</v>
      </c>
      <c r="D5" s="2" t="s">
        <v>47</v>
      </c>
      <c r="E5" s="2" t="s">
        <v>46</v>
      </c>
      <c r="F5" s="2" t="s">
        <v>47</v>
      </c>
      <c r="G5" s="2" t="s">
        <v>46</v>
      </c>
      <c r="H5" s="2" t="s">
        <v>47</v>
      </c>
      <c r="I5" s="2" t="s">
        <v>46</v>
      </c>
      <c r="J5" s="2" t="s">
        <v>47</v>
      </c>
      <c r="K5" s="2" t="s">
        <v>46</v>
      </c>
      <c r="L5" s="2" t="s">
        <v>47</v>
      </c>
      <c r="M5" s="2" t="s">
        <v>46</v>
      </c>
      <c r="N5" s="2" t="s">
        <v>47</v>
      </c>
      <c r="O5" s="2" t="s">
        <v>46</v>
      </c>
      <c r="P5" s="2" t="s">
        <v>47</v>
      </c>
      <c r="Q5" s="2" t="s">
        <v>46</v>
      </c>
      <c r="R5" s="2" t="s">
        <v>47</v>
      </c>
      <c r="S5" s="2" t="s">
        <v>46</v>
      </c>
      <c r="T5" s="2" t="s">
        <v>47</v>
      </c>
      <c r="U5" s="2" t="s">
        <v>46</v>
      </c>
      <c r="V5" s="2" t="s">
        <v>47</v>
      </c>
      <c r="W5" s="2" t="s">
        <v>46</v>
      </c>
      <c r="X5" s="2" t="s">
        <v>47</v>
      </c>
      <c r="Y5" s="2" t="s">
        <v>46</v>
      </c>
      <c r="Z5" s="2" t="s">
        <v>47</v>
      </c>
      <c r="AA5" s="40"/>
    </row>
    <row r="6" spans="1:27" x14ac:dyDescent="0.25">
      <c r="A6" s="5">
        <v>53</v>
      </c>
      <c r="B6" s="1" t="s">
        <v>57</v>
      </c>
      <c r="C6" s="6">
        <v>6</v>
      </c>
      <c r="D6" s="6">
        <v>80</v>
      </c>
      <c r="E6" s="6">
        <v>3</v>
      </c>
      <c r="F6" s="6">
        <v>7</v>
      </c>
      <c r="G6" s="6">
        <v>0</v>
      </c>
      <c r="H6" s="6">
        <v>0</v>
      </c>
      <c r="I6" s="6">
        <v>20</v>
      </c>
      <c r="J6" s="6">
        <v>17</v>
      </c>
      <c r="K6" s="6">
        <v>0</v>
      </c>
      <c r="L6" s="6">
        <v>0</v>
      </c>
      <c r="M6" s="6">
        <v>0</v>
      </c>
      <c r="N6" s="6">
        <v>0</v>
      </c>
      <c r="O6" s="6">
        <v>5</v>
      </c>
      <c r="P6" s="6">
        <v>13</v>
      </c>
      <c r="Q6" s="6">
        <v>5</v>
      </c>
      <c r="R6" s="6">
        <v>0</v>
      </c>
      <c r="S6" s="6">
        <v>15</v>
      </c>
      <c r="T6" s="6">
        <v>14</v>
      </c>
      <c r="U6" s="6">
        <v>4</v>
      </c>
      <c r="V6" s="6">
        <v>0</v>
      </c>
      <c r="W6" s="6">
        <v>3</v>
      </c>
      <c r="X6" s="6">
        <v>0</v>
      </c>
      <c r="Y6" s="6">
        <v>61</v>
      </c>
      <c r="Z6" s="6">
        <v>131</v>
      </c>
      <c r="AA6" s="7">
        <v>192</v>
      </c>
    </row>
    <row r="7" spans="1:27" x14ac:dyDescent="0.25">
      <c r="A7" s="5">
        <v>258</v>
      </c>
      <c r="B7" s="1" t="s">
        <v>58</v>
      </c>
      <c r="C7" s="6">
        <v>4</v>
      </c>
      <c r="D7" s="6">
        <v>6</v>
      </c>
      <c r="E7" s="6">
        <v>0</v>
      </c>
      <c r="F7" s="6">
        <v>0</v>
      </c>
      <c r="G7" s="6">
        <v>0</v>
      </c>
      <c r="H7" s="6">
        <v>0</v>
      </c>
      <c r="I7" s="6">
        <v>3</v>
      </c>
      <c r="J7" s="6">
        <v>0</v>
      </c>
      <c r="K7" s="6">
        <v>0</v>
      </c>
      <c r="L7" s="6">
        <v>0</v>
      </c>
      <c r="M7" s="6">
        <v>0</v>
      </c>
      <c r="N7" s="6">
        <v>0</v>
      </c>
      <c r="O7" s="6">
        <v>0</v>
      </c>
      <c r="P7" s="6">
        <v>0</v>
      </c>
      <c r="Q7" s="6">
        <v>0</v>
      </c>
      <c r="R7" s="6">
        <v>0</v>
      </c>
      <c r="S7" s="6">
        <v>2</v>
      </c>
      <c r="T7" s="6">
        <v>0</v>
      </c>
      <c r="U7" s="6">
        <v>0</v>
      </c>
      <c r="V7" s="6">
        <v>0</v>
      </c>
      <c r="W7" s="6">
        <v>0</v>
      </c>
      <c r="X7" s="6">
        <v>0</v>
      </c>
      <c r="Y7" s="6">
        <v>9</v>
      </c>
      <c r="Z7" s="6">
        <v>6</v>
      </c>
      <c r="AA7" s="7">
        <v>15</v>
      </c>
    </row>
    <row r="8" spans="1:27" x14ac:dyDescent="0.25">
      <c r="A8" s="5">
        <v>268</v>
      </c>
      <c r="B8" s="1" t="s">
        <v>59</v>
      </c>
      <c r="C8" s="6">
        <v>7</v>
      </c>
      <c r="D8" s="6">
        <v>13</v>
      </c>
      <c r="E8" s="6">
        <v>11</v>
      </c>
      <c r="F8" s="6">
        <v>11</v>
      </c>
      <c r="G8" s="6">
        <v>0</v>
      </c>
      <c r="H8" s="6">
        <v>0</v>
      </c>
      <c r="I8" s="6">
        <v>25</v>
      </c>
      <c r="J8" s="6">
        <v>13</v>
      </c>
      <c r="K8" s="6">
        <v>0</v>
      </c>
      <c r="L8" s="6">
        <v>0</v>
      </c>
      <c r="M8" s="6">
        <v>0</v>
      </c>
      <c r="N8" s="6">
        <v>0</v>
      </c>
      <c r="O8" s="6">
        <v>0</v>
      </c>
      <c r="P8" s="6">
        <v>0</v>
      </c>
      <c r="Q8" s="6">
        <v>13</v>
      </c>
      <c r="R8" s="6">
        <v>1</v>
      </c>
      <c r="S8" s="6">
        <v>22</v>
      </c>
      <c r="T8" s="6">
        <v>42</v>
      </c>
      <c r="U8" s="6">
        <v>0</v>
      </c>
      <c r="V8" s="6">
        <v>0</v>
      </c>
      <c r="W8" s="6">
        <v>0</v>
      </c>
      <c r="X8" s="6">
        <v>0</v>
      </c>
      <c r="Y8" s="6">
        <v>78</v>
      </c>
      <c r="Z8" s="6">
        <v>80</v>
      </c>
      <c r="AA8" s="7">
        <v>158</v>
      </c>
    </row>
    <row r="9" spans="1:27" x14ac:dyDescent="0.25">
      <c r="A9" s="5">
        <v>271</v>
      </c>
      <c r="B9" s="1" t="s">
        <v>60</v>
      </c>
      <c r="C9" s="6">
        <v>28</v>
      </c>
      <c r="D9" s="6">
        <v>88</v>
      </c>
      <c r="E9" s="6">
        <v>12</v>
      </c>
      <c r="F9" s="6">
        <v>14</v>
      </c>
      <c r="G9" s="6">
        <v>1</v>
      </c>
      <c r="H9" s="6">
        <v>0</v>
      </c>
      <c r="I9" s="6">
        <v>102</v>
      </c>
      <c r="J9" s="6">
        <v>68</v>
      </c>
      <c r="K9" s="6">
        <v>0</v>
      </c>
      <c r="L9" s="6">
        <v>0</v>
      </c>
      <c r="M9" s="6">
        <v>0</v>
      </c>
      <c r="N9" s="6">
        <v>0</v>
      </c>
      <c r="O9" s="6">
        <v>1</v>
      </c>
      <c r="P9" s="6">
        <v>0</v>
      </c>
      <c r="Q9" s="6">
        <v>1</v>
      </c>
      <c r="R9" s="6">
        <v>0</v>
      </c>
      <c r="S9" s="6">
        <v>201</v>
      </c>
      <c r="T9" s="6">
        <v>464</v>
      </c>
      <c r="U9" s="6">
        <v>0</v>
      </c>
      <c r="V9" s="6">
        <v>0</v>
      </c>
      <c r="W9" s="6">
        <v>1</v>
      </c>
      <c r="X9" s="6">
        <v>4</v>
      </c>
      <c r="Y9" s="6">
        <v>347</v>
      </c>
      <c r="Z9" s="6">
        <v>638</v>
      </c>
      <c r="AA9" s="7">
        <v>985</v>
      </c>
    </row>
    <row r="10" spans="1:27" x14ac:dyDescent="0.25">
      <c r="A10" s="5">
        <v>301</v>
      </c>
      <c r="B10" s="1" t="s">
        <v>61</v>
      </c>
      <c r="C10" s="6">
        <v>5</v>
      </c>
      <c r="D10" s="6">
        <v>30</v>
      </c>
      <c r="E10" s="6">
        <v>0</v>
      </c>
      <c r="F10" s="6">
        <v>0</v>
      </c>
      <c r="G10" s="6">
        <v>0</v>
      </c>
      <c r="H10" s="6">
        <v>0</v>
      </c>
      <c r="I10" s="6">
        <v>0</v>
      </c>
      <c r="J10" s="6">
        <v>0</v>
      </c>
      <c r="K10" s="6">
        <v>0</v>
      </c>
      <c r="L10" s="6">
        <v>0</v>
      </c>
      <c r="M10" s="6">
        <v>0</v>
      </c>
      <c r="N10" s="6">
        <v>0</v>
      </c>
      <c r="O10" s="6">
        <v>2</v>
      </c>
      <c r="P10" s="6">
        <v>4</v>
      </c>
      <c r="Q10" s="6">
        <v>0</v>
      </c>
      <c r="R10" s="6">
        <v>0</v>
      </c>
      <c r="S10" s="6">
        <v>0</v>
      </c>
      <c r="T10" s="6">
        <v>0</v>
      </c>
      <c r="U10" s="6">
        <v>0</v>
      </c>
      <c r="V10" s="6">
        <v>0</v>
      </c>
      <c r="W10" s="6">
        <v>0</v>
      </c>
      <c r="X10" s="6">
        <v>0</v>
      </c>
      <c r="Y10" s="6">
        <v>7</v>
      </c>
      <c r="Z10" s="6">
        <v>34</v>
      </c>
      <c r="AA10" s="7">
        <v>41</v>
      </c>
    </row>
    <row r="11" spans="1:27" x14ac:dyDescent="0.25">
      <c r="A11" s="5">
        <v>302</v>
      </c>
      <c r="B11" s="1" t="s">
        <v>62</v>
      </c>
      <c r="C11" s="6">
        <v>1</v>
      </c>
      <c r="D11" s="6">
        <v>5</v>
      </c>
      <c r="E11" s="6">
        <v>3</v>
      </c>
      <c r="F11" s="6">
        <v>8</v>
      </c>
      <c r="G11" s="6">
        <v>0</v>
      </c>
      <c r="H11" s="6">
        <v>0</v>
      </c>
      <c r="I11" s="6">
        <v>15</v>
      </c>
      <c r="J11" s="6">
        <v>14</v>
      </c>
      <c r="K11" s="6">
        <v>0</v>
      </c>
      <c r="L11" s="6">
        <v>0</v>
      </c>
      <c r="M11" s="6">
        <v>0</v>
      </c>
      <c r="N11" s="6">
        <v>0</v>
      </c>
      <c r="O11" s="6">
        <v>0</v>
      </c>
      <c r="P11" s="6">
        <v>0</v>
      </c>
      <c r="Q11" s="6">
        <v>0</v>
      </c>
      <c r="R11" s="6">
        <v>1</v>
      </c>
      <c r="S11" s="6">
        <v>19</v>
      </c>
      <c r="T11" s="6">
        <v>53</v>
      </c>
      <c r="U11" s="6">
        <v>0</v>
      </c>
      <c r="V11" s="6">
        <v>0</v>
      </c>
      <c r="W11" s="6">
        <v>0</v>
      </c>
      <c r="X11" s="6">
        <v>0</v>
      </c>
      <c r="Y11" s="6">
        <v>38</v>
      </c>
      <c r="Z11" s="6">
        <v>81</v>
      </c>
      <c r="AA11" s="7">
        <v>119</v>
      </c>
    </row>
    <row r="12" spans="1:27" x14ac:dyDescent="0.25">
      <c r="A12" s="5">
        <v>346</v>
      </c>
      <c r="B12" s="1" t="s">
        <v>90</v>
      </c>
      <c r="C12" s="6">
        <v>9</v>
      </c>
      <c r="D12" s="6">
        <v>10</v>
      </c>
      <c r="E12" s="6">
        <v>3</v>
      </c>
      <c r="F12" s="6">
        <v>6</v>
      </c>
      <c r="G12" s="6">
        <v>0</v>
      </c>
      <c r="H12" s="6">
        <v>0</v>
      </c>
      <c r="I12" s="6">
        <v>7</v>
      </c>
      <c r="J12" s="6">
        <v>25</v>
      </c>
      <c r="K12" s="6">
        <v>0</v>
      </c>
      <c r="L12" s="6">
        <v>0</v>
      </c>
      <c r="M12" s="6">
        <v>0</v>
      </c>
      <c r="N12" s="6">
        <v>0</v>
      </c>
      <c r="O12" s="6">
        <v>0</v>
      </c>
      <c r="P12" s="6">
        <v>0</v>
      </c>
      <c r="Q12" s="6">
        <v>0</v>
      </c>
      <c r="R12" s="6">
        <v>0</v>
      </c>
      <c r="S12" s="6">
        <v>20</v>
      </c>
      <c r="T12" s="6">
        <v>24</v>
      </c>
      <c r="U12" s="6">
        <v>0</v>
      </c>
      <c r="V12" s="6">
        <v>0</v>
      </c>
      <c r="W12" s="6">
        <v>0</v>
      </c>
      <c r="X12" s="6">
        <v>0</v>
      </c>
      <c r="Y12" s="6">
        <v>39</v>
      </c>
      <c r="Z12" s="6">
        <v>65</v>
      </c>
      <c r="AA12" s="7">
        <v>104</v>
      </c>
    </row>
    <row r="13" spans="1:27" x14ac:dyDescent="0.25">
      <c r="A13" s="5">
        <v>360</v>
      </c>
      <c r="B13" s="1" t="s">
        <v>63</v>
      </c>
      <c r="C13" s="6">
        <v>111</v>
      </c>
      <c r="D13" s="6">
        <v>272</v>
      </c>
      <c r="E13" s="6">
        <v>37</v>
      </c>
      <c r="F13" s="6">
        <v>81</v>
      </c>
      <c r="G13" s="6">
        <v>165</v>
      </c>
      <c r="H13" s="6">
        <v>22</v>
      </c>
      <c r="I13" s="6">
        <v>707</v>
      </c>
      <c r="J13" s="6">
        <v>355</v>
      </c>
      <c r="K13" s="6">
        <v>0</v>
      </c>
      <c r="L13" s="6">
        <v>0</v>
      </c>
      <c r="M13" s="6">
        <v>0</v>
      </c>
      <c r="N13" s="6">
        <v>0</v>
      </c>
      <c r="O13" s="6">
        <v>329</v>
      </c>
      <c r="P13" s="6">
        <v>103</v>
      </c>
      <c r="Q13" s="6">
        <v>264</v>
      </c>
      <c r="R13" s="6">
        <v>75</v>
      </c>
      <c r="S13" s="6">
        <v>826</v>
      </c>
      <c r="T13" s="6">
        <v>2271</v>
      </c>
      <c r="U13" s="6">
        <v>46</v>
      </c>
      <c r="V13" s="6">
        <v>12</v>
      </c>
      <c r="W13" s="6">
        <v>26</v>
      </c>
      <c r="X13" s="6">
        <v>7</v>
      </c>
      <c r="Y13" s="6">
        <v>2511</v>
      </c>
      <c r="Z13" s="6">
        <v>3198</v>
      </c>
      <c r="AA13" s="7">
        <v>5709</v>
      </c>
    </row>
    <row r="14" spans="1:27" x14ac:dyDescent="0.25">
      <c r="A14" s="5">
        <v>361</v>
      </c>
      <c r="B14" s="1" t="s">
        <v>64</v>
      </c>
      <c r="C14" s="6">
        <v>3</v>
      </c>
      <c r="D14" s="6">
        <v>10</v>
      </c>
      <c r="E14" s="6">
        <v>9</v>
      </c>
      <c r="F14" s="6">
        <v>2</v>
      </c>
      <c r="G14" s="6">
        <v>0</v>
      </c>
      <c r="H14" s="6">
        <v>0</v>
      </c>
      <c r="I14" s="6">
        <v>49</v>
      </c>
      <c r="J14" s="6">
        <v>17</v>
      </c>
      <c r="K14" s="6">
        <v>0</v>
      </c>
      <c r="L14" s="6">
        <v>0</v>
      </c>
      <c r="M14" s="6">
        <v>0</v>
      </c>
      <c r="N14" s="6">
        <v>0</v>
      </c>
      <c r="O14" s="6">
        <v>2</v>
      </c>
      <c r="P14" s="6">
        <v>2</v>
      </c>
      <c r="Q14" s="6">
        <v>2</v>
      </c>
      <c r="R14" s="6">
        <v>0</v>
      </c>
      <c r="S14" s="6">
        <v>91</v>
      </c>
      <c r="T14" s="6">
        <v>330</v>
      </c>
      <c r="U14" s="6">
        <v>0</v>
      </c>
      <c r="V14" s="6">
        <v>0</v>
      </c>
      <c r="W14" s="6">
        <v>0</v>
      </c>
      <c r="X14" s="6">
        <v>2</v>
      </c>
      <c r="Y14" s="6">
        <v>156</v>
      </c>
      <c r="Z14" s="6">
        <v>363</v>
      </c>
      <c r="AA14" s="7">
        <v>519</v>
      </c>
    </row>
    <row r="15" spans="1:27" x14ac:dyDescent="0.25">
      <c r="A15" s="5">
        <v>363</v>
      </c>
      <c r="B15" s="1" t="s">
        <v>65</v>
      </c>
      <c r="C15" s="6">
        <v>0</v>
      </c>
      <c r="D15" s="6">
        <v>0</v>
      </c>
      <c r="E15" s="6">
        <v>0</v>
      </c>
      <c r="F15" s="6">
        <v>0</v>
      </c>
      <c r="G15" s="6">
        <v>0</v>
      </c>
      <c r="H15" s="6">
        <v>0</v>
      </c>
      <c r="I15" s="6">
        <v>15</v>
      </c>
      <c r="J15" s="6">
        <v>9</v>
      </c>
      <c r="K15" s="6">
        <v>0</v>
      </c>
      <c r="L15" s="6">
        <v>0</v>
      </c>
      <c r="M15" s="6">
        <v>0</v>
      </c>
      <c r="N15" s="6">
        <v>0</v>
      </c>
      <c r="O15" s="6">
        <v>0</v>
      </c>
      <c r="P15" s="6">
        <v>0</v>
      </c>
      <c r="Q15" s="6">
        <v>0</v>
      </c>
      <c r="R15" s="6">
        <v>0</v>
      </c>
      <c r="S15" s="6">
        <v>2</v>
      </c>
      <c r="T15" s="6">
        <v>5</v>
      </c>
      <c r="U15" s="6">
        <v>0</v>
      </c>
      <c r="V15" s="6">
        <v>0</v>
      </c>
      <c r="W15" s="6">
        <v>0</v>
      </c>
      <c r="X15" s="6">
        <v>0</v>
      </c>
      <c r="Y15" s="6">
        <v>17</v>
      </c>
      <c r="Z15" s="6">
        <v>14</v>
      </c>
      <c r="AA15" s="7">
        <v>31</v>
      </c>
    </row>
    <row r="16" spans="1:27" x14ac:dyDescent="0.25">
      <c r="A16" s="5">
        <v>364</v>
      </c>
      <c r="B16" s="1" t="s">
        <v>66</v>
      </c>
      <c r="C16" s="6">
        <v>0</v>
      </c>
      <c r="D16" s="6">
        <v>0</v>
      </c>
      <c r="E16" s="6">
        <v>0</v>
      </c>
      <c r="F16" s="6">
        <v>0</v>
      </c>
      <c r="G16" s="6">
        <v>0</v>
      </c>
      <c r="H16" s="6">
        <v>0</v>
      </c>
      <c r="I16" s="6">
        <v>1</v>
      </c>
      <c r="J16" s="6">
        <v>1</v>
      </c>
      <c r="K16" s="6">
        <v>0</v>
      </c>
      <c r="L16" s="6">
        <v>0</v>
      </c>
      <c r="M16" s="6">
        <v>0</v>
      </c>
      <c r="N16" s="6">
        <v>0</v>
      </c>
      <c r="O16" s="6">
        <v>1</v>
      </c>
      <c r="P16" s="6">
        <v>1</v>
      </c>
      <c r="Q16" s="6">
        <v>0</v>
      </c>
      <c r="R16" s="6">
        <v>0</v>
      </c>
      <c r="S16" s="6">
        <v>15</v>
      </c>
      <c r="T16" s="6">
        <v>24</v>
      </c>
      <c r="U16" s="6">
        <v>0</v>
      </c>
      <c r="V16" s="6">
        <v>0</v>
      </c>
      <c r="W16" s="6">
        <v>0</v>
      </c>
      <c r="X16" s="6">
        <v>0</v>
      </c>
      <c r="Y16" s="6">
        <v>17</v>
      </c>
      <c r="Z16" s="6">
        <v>26</v>
      </c>
      <c r="AA16" s="7">
        <v>43</v>
      </c>
    </row>
    <row r="17" spans="1:27" x14ac:dyDescent="0.25">
      <c r="A17" s="5">
        <v>365</v>
      </c>
      <c r="B17" s="1" t="s">
        <v>91</v>
      </c>
      <c r="C17" s="6">
        <v>0</v>
      </c>
      <c r="D17" s="6">
        <v>2</v>
      </c>
      <c r="E17" s="6">
        <v>16</v>
      </c>
      <c r="F17" s="6">
        <v>10</v>
      </c>
      <c r="G17" s="6">
        <v>0</v>
      </c>
      <c r="H17" s="6">
        <v>0</v>
      </c>
      <c r="I17" s="6">
        <v>15</v>
      </c>
      <c r="J17" s="6">
        <v>20</v>
      </c>
      <c r="K17" s="6">
        <v>0</v>
      </c>
      <c r="L17" s="6">
        <v>0</v>
      </c>
      <c r="M17" s="6">
        <v>0</v>
      </c>
      <c r="N17" s="6">
        <v>0</v>
      </c>
      <c r="O17" s="6">
        <v>27</v>
      </c>
      <c r="P17" s="6">
        <v>5</v>
      </c>
      <c r="Q17" s="6">
        <v>16</v>
      </c>
      <c r="R17" s="6">
        <v>0</v>
      </c>
      <c r="S17" s="6">
        <v>20</v>
      </c>
      <c r="T17" s="6">
        <v>48</v>
      </c>
      <c r="U17" s="6">
        <v>0</v>
      </c>
      <c r="V17" s="6">
        <v>0</v>
      </c>
      <c r="W17" s="6">
        <v>0</v>
      </c>
      <c r="X17" s="6">
        <v>0</v>
      </c>
      <c r="Y17" s="6">
        <v>94</v>
      </c>
      <c r="Z17" s="6">
        <v>85</v>
      </c>
      <c r="AA17" s="7">
        <v>179</v>
      </c>
    </row>
    <row r="18" spans="1:27" x14ac:dyDescent="0.25">
      <c r="A18" s="5">
        <v>366</v>
      </c>
      <c r="B18" s="1" t="s">
        <v>67</v>
      </c>
      <c r="C18" s="6">
        <v>2</v>
      </c>
      <c r="D18" s="6">
        <v>0</v>
      </c>
      <c r="E18" s="6">
        <v>0</v>
      </c>
      <c r="F18" s="6">
        <v>0</v>
      </c>
      <c r="G18" s="6">
        <v>0</v>
      </c>
      <c r="H18" s="6">
        <v>0</v>
      </c>
      <c r="I18" s="6">
        <v>0</v>
      </c>
      <c r="J18" s="6">
        <v>0</v>
      </c>
      <c r="K18" s="6">
        <v>0</v>
      </c>
      <c r="L18" s="6">
        <v>0</v>
      </c>
      <c r="M18" s="6">
        <v>0</v>
      </c>
      <c r="N18" s="6">
        <v>0</v>
      </c>
      <c r="O18" s="6">
        <v>0</v>
      </c>
      <c r="P18" s="6">
        <v>0</v>
      </c>
      <c r="Q18" s="6">
        <v>0</v>
      </c>
      <c r="R18" s="6">
        <v>0</v>
      </c>
      <c r="S18" s="6">
        <v>6</v>
      </c>
      <c r="T18" s="6">
        <v>6</v>
      </c>
      <c r="U18" s="6">
        <v>0</v>
      </c>
      <c r="V18" s="6">
        <v>0</v>
      </c>
      <c r="W18" s="6">
        <v>0</v>
      </c>
      <c r="X18" s="6">
        <v>0</v>
      </c>
      <c r="Y18" s="6">
        <v>8</v>
      </c>
      <c r="Z18" s="6">
        <v>6</v>
      </c>
      <c r="AA18" s="7">
        <v>14</v>
      </c>
    </row>
    <row r="19" spans="1:27" x14ac:dyDescent="0.25">
      <c r="A19" s="5">
        <v>367</v>
      </c>
      <c r="B19" s="1" t="s">
        <v>68</v>
      </c>
      <c r="C19" s="6">
        <v>0</v>
      </c>
      <c r="D19" s="6">
        <v>8</v>
      </c>
      <c r="E19" s="6">
        <v>0</v>
      </c>
      <c r="F19" s="6">
        <v>0</v>
      </c>
      <c r="G19" s="6">
        <v>0</v>
      </c>
      <c r="H19" s="6">
        <v>0</v>
      </c>
      <c r="I19" s="6">
        <v>0</v>
      </c>
      <c r="J19" s="6">
        <v>7</v>
      </c>
      <c r="K19" s="6">
        <v>0</v>
      </c>
      <c r="L19" s="6">
        <v>0</v>
      </c>
      <c r="M19" s="6">
        <v>0</v>
      </c>
      <c r="N19" s="6">
        <v>0</v>
      </c>
      <c r="O19" s="6">
        <v>0</v>
      </c>
      <c r="P19" s="6">
        <v>0</v>
      </c>
      <c r="Q19" s="6">
        <v>0</v>
      </c>
      <c r="R19" s="6">
        <v>0</v>
      </c>
      <c r="S19" s="6">
        <v>13</v>
      </c>
      <c r="T19" s="6">
        <v>18</v>
      </c>
      <c r="U19" s="6">
        <v>0</v>
      </c>
      <c r="V19" s="6">
        <v>0</v>
      </c>
      <c r="W19" s="6">
        <v>0</v>
      </c>
      <c r="X19" s="6">
        <v>0</v>
      </c>
      <c r="Y19" s="6">
        <v>13</v>
      </c>
      <c r="Z19" s="6">
        <v>33</v>
      </c>
      <c r="AA19" s="7">
        <v>46</v>
      </c>
    </row>
    <row r="20" spans="1:27" x14ac:dyDescent="0.25">
      <c r="A20" s="5">
        <v>368</v>
      </c>
      <c r="B20" s="1" t="s">
        <v>69</v>
      </c>
      <c r="C20" s="6">
        <v>3</v>
      </c>
      <c r="D20" s="6">
        <v>7</v>
      </c>
      <c r="E20" s="6">
        <v>0</v>
      </c>
      <c r="F20" s="6">
        <v>0</v>
      </c>
      <c r="G20" s="6">
        <v>0</v>
      </c>
      <c r="H20" s="6">
        <v>0</v>
      </c>
      <c r="I20" s="6">
        <v>3</v>
      </c>
      <c r="J20" s="6">
        <v>3</v>
      </c>
      <c r="K20" s="6">
        <v>0</v>
      </c>
      <c r="L20" s="6">
        <v>0</v>
      </c>
      <c r="M20" s="6">
        <v>0</v>
      </c>
      <c r="N20" s="6">
        <v>0</v>
      </c>
      <c r="O20" s="6">
        <v>0</v>
      </c>
      <c r="P20" s="6">
        <v>0</v>
      </c>
      <c r="Q20" s="6">
        <v>0</v>
      </c>
      <c r="R20" s="6">
        <v>0</v>
      </c>
      <c r="S20" s="6">
        <v>21</v>
      </c>
      <c r="T20" s="6">
        <v>38</v>
      </c>
      <c r="U20" s="6">
        <v>0</v>
      </c>
      <c r="V20" s="6">
        <v>0</v>
      </c>
      <c r="W20" s="6">
        <v>0</v>
      </c>
      <c r="X20" s="6">
        <v>0</v>
      </c>
      <c r="Y20" s="6">
        <v>27</v>
      </c>
      <c r="Z20" s="6">
        <v>48</v>
      </c>
      <c r="AA20" s="7">
        <v>75</v>
      </c>
    </row>
    <row r="21" spans="1:27" x14ac:dyDescent="0.25">
      <c r="A21" s="5">
        <v>369</v>
      </c>
      <c r="B21" s="1" t="s">
        <v>70</v>
      </c>
      <c r="C21" s="6">
        <v>0</v>
      </c>
      <c r="D21" s="6">
        <v>0</v>
      </c>
      <c r="E21" s="6">
        <v>0</v>
      </c>
      <c r="F21" s="6">
        <v>0</v>
      </c>
      <c r="G21" s="6">
        <v>0</v>
      </c>
      <c r="H21" s="6">
        <v>0</v>
      </c>
      <c r="I21" s="6">
        <v>0</v>
      </c>
      <c r="J21" s="6">
        <v>0</v>
      </c>
      <c r="K21" s="6">
        <v>0</v>
      </c>
      <c r="L21" s="6">
        <v>0</v>
      </c>
      <c r="M21" s="6">
        <v>0</v>
      </c>
      <c r="N21" s="6">
        <v>0</v>
      </c>
      <c r="O21" s="6">
        <v>0</v>
      </c>
      <c r="P21" s="6">
        <v>0</v>
      </c>
      <c r="Q21" s="6">
        <v>0</v>
      </c>
      <c r="R21" s="6">
        <v>0</v>
      </c>
      <c r="S21" s="6">
        <v>18</v>
      </c>
      <c r="T21" s="6">
        <v>25</v>
      </c>
      <c r="U21" s="6">
        <v>0</v>
      </c>
      <c r="V21" s="6">
        <v>0</v>
      </c>
      <c r="W21" s="6">
        <v>0</v>
      </c>
      <c r="X21" s="6">
        <v>0</v>
      </c>
      <c r="Y21" s="6">
        <v>18</v>
      </c>
      <c r="Z21" s="6">
        <v>25</v>
      </c>
      <c r="AA21" s="7">
        <v>43</v>
      </c>
    </row>
    <row r="22" spans="1:27" x14ac:dyDescent="0.25">
      <c r="A22" s="5">
        <v>370</v>
      </c>
      <c r="B22" s="1" t="s">
        <v>71</v>
      </c>
      <c r="C22" s="6">
        <v>0</v>
      </c>
      <c r="D22" s="6">
        <v>0</v>
      </c>
      <c r="E22" s="6">
        <v>0</v>
      </c>
      <c r="F22" s="6">
        <v>0</v>
      </c>
      <c r="G22" s="6">
        <v>2</v>
      </c>
      <c r="H22" s="6">
        <v>0</v>
      </c>
      <c r="I22" s="6">
        <v>0</v>
      </c>
      <c r="J22" s="6">
        <v>0</v>
      </c>
      <c r="K22" s="6">
        <v>0</v>
      </c>
      <c r="L22" s="6">
        <v>0</v>
      </c>
      <c r="M22" s="6">
        <v>0</v>
      </c>
      <c r="N22" s="6">
        <v>0</v>
      </c>
      <c r="O22" s="6">
        <v>0</v>
      </c>
      <c r="P22" s="6">
        <v>0</v>
      </c>
      <c r="Q22" s="6">
        <v>3</v>
      </c>
      <c r="R22" s="6">
        <v>4</v>
      </c>
      <c r="S22" s="6">
        <v>4</v>
      </c>
      <c r="T22" s="6">
        <v>8</v>
      </c>
      <c r="U22" s="6">
        <v>0</v>
      </c>
      <c r="V22" s="6">
        <v>0</v>
      </c>
      <c r="W22" s="6">
        <v>0</v>
      </c>
      <c r="X22" s="6">
        <v>0</v>
      </c>
      <c r="Y22" s="6">
        <v>9</v>
      </c>
      <c r="Z22" s="6">
        <v>12</v>
      </c>
      <c r="AA22" s="7">
        <v>21</v>
      </c>
    </row>
    <row r="23" spans="1:27" x14ac:dyDescent="0.25">
      <c r="A23" s="5">
        <v>372</v>
      </c>
      <c r="B23" s="1" t="s">
        <v>72</v>
      </c>
      <c r="C23" s="6">
        <v>7</v>
      </c>
      <c r="D23" s="6">
        <v>14</v>
      </c>
      <c r="E23" s="6">
        <v>40</v>
      </c>
      <c r="F23" s="6">
        <v>17</v>
      </c>
      <c r="G23" s="6">
        <v>0</v>
      </c>
      <c r="H23" s="6">
        <v>0</v>
      </c>
      <c r="I23" s="6">
        <v>31</v>
      </c>
      <c r="J23" s="6">
        <v>7</v>
      </c>
      <c r="K23" s="6">
        <v>0</v>
      </c>
      <c r="L23" s="6">
        <v>0</v>
      </c>
      <c r="M23" s="6">
        <v>5</v>
      </c>
      <c r="N23" s="6">
        <v>3</v>
      </c>
      <c r="O23" s="6">
        <v>0</v>
      </c>
      <c r="P23" s="6">
        <v>0</v>
      </c>
      <c r="Q23" s="6">
        <v>2</v>
      </c>
      <c r="R23" s="6">
        <v>0</v>
      </c>
      <c r="S23" s="6">
        <v>21</v>
      </c>
      <c r="T23" s="6">
        <v>62</v>
      </c>
      <c r="U23" s="6">
        <v>0</v>
      </c>
      <c r="V23" s="6">
        <v>0</v>
      </c>
      <c r="W23" s="6">
        <v>1</v>
      </c>
      <c r="X23" s="6">
        <v>3</v>
      </c>
      <c r="Y23" s="6">
        <v>107</v>
      </c>
      <c r="Z23" s="6">
        <v>106</v>
      </c>
      <c r="AA23" s="7">
        <v>213</v>
      </c>
    </row>
    <row r="24" spans="1:27" x14ac:dyDescent="0.25">
      <c r="A24" s="5">
        <v>373</v>
      </c>
      <c r="B24" s="1" t="s">
        <v>73</v>
      </c>
      <c r="C24" s="6">
        <v>3</v>
      </c>
      <c r="D24" s="6">
        <v>2</v>
      </c>
      <c r="E24" s="6">
        <v>0</v>
      </c>
      <c r="F24" s="6">
        <v>0</v>
      </c>
      <c r="G24" s="6">
        <v>0</v>
      </c>
      <c r="H24" s="6">
        <v>0</v>
      </c>
      <c r="I24" s="6">
        <v>10</v>
      </c>
      <c r="J24" s="6">
        <v>8</v>
      </c>
      <c r="K24" s="6">
        <v>0</v>
      </c>
      <c r="L24" s="6">
        <v>0</v>
      </c>
      <c r="M24" s="6">
        <v>3</v>
      </c>
      <c r="N24" s="6">
        <v>0</v>
      </c>
      <c r="O24" s="6">
        <v>2</v>
      </c>
      <c r="P24" s="6">
        <v>2</v>
      </c>
      <c r="Q24" s="6">
        <v>0</v>
      </c>
      <c r="R24" s="6">
        <v>0</v>
      </c>
      <c r="S24" s="6">
        <v>9</v>
      </c>
      <c r="T24" s="6">
        <v>24</v>
      </c>
      <c r="U24" s="6">
        <v>0</v>
      </c>
      <c r="V24" s="6">
        <v>0</v>
      </c>
      <c r="W24" s="6">
        <v>0</v>
      </c>
      <c r="X24" s="6">
        <v>0</v>
      </c>
      <c r="Y24" s="6">
        <v>27</v>
      </c>
      <c r="Z24" s="6">
        <v>36</v>
      </c>
      <c r="AA24" s="7">
        <v>63</v>
      </c>
    </row>
    <row r="25" spans="1:27" x14ac:dyDescent="0.25">
      <c r="A25" s="5">
        <v>374</v>
      </c>
      <c r="B25" s="1" t="s">
        <v>74</v>
      </c>
      <c r="C25" s="6">
        <v>1</v>
      </c>
      <c r="D25" s="6">
        <v>7</v>
      </c>
      <c r="E25" s="6">
        <v>0</v>
      </c>
      <c r="F25" s="6">
        <v>0</v>
      </c>
      <c r="G25" s="6">
        <v>2</v>
      </c>
      <c r="H25" s="6">
        <v>0</v>
      </c>
      <c r="I25" s="6">
        <v>17</v>
      </c>
      <c r="J25" s="6">
        <v>6</v>
      </c>
      <c r="K25" s="6">
        <v>0</v>
      </c>
      <c r="L25" s="6">
        <v>0</v>
      </c>
      <c r="M25" s="6">
        <v>0</v>
      </c>
      <c r="N25" s="6">
        <v>0</v>
      </c>
      <c r="O25" s="6">
        <v>0</v>
      </c>
      <c r="P25" s="6">
        <v>0</v>
      </c>
      <c r="Q25" s="6">
        <v>0</v>
      </c>
      <c r="R25" s="6">
        <v>0</v>
      </c>
      <c r="S25" s="6">
        <v>5</v>
      </c>
      <c r="T25" s="6">
        <v>14</v>
      </c>
      <c r="U25" s="6">
        <v>0</v>
      </c>
      <c r="V25" s="6">
        <v>0</v>
      </c>
      <c r="W25" s="6">
        <v>0</v>
      </c>
      <c r="X25" s="6">
        <v>0</v>
      </c>
      <c r="Y25" s="6">
        <v>25</v>
      </c>
      <c r="Z25" s="6">
        <v>27</v>
      </c>
      <c r="AA25" s="7">
        <v>52</v>
      </c>
    </row>
    <row r="26" spans="1:27" x14ac:dyDescent="0.25">
      <c r="A26" s="5">
        <v>375</v>
      </c>
      <c r="B26" s="1" t="s">
        <v>75</v>
      </c>
      <c r="C26" s="6">
        <v>0</v>
      </c>
      <c r="D26" s="6">
        <v>3</v>
      </c>
      <c r="E26" s="6">
        <v>0</v>
      </c>
      <c r="F26" s="6">
        <v>0</v>
      </c>
      <c r="G26" s="6">
        <v>0</v>
      </c>
      <c r="H26" s="6">
        <v>0</v>
      </c>
      <c r="I26" s="6">
        <v>4</v>
      </c>
      <c r="J26" s="6">
        <v>3</v>
      </c>
      <c r="K26" s="6">
        <v>0</v>
      </c>
      <c r="L26" s="6">
        <v>0</v>
      </c>
      <c r="M26" s="6">
        <v>0</v>
      </c>
      <c r="N26" s="6">
        <v>0</v>
      </c>
      <c r="O26" s="6">
        <v>0</v>
      </c>
      <c r="P26" s="6">
        <v>0</v>
      </c>
      <c r="Q26" s="6">
        <v>0</v>
      </c>
      <c r="R26" s="6">
        <v>0</v>
      </c>
      <c r="S26" s="6">
        <v>0</v>
      </c>
      <c r="T26" s="6">
        <v>0</v>
      </c>
      <c r="U26" s="6">
        <v>0</v>
      </c>
      <c r="V26" s="6">
        <v>0</v>
      </c>
      <c r="W26" s="6">
        <v>0</v>
      </c>
      <c r="X26" s="6">
        <v>0</v>
      </c>
      <c r="Y26" s="6">
        <v>4</v>
      </c>
      <c r="Z26" s="6">
        <v>6</v>
      </c>
      <c r="AA26" s="7">
        <v>10</v>
      </c>
    </row>
    <row r="27" spans="1:27" x14ac:dyDescent="0.25">
      <c r="A27" s="5">
        <v>380</v>
      </c>
      <c r="B27" s="1" t="s">
        <v>76</v>
      </c>
      <c r="C27" s="6">
        <v>0</v>
      </c>
      <c r="D27" s="6">
        <v>0</v>
      </c>
      <c r="E27" s="6">
        <v>3</v>
      </c>
      <c r="F27" s="6">
        <v>6</v>
      </c>
      <c r="G27" s="6">
        <v>0</v>
      </c>
      <c r="H27" s="6">
        <v>0</v>
      </c>
      <c r="I27" s="6">
        <v>18</v>
      </c>
      <c r="J27" s="6">
        <v>6</v>
      </c>
      <c r="K27" s="6">
        <v>0</v>
      </c>
      <c r="L27" s="6">
        <v>0</v>
      </c>
      <c r="M27" s="6">
        <v>0</v>
      </c>
      <c r="N27" s="6">
        <v>0</v>
      </c>
      <c r="O27" s="6">
        <v>1</v>
      </c>
      <c r="P27" s="6">
        <v>12</v>
      </c>
      <c r="Q27" s="6">
        <v>0</v>
      </c>
      <c r="R27" s="6">
        <v>0</v>
      </c>
      <c r="S27" s="6">
        <v>67</v>
      </c>
      <c r="T27" s="6">
        <v>210</v>
      </c>
      <c r="U27" s="6">
        <v>0</v>
      </c>
      <c r="V27" s="6">
        <v>0</v>
      </c>
      <c r="W27" s="6">
        <v>0</v>
      </c>
      <c r="X27" s="6">
        <v>0</v>
      </c>
      <c r="Y27" s="6">
        <v>89</v>
      </c>
      <c r="Z27" s="6">
        <v>234</v>
      </c>
      <c r="AA27" s="7">
        <v>323</v>
      </c>
    </row>
    <row r="28" spans="1:27" x14ac:dyDescent="0.25">
      <c r="A28" s="5">
        <v>383</v>
      </c>
      <c r="B28" s="1" t="s">
        <v>77</v>
      </c>
      <c r="C28" s="6">
        <v>7</v>
      </c>
      <c r="D28" s="6">
        <v>3</v>
      </c>
      <c r="E28" s="6">
        <v>7</v>
      </c>
      <c r="F28" s="6">
        <v>1</v>
      </c>
      <c r="G28" s="6">
        <v>0</v>
      </c>
      <c r="H28" s="6">
        <v>0</v>
      </c>
      <c r="I28" s="6">
        <v>48</v>
      </c>
      <c r="J28" s="6">
        <v>37</v>
      </c>
      <c r="K28" s="6">
        <v>0</v>
      </c>
      <c r="L28" s="6">
        <v>0</v>
      </c>
      <c r="M28" s="6">
        <v>0</v>
      </c>
      <c r="N28" s="6">
        <v>0</v>
      </c>
      <c r="O28" s="6">
        <v>4</v>
      </c>
      <c r="P28" s="6">
        <v>0</v>
      </c>
      <c r="Q28" s="6">
        <v>11</v>
      </c>
      <c r="R28" s="6">
        <v>5</v>
      </c>
      <c r="S28" s="6">
        <v>36</v>
      </c>
      <c r="T28" s="6">
        <v>91</v>
      </c>
      <c r="U28" s="6">
        <v>4</v>
      </c>
      <c r="V28" s="6">
        <v>4</v>
      </c>
      <c r="W28" s="6">
        <v>0</v>
      </c>
      <c r="X28" s="6">
        <v>0</v>
      </c>
      <c r="Y28" s="6">
        <v>117</v>
      </c>
      <c r="Z28" s="6">
        <v>141</v>
      </c>
      <c r="AA28" s="7">
        <v>258</v>
      </c>
    </row>
    <row r="29" spans="1:27" x14ac:dyDescent="0.25">
      <c r="A29" s="5">
        <v>8766</v>
      </c>
      <c r="B29" s="1" t="s">
        <v>78</v>
      </c>
      <c r="C29" s="6">
        <v>8</v>
      </c>
      <c r="D29" s="6">
        <v>58</v>
      </c>
      <c r="E29" s="6">
        <v>132</v>
      </c>
      <c r="F29" s="6">
        <v>38</v>
      </c>
      <c r="G29" s="6">
        <v>0</v>
      </c>
      <c r="H29" s="6">
        <v>0</v>
      </c>
      <c r="I29" s="6">
        <v>170</v>
      </c>
      <c r="J29" s="6">
        <v>87</v>
      </c>
      <c r="K29" s="6">
        <v>0</v>
      </c>
      <c r="L29" s="6">
        <v>0</v>
      </c>
      <c r="M29" s="6">
        <v>0</v>
      </c>
      <c r="N29" s="6">
        <v>0</v>
      </c>
      <c r="O29" s="6">
        <v>5</v>
      </c>
      <c r="P29" s="6">
        <v>9</v>
      </c>
      <c r="Q29" s="6">
        <v>0</v>
      </c>
      <c r="R29" s="6">
        <v>0</v>
      </c>
      <c r="S29" s="6">
        <v>4</v>
      </c>
      <c r="T29" s="6">
        <v>0</v>
      </c>
      <c r="U29" s="6">
        <v>0</v>
      </c>
      <c r="V29" s="6">
        <v>0</v>
      </c>
      <c r="W29" s="6">
        <v>0</v>
      </c>
      <c r="X29" s="6">
        <v>0</v>
      </c>
      <c r="Y29" s="6">
        <v>319</v>
      </c>
      <c r="Z29" s="6">
        <v>192</v>
      </c>
      <c r="AA29" s="7">
        <v>511</v>
      </c>
    </row>
    <row r="30" spans="1:27" x14ac:dyDescent="0.25">
      <c r="A30" s="5"/>
      <c r="B30" s="1"/>
      <c r="C30" s="6"/>
      <c r="D30" s="6"/>
      <c r="E30" s="6"/>
      <c r="F30" s="6"/>
      <c r="G30" s="6"/>
      <c r="H30" s="6"/>
      <c r="I30" s="6"/>
      <c r="J30" s="6"/>
      <c r="K30" s="6"/>
      <c r="L30" s="6"/>
      <c r="M30" s="6"/>
      <c r="N30" s="6"/>
      <c r="O30" s="6"/>
      <c r="P30" s="6"/>
      <c r="Q30" s="6"/>
      <c r="R30" s="6"/>
      <c r="S30" s="6"/>
      <c r="T30" s="6"/>
      <c r="U30" s="6"/>
      <c r="V30" s="6"/>
      <c r="W30" s="6"/>
      <c r="X30" s="6"/>
      <c r="Y30" s="6"/>
      <c r="Z30" s="6"/>
      <c r="AA30" s="6"/>
    </row>
    <row r="31" spans="1:27" x14ac:dyDescent="0.25">
      <c r="A31" s="1"/>
      <c r="B31" s="4" t="s">
        <v>79</v>
      </c>
      <c r="C31" s="7">
        <v>205</v>
      </c>
      <c r="D31" s="7">
        <v>618</v>
      </c>
      <c r="E31" s="7">
        <v>276</v>
      </c>
      <c r="F31" s="7">
        <v>201</v>
      </c>
      <c r="G31" s="7">
        <v>170</v>
      </c>
      <c r="H31" s="7">
        <v>22</v>
      </c>
      <c r="I31" s="7">
        <v>1260</v>
      </c>
      <c r="J31" s="7">
        <v>703</v>
      </c>
      <c r="K31" s="7">
        <v>0</v>
      </c>
      <c r="L31" s="7">
        <v>0</v>
      </c>
      <c r="M31" s="7">
        <v>8</v>
      </c>
      <c r="N31" s="7">
        <v>3</v>
      </c>
      <c r="O31" s="7">
        <v>379</v>
      </c>
      <c r="P31" s="7">
        <v>151</v>
      </c>
      <c r="Q31" s="7">
        <v>317</v>
      </c>
      <c r="R31" s="7">
        <v>86</v>
      </c>
      <c r="S31" s="7">
        <v>1437</v>
      </c>
      <c r="T31" s="7">
        <v>3771</v>
      </c>
      <c r="U31" s="7">
        <v>54</v>
      </c>
      <c r="V31" s="7">
        <v>16</v>
      </c>
      <c r="W31" s="7">
        <v>31</v>
      </c>
      <c r="X31" s="7">
        <v>16</v>
      </c>
      <c r="Y31" s="7">
        <v>4137</v>
      </c>
      <c r="Z31" s="7">
        <v>5587</v>
      </c>
      <c r="AA31" s="7">
        <v>9724</v>
      </c>
    </row>
  </sheetData>
  <mergeCells count="25">
    <mergeCell ref="AA3:AA5"/>
    <mergeCell ref="Y3:Z3"/>
    <mergeCell ref="S3:T3"/>
    <mergeCell ref="S4:T4"/>
    <mergeCell ref="Y4:Z4"/>
    <mergeCell ref="U3:V3"/>
    <mergeCell ref="W3:X3"/>
    <mergeCell ref="U4:V4"/>
    <mergeCell ref="W4:X4"/>
    <mergeCell ref="Q3:R3"/>
    <mergeCell ref="C4:D4"/>
    <mergeCell ref="E4:F4"/>
    <mergeCell ref="I4:J4"/>
    <mergeCell ref="G3:H3"/>
    <mergeCell ref="G4:H4"/>
    <mergeCell ref="C3:D3"/>
    <mergeCell ref="E3:F3"/>
    <mergeCell ref="I3:J3"/>
    <mergeCell ref="K3:L3"/>
    <mergeCell ref="K4:L4"/>
    <mergeCell ref="M3:N3"/>
    <mergeCell ref="M4:N4"/>
    <mergeCell ref="O4:P4"/>
    <mergeCell ref="Q4:R4"/>
    <mergeCell ref="O3:P3"/>
  </mergeCells>
  <pageMargins left="0.7" right="0.7" top="0.75" bottom="0.75" header="0.3" footer="0.3"/>
  <pageSetup paperSize="9" orientation="landscape" r:id="rId1"/>
  <headerFooter>
    <oddHeader>&amp;C&amp;"Calibri"&amp;10&amp;K000000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0"/>
  <sheetViews>
    <sheetView zoomScale="85" zoomScaleNormal="85" workbookViewId="0"/>
  </sheetViews>
  <sheetFormatPr defaultRowHeight="15" x14ac:dyDescent="0.25"/>
  <cols>
    <col min="1" max="1" width="17.42578125" bestFit="1" customWidth="1"/>
    <col min="2" max="2" width="31.140625" bestFit="1" customWidth="1"/>
    <col min="3" max="18" width="19.140625" customWidth="1"/>
  </cols>
  <sheetData>
    <row r="1" spans="1:16" ht="18.75" x14ac:dyDescent="0.3">
      <c r="A1" s="3" t="s">
        <v>50</v>
      </c>
    </row>
    <row r="3" spans="1:16" x14ac:dyDescent="0.25">
      <c r="C3" s="2" t="s">
        <v>14</v>
      </c>
      <c r="D3" s="2" t="s">
        <v>13</v>
      </c>
      <c r="E3" s="2" t="s">
        <v>7</v>
      </c>
      <c r="F3" s="2" t="s">
        <v>12</v>
      </c>
      <c r="G3" s="2" t="s">
        <v>6</v>
      </c>
      <c r="H3" s="2" t="s">
        <v>15</v>
      </c>
      <c r="I3" s="2" t="s">
        <v>11</v>
      </c>
      <c r="J3" s="2" t="s">
        <v>9</v>
      </c>
      <c r="K3" s="2" t="s">
        <v>10</v>
      </c>
      <c r="L3" s="2" t="s">
        <v>8</v>
      </c>
      <c r="M3" s="2" t="s">
        <v>16</v>
      </c>
      <c r="N3" s="38" t="s">
        <v>26</v>
      </c>
      <c r="O3" s="2" t="s">
        <v>17</v>
      </c>
      <c r="P3" s="38" t="s">
        <v>27</v>
      </c>
    </row>
    <row r="4" spans="1:16" x14ac:dyDescent="0.25">
      <c r="A4" s="2" t="s">
        <v>40</v>
      </c>
      <c r="B4" s="2" t="s">
        <v>41</v>
      </c>
      <c r="C4" s="2" t="s">
        <v>36</v>
      </c>
      <c r="D4" s="2" t="s">
        <v>35</v>
      </c>
      <c r="E4" s="2" t="s">
        <v>29</v>
      </c>
      <c r="F4" s="2" t="s">
        <v>34</v>
      </c>
      <c r="G4" s="2" t="s">
        <v>28</v>
      </c>
      <c r="H4" s="2" t="s">
        <v>37</v>
      </c>
      <c r="I4" s="2" t="s">
        <v>33</v>
      </c>
      <c r="J4" s="2" t="s">
        <v>31</v>
      </c>
      <c r="K4" s="2" t="s">
        <v>32</v>
      </c>
      <c r="L4" s="2" t="s">
        <v>30</v>
      </c>
      <c r="M4" s="2" t="s">
        <v>38</v>
      </c>
      <c r="N4" s="40"/>
      <c r="O4" s="2" t="s">
        <v>39</v>
      </c>
      <c r="P4" s="40"/>
    </row>
    <row r="5" spans="1:16" x14ac:dyDescent="0.25">
      <c r="A5" s="5">
        <v>53</v>
      </c>
      <c r="B5" s="1" t="s">
        <v>57</v>
      </c>
      <c r="C5" s="6">
        <v>620</v>
      </c>
      <c r="D5" s="6">
        <v>630</v>
      </c>
      <c r="E5" s="6">
        <v>0</v>
      </c>
      <c r="F5" s="6">
        <v>730</v>
      </c>
      <c r="G5" s="6">
        <v>0</v>
      </c>
      <c r="H5" s="6">
        <v>0</v>
      </c>
      <c r="I5" s="6">
        <v>729</v>
      </c>
      <c r="J5" s="6">
        <v>300</v>
      </c>
      <c r="K5" s="6">
        <v>982</v>
      </c>
      <c r="L5" s="6">
        <v>40</v>
      </c>
      <c r="M5" s="6">
        <v>110</v>
      </c>
      <c r="N5" s="6">
        <v>4141</v>
      </c>
      <c r="O5" s="6">
        <v>499</v>
      </c>
      <c r="P5" s="7">
        <v>4640</v>
      </c>
    </row>
    <row r="6" spans="1:16" x14ac:dyDescent="0.25">
      <c r="A6" s="5">
        <v>258</v>
      </c>
      <c r="B6" s="1" t="s">
        <v>58</v>
      </c>
      <c r="C6" s="6">
        <v>284</v>
      </c>
      <c r="D6" s="6">
        <v>0</v>
      </c>
      <c r="E6" s="6">
        <v>0</v>
      </c>
      <c r="F6" s="6">
        <v>181</v>
      </c>
      <c r="G6" s="6">
        <v>0</v>
      </c>
      <c r="H6" s="6">
        <v>0</v>
      </c>
      <c r="I6" s="6">
        <v>0</v>
      </c>
      <c r="J6" s="6">
        <v>0</v>
      </c>
      <c r="K6" s="6">
        <v>120</v>
      </c>
      <c r="L6" s="6">
        <v>0</v>
      </c>
      <c r="M6" s="6">
        <v>0</v>
      </c>
      <c r="N6" s="6">
        <v>585</v>
      </c>
      <c r="O6" s="6">
        <v>450</v>
      </c>
      <c r="P6" s="7">
        <v>1035</v>
      </c>
    </row>
    <row r="7" spans="1:16" x14ac:dyDescent="0.25">
      <c r="A7" s="5">
        <v>268</v>
      </c>
      <c r="B7" s="1" t="s">
        <v>59</v>
      </c>
      <c r="C7" s="6">
        <v>925</v>
      </c>
      <c r="D7" s="6">
        <v>336</v>
      </c>
      <c r="E7" s="6">
        <v>0</v>
      </c>
      <c r="F7" s="6">
        <v>790</v>
      </c>
      <c r="G7" s="6">
        <v>0</v>
      </c>
      <c r="H7" s="6">
        <v>0</v>
      </c>
      <c r="I7" s="6">
        <v>0</v>
      </c>
      <c r="J7" s="6">
        <v>160</v>
      </c>
      <c r="K7" s="6">
        <v>3157</v>
      </c>
      <c r="L7" s="6">
        <v>0</v>
      </c>
      <c r="M7" s="6">
        <v>0</v>
      </c>
      <c r="N7" s="6">
        <v>5368</v>
      </c>
      <c r="O7" s="6">
        <v>203</v>
      </c>
      <c r="P7" s="7">
        <v>5571</v>
      </c>
    </row>
    <row r="8" spans="1:16" x14ac:dyDescent="0.25">
      <c r="A8" s="5">
        <v>271</v>
      </c>
      <c r="B8" s="1" t="s">
        <v>60</v>
      </c>
      <c r="C8" s="6">
        <v>10128</v>
      </c>
      <c r="D8" s="6">
        <v>2977</v>
      </c>
      <c r="E8" s="6">
        <v>130</v>
      </c>
      <c r="F8" s="6">
        <v>7047</v>
      </c>
      <c r="G8" s="6">
        <v>0</v>
      </c>
      <c r="H8" s="6">
        <v>844</v>
      </c>
      <c r="I8" s="6">
        <v>60</v>
      </c>
      <c r="J8" s="6">
        <v>150</v>
      </c>
      <c r="K8" s="6">
        <v>11842</v>
      </c>
      <c r="L8" s="6">
        <v>665</v>
      </c>
      <c r="M8" s="6">
        <v>2553</v>
      </c>
      <c r="N8" s="6">
        <v>36396</v>
      </c>
      <c r="O8" s="6">
        <v>3874</v>
      </c>
      <c r="P8" s="7">
        <v>40270</v>
      </c>
    </row>
    <row r="9" spans="1:16" x14ac:dyDescent="0.25">
      <c r="A9" s="5">
        <v>301</v>
      </c>
      <c r="B9" s="1" t="s">
        <v>61</v>
      </c>
      <c r="C9" s="6">
        <v>2012</v>
      </c>
      <c r="D9" s="6">
        <v>0</v>
      </c>
      <c r="E9" s="6">
        <v>0</v>
      </c>
      <c r="F9" s="6">
        <v>0</v>
      </c>
      <c r="G9" s="6">
        <v>0</v>
      </c>
      <c r="H9" s="6">
        <v>0</v>
      </c>
      <c r="I9" s="6">
        <v>300</v>
      </c>
      <c r="J9" s="6">
        <v>50</v>
      </c>
      <c r="K9" s="6">
        <v>0</v>
      </c>
      <c r="L9" s="6">
        <v>0</v>
      </c>
      <c r="M9" s="6">
        <v>0</v>
      </c>
      <c r="N9" s="6">
        <v>2362</v>
      </c>
      <c r="O9" s="6">
        <v>0</v>
      </c>
      <c r="P9" s="7">
        <v>2362</v>
      </c>
    </row>
    <row r="10" spans="1:16" x14ac:dyDescent="0.25">
      <c r="A10" s="5">
        <v>302</v>
      </c>
      <c r="B10" s="1" t="s">
        <v>62</v>
      </c>
      <c r="C10" s="6">
        <v>72</v>
      </c>
      <c r="D10" s="6">
        <v>320</v>
      </c>
      <c r="E10" s="6">
        <v>0</v>
      </c>
      <c r="F10" s="6">
        <v>485</v>
      </c>
      <c r="G10" s="6">
        <v>0</v>
      </c>
      <c r="H10" s="6">
        <v>0</v>
      </c>
      <c r="I10" s="6">
        <v>0</v>
      </c>
      <c r="J10" s="6">
        <v>70</v>
      </c>
      <c r="K10" s="6">
        <v>1275</v>
      </c>
      <c r="L10" s="6">
        <v>0</v>
      </c>
      <c r="M10" s="6">
        <v>0</v>
      </c>
      <c r="N10" s="6">
        <v>2222</v>
      </c>
      <c r="O10" s="6">
        <v>69</v>
      </c>
      <c r="P10" s="7">
        <v>2291</v>
      </c>
    </row>
    <row r="11" spans="1:16" x14ac:dyDescent="0.25">
      <c r="A11" s="5">
        <v>346</v>
      </c>
      <c r="B11" s="1" t="s">
        <v>90</v>
      </c>
      <c r="C11" s="6">
        <v>1070</v>
      </c>
      <c r="D11" s="6">
        <v>300</v>
      </c>
      <c r="E11" s="6">
        <v>0</v>
      </c>
      <c r="F11" s="6">
        <v>300</v>
      </c>
      <c r="G11" s="6">
        <v>0</v>
      </c>
      <c r="H11" s="6">
        <v>0</v>
      </c>
      <c r="I11" s="6">
        <v>0</v>
      </c>
      <c r="J11" s="6">
        <v>0</v>
      </c>
      <c r="K11" s="6">
        <v>855</v>
      </c>
      <c r="L11" s="6">
        <v>95</v>
      </c>
      <c r="M11" s="6">
        <v>0</v>
      </c>
      <c r="N11" s="6">
        <v>2620</v>
      </c>
      <c r="O11" s="6">
        <v>333</v>
      </c>
      <c r="P11" s="7">
        <v>2953</v>
      </c>
    </row>
    <row r="12" spans="1:16" x14ac:dyDescent="0.25">
      <c r="A12" s="5">
        <v>360</v>
      </c>
      <c r="B12" s="1" t="s">
        <v>63</v>
      </c>
      <c r="C12" s="6">
        <v>18380</v>
      </c>
      <c r="D12" s="6">
        <v>3689</v>
      </c>
      <c r="E12" s="6">
        <v>11965</v>
      </c>
      <c r="F12" s="6">
        <v>25860</v>
      </c>
      <c r="G12" s="6">
        <v>0</v>
      </c>
      <c r="H12" s="6">
        <v>0</v>
      </c>
      <c r="I12" s="6">
        <v>19702</v>
      </c>
      <c r="J12" s="6">
        <v>22235</v>
      </c>
      <c r="K12" s="6">
        <v>87691</v>
      </c>
      <c r="L12" s="6">
        <v>14044</v>
      </c>
      <c r="M12" s="6">
        <v>1785</v>
      </c>
      <c r="N12" s="6">
        <v>205351</v>
      </c>
      <c r="O12" s="6">
        <v>25786</v>
      </c>
      <c r="P12" s="7">
        <v>231137</v>
      </c>
    </row>
    <row r="13" spans="1:16" x14ac:dyDescent="0.25">
      <c r="A13" s="5">
        <v>361</v>
      </c>
      <c r="B13" s="1" t="s">
        <v>64</v>
      </c>
      <c r="C13" s="6">
        <v>375</v>
      </c>
      <c r="D13" s="6">
        <v>281</v>
      </c>
      <c r="E13" s="6">
        <v>0</v>
      </c>
      <c r="F13" s="6">
        <v>1406</v>
      </c>
      <c r="G13" s="6">
        <v>0</v>
      </c>
      <c r="H13" s="6">
        <v>0</v>
      </c>
      <c r="I13" s="6">
        <v>80</v>
      </c>
      <c r="J13" s="6">
        <v>20</v>
      </c>
      <c r="K13" s="6">
        <v>9958</v>
      </c>
      <c r="L13" s="6">
        <v>0</v>
      </c>
      <c r="M13" s="6">
        <v>50</v>
      </c>
      <c r="N13" s="6">
        <v>12170</v>
      </c>
      <c r="O13" s="6">
        <v>844</v>
      </c>
      <c r="P13" s="7">
        <v>13014</v>
      </c>
    </row>
    <row r="14" spans="1:16" x14ac:dyDescent="0.25">
      <c r="A14" s="5">
        <v>363</v>
      </c>
      <c r="B14" s="1" t="s">
        <v>65</v>
      </c>
      <c r="C14" s="6">
        <v>0</v>
      </c>
      <c r="D14" s="6">
        <v>0</v>
      </c>
      <c r="E14" s="6">
        <v>0</v>
      </c>
      <c r="F14" s="6">
        <v>490</v>
      </c>
      <c r="G14" s="6">
        <v>0</v>
      </c>
      <c r="H14" s="6">
        <v>0</v>
      </c>
      <c r="I14" s="6">
        <v>0</v>
      </c>
      <c r="J14" s="6">
        <v>250</v>
      </c>
      <c r="K14" s="6">
        <v>260</v>
      </c>
      <c r="L14" s="6">
        <v>280</v>
      </c>
      <c r="M14" s="6">
        <v>200</v>
      </c>
      <c r="N14" s="6">
        <v>1480</v>
      </c>
      <c r="O14" s="6">
        <v>445</v>
      </c>
      <c r="P14" s="7">
        <v>1925</v>
      </c>
    </row>
    <row r="15" spans="1:16" x14ac:dyDescent="0.25">
      <c r="A15" s="5">
        <v>364</v>
      </c>
      <c r="B15" s="1" t="s">
        <v>66</v>
      </c>
      <c r="C15" s="6">
        <v>0</v>
      </c>
      <c r="D15" s="6">
        <v>0</v>
      </c>
      <c r="E15" s="6">
        <v>0</v>
      </c>
      <c r="F15" s="6">
        <v>90</v>
      </c>
      <c r="G15" s="6">
        <v>0</v>
      </c>
      <c r="H15" s="6">
        <v>0</v>
      </c>
      <c r="I15" s="6">
        <v>80</v>
      </c>
      <c r="J15" s="6">
        <v>0</v>
      </c>
      <c r="K15" s="6">
        <v>1370</v>
      </c>
      <c r="L15" s="6">
        <v>0</v>
      </c>
      <c r="M15" s="6">
        <v>5</v>
      </c>
      <c r="N15" s="6">
        <v>1545</v>
      </c>
      <c r="O15" s="6">
        <v>0</v>
      </c>
      <c r="P15" s="7">
        <v>1545</v>
      </c>
    </row>
    <row r="16" spans="1:16" x14ac:dyDescent="0.25">
      <c r="A16" s="5">
        <v>365</v>
      </c>
      <c r="B16" s="1" t="s">
        <v>91</v>
      </c>
      <c r="C16" s="6">
        <v>200</v>
      </c>
      <c r="D16" s="6">
        <v>950</v>
      </c>
      <c r="E16" s="6">
        <v>0</v>
      </c>
      <c r="F16" s="6">
        <v>1038</v>
      </c>
      <c r="G16" s="6">
        <v>0</v>
      </c>
      <c r="H16" s="6">
        <v>0</v>
      </c>
      <c r="I16" s="6">
        <v>1480</v>
      </c>
      <c r="J16" s="6">
        <v>748</v>
      </c>
      <c r="K16" s="6">
        <v>1268</v>
      </c>
      <c r="L16" s="6">
        <v>735</v>
      </c>
      <c r="M16" s="6">
        <v>0</v>
      </c>
      <c r="N16" s="6">
        <v>6419</v>
      </c>
      <c r="O16" s="6">
        <v>685</v>
      </c>
      <c r="P16" s="7">
        <v>7104</v>
      </c>
    </row>
    <row r="17" spans="1:16" x14ac:dyDescent="0.25">
      <c r="A17" s="5">
        <v>366</v>
      </c>
      <c r="B17" s="1" t="s">
        <v>67</v>
      </c>
      <c r="C17" s="6">
        <v>62</v>
      </c>
      <c r="D17" s="6">
        <v>0</v>
      </c>
      <c r="E17" s="6">
        <v>0</v>
      </c>
      <c r="F17" s="6">
        <v>0</v>
      </c>
      <c r="G17" s="6">
        <v>0</v>
      </c>
      <c r="H17" s="6">
        <v>0</v>
      </c>
      <c r="I17" s="6">
        <v>0</v>
      </c>
      <c r="J17" s="6">
        <v>0</v>
      </c>
      <c r="K17" s="6">
        <v>385</v>
      </c>
      <c r="L17" s="6">
        <v>0</v>
      </c>
      <c r="M17" s="6">
        <v>0</v>
      </c>
      <c r="N17" s="6">
        <v>447</v>
      </c>
      <c r="O17" s="6">
        <v>55</v>
      </c>
      <c r="P17" s="7">
        <v>502</v>
      </c>
    </row>
    <row r="18" spans="1:16" x14ac:dyDescent="0.25">
      <c r="A18" s="5">
        <v>367</v>
      </c>
      <c r="B18" s="1" t="s">
        <v>68</v>
      </c>
      <c r="C18" s="6">
        <v>340</v>
      </c>
      <c r="D18" s="6">
        <v>0</v>
      </c>
      <c r="E18" s="6">
        <v>0</v>
      </c>
      <c r="F18" s="6">
        <v>330</v>
      </c>
      <c r="G18" s="6">
        <v>0</v>
      </c>
      <c r="H18" s="6">
        <v>0</v>
      </c>
      <c r="I18" s="6">
        <v>0</v>
      </c>
      <c r="J18" s="6">
        <v>0</v>
      </c>
      <c r="K18" s="6">
        <v>704</v>
      </c>
      <c r="L18" s="6">
        <v>0</v>
      </c>
      <c r="M18" s="6">
        <v>0</v>
      </c>
      <c r="N18" s="6">
        <v>1374</v>
      </c>
      <c r="O18" s="6">
        <v>0</v>
      </c>
      <c r="P18" s="7">
        <v>1374</v>
      </c>
    </row>
    <row r="19" spans="1:16" x14ac:dyDescent="0.25">
      <c r="A19" s="5">
        <v>368</v>
      </c>
      <c r="B19" s="1" t="s">
        <v>69</v>
      </c>
      <c r="C19" s="6">
        <v>110</v>
      </c>
      <c r="D19" s="6">
        <v>0</v>
      </c>
      <c r="E19" s="6">
        <v>0</v>
      </c>
      <c r="F19" s="6">
        <v>120</v>
      </c>
      <c r="G19" s="6">
        <v>0</v>
      </c>
      <c r="H19" s="6">
        <v>0</v>
      </c>
      <c r="I19" s="6">
        <v>0</v>
      </c>
      <c r="J19" s="6">
        <v>0</v>
      </c>
      <c r="K19" s="6">
        <v>785</v>
      </c>
      <c r="L19" s="6">
        <v>0</v>
      </c>
      <c r="M19" s="6">
        <v>0</v>
      </c>
      <c r="N19" s="6">
        <v>1015</v>
      </c>
      <c r="O19" s="6">
        <v>0</v>
      </c>
      <c r="P19" s="7">
        <v>1015</v>
      </c>
    </row>
    <row r="20" spans="1:16" x14ac:dyDescent="0.25">
      <c r="A20" s="5">
        <v>369</v>
      </c>
      <c r="B20" s="1" t="s">
        <v>70</v>
      </c>
      <c r="C20" s="6">
        <v>0</v>
      </c>
      <c r="D20" s="6">
        <v>0</v>
      </c>
      <c r="E20" s="6">
        <v>0</v>
      </c>
      <c r="F20" s="6">
        <v>0</v>
      </c>
      <c r="G20" s="6">
        <v>0</v>
      </c>
      <c r="H20" s="6">
        <v>0</v>
      </c>
      <c r="I20" s="6">
        <v>0</v>
      </c>
      <c r="J20" s="6">
        <v>0</v>
      </c>
      <c r="K20" s="6">
        <v>894</v>
      </c>
      <c r="L20" s="6">
        <v>0</v>
      </c>
      <c r="M20" s="6">
        <v>0</v>
      </c>
      <c r="N20" s="6">
        <v>894</v>
      </c>
      <c r="O20" s="6">
        <v>0</v>
      </c>
      <c r="P20" s="7">
        <v>894</v>
      </c>
    </row>
    <row r="21" spans="1:16" x14ac:dyDescent="0.25">
      <c r="A21" s="5">
        <v>370</v>
      </c>
      <c r="B21" s="1" t="s">
        <v>71</v>
      </c>
      <c r="C21" s="6">
        <v>0</v>
      </c>
      <c r="D21" s="6">
        <v>0</v>
      </c>
      <c r="E21" s="6">
        <v>90</v>
      </c>
      <c r="F21" s="6">
        <v>0</v>
      </c>
      <c r="G21" s="6">
        <v>0</v>
      </c>
      <c r="H21" s="6">
        <v>0</v>
      </c>
      <c r="I21" s="6">
        <v>0</v>
      </c>
      <c r="J21" s="6">
        <v>100</v>
      </c>
      <c r="K21" s="6">
        <v>225</v>
      </c>
      <c r="L21" s="6">
        <v>0</v>
      </c>
      <c r="M21" s="6">
        <v>0</v>
      </c>
      <c r="N21" s="6">
        <v>415</v>
      </c>
      <c r="O21" s="6">
        <v>110</v>
      </c>
      <c r="P21" s="7">
        <v>525</v>
      </c>
    </row>
    <row r="22" spans="1:16" x14ac:dyDescent="0.25">
      <c r="A22" s="5">
        <v>372</v>
      </c>
      <c r="B22" s="1" t="s">
        <v>72</v>
      </c>
      <c r="C22" s="6">
        <v>540</v>
      </c>
      <c r="D22" s="6">
        <v>585</v>
      </c>
      <c r="E22" s="6">
        <v>0</v>
      </c>
      <c r="F22" s="6">
        <v>925</v>
      </c>
      <c r="G22" s="6">
        <v>0</v>
      </c>
      <c r="H22" s="6">
        <v>130</v>
      </c>
      <c r="I22" s="6">
        <v>0</v>
      </c>
      <c r="J22" s="6">
        <v>100</v>
      </c>
      <c r="K22" s="6">
        <v>1832</v>
      </c>
      <c r="L22" s="6">
        <v>100</v>
      </c>
      <c r="M22" s="6">
        <v>93</v>
      </c>
      <c r="N22" s="6">
        <v>4305</v>
      </c>
      <c r="O22" s="6">
        <v>545</v>
      </c>
      <c r="P22" s="7">
        <v>4850</v>
      </c>
    </row>
    <row r="23" spans="1:16" x14ac:dyDescent="0.25">
      <c r="A23" s="5">
        <v>373</v>
      </c>
      <c r="B23" s="1" t="s">
        <v>73</v>
      </c>
      <c r="C23" s="6">
        <v>1000</v>
      </c>
      <c r="D23" s="6">
        <v>0</v>
      </c>
      <c r="E23" s="6">
        <v>0</v>
      </c>
      <c r="F23" s="6">
        <v>470</v>
      </c>
      <c r="G23" s="6">
        <v>0</v>
      </c>
      <c r="H23" s="6">
        <v>1930</v>
      </c>
      <c r="I23" s="6">
        <v>200</v>
      </c>
      <c r="J23" s="6">
        <v>0</v>
      </c>
      <c r="K23" s="6">
        <v>894</v>
      </c>
      <c r="L23" s="6">
        <v>165</v>
      </c>
      <c r="M23" s="6">
        <v>0</v>
      </c>
      <c r="N23" s="6">
        <v>4659</v>
      </c>
      <c r="O23" s="6">
        <v>2726</v>
      </c>
      <c r="P23" s="7">
        <v>7385</v>
      </c>
    </row>
    <row r="24" spans="1:16" x14ac:dyDescent="0.25">
      <c r="A24" s="5">
        <v>374</v>
      </c>
      <c r="B24" s="1" t="s">
        <v>74</v>
      </c>
      <c r="C24" s="6">
        <v>340</v>
      </c>
      <c r="D24" s="6">
        <v>0</v>
      </c>
      <c r="E24" s="6">
        <v>90</v>
      </c>
      <c r="F24" s="6">
        <v>495</v>
      </c>
      <c r="G24" s="6">
        <v>0</v>
      </c>
      <c r="H24" s="6">
        <v>0</v>
      </c>
      <c r="I24" s="6">
        <v>0</v>
      </c>
      <c r="J24" s="6">
        <v>0</v>
      </c>
      <c r="K24" s="6">
        <v>300</v>
      </c>
      <c r="L24" s="6">
        <v>0</v>
      </c>
      <c r="M24" s="6">
        <v>0</v>
      </c>
      <c r="N24" s="6">
        <v>1225</v>
      </c>
      <c r="O24" s="6">
        <v>330</v>
      </c>
      <c r="P24" s="7">
        <v>1555</v>
      </c>
    </row>
    <row r="25" spans="1:16" x14ac:dyDescent="0.25">
      <c r="A25" s="5">
        <v>375</v>
      </c>
      <c r="B25" s="1" t="s">
        <v>75</v>
      </c>
      <c r="C25" s="6">
        <v>90</v>
      </c>
      <c r="D25" s="6">
        <v>0</v>
      </c>
      <c r="E25" s="6">
        <v>0</v>
      </c>
      <c r="F25" s="6">
        <v>124</v>
      </c>
      <c r="G25" s="6">
        <v>0</v>
      </c>
      <c r="H25" s="6">
        <v>0</v>
      </c>
      <c r="I25" s="6">
        <v>0</v>
      </c>
      <c r="J25" s="6">
        <v>0</v>
      </c>
      <c r="K25" s="6">
        <v>0</v>
      </c>
      <c r="L25" s="6">
        <v>0</v>
      </c>
      <c r="M25" s="6">
        <v>0</v>
      </c>
      <c r="N25" s="6">
        <v>214</v>
      </c>
      <c r="O25" s="6">
        <v>147</v>
      </c>
      <c r="P25" s="7">
        <v>361</v>
      </c>
    </row>
    <row r="26" spans="1:16" x14ac:dyDescent="0.25">
      <c r="A26" s="5">
        <v>380</v>
      </c>
      <c r="B26" s="1" t="s">
        <v>76</v>
      </c>
      <c r="C26" s="6">
        <v>0</v>
      </c>
      <c r="D26" s="6">
        <v>170</v>
      </c>
      <c r="E26" s="6">
        <v>0</v>
      </c>
      <c r="F26" s="6">
        <v>694</v>
      </c>
      <c r="G26" s="6">
        <v>0</v>
      </c>
      <c r="H26" s="6">
        <v>0</v>
      </c>
      <c r="I26" s="6">
        <v>300</v>
      </c>
      <c r="J26" s="6">
        <v>0</v>
      </c>
      <c r="K26" s="6">
        <v>5867</v>
      </c>
      <c r="L26" s="6">
        <v>0</v>
      </c>
      <c r="M26" s="6">
        <v>0</v>
      </c>
      <c r="N26" s="6">
        <v>7031</v>
      </c>
      <c r="O26" s="6">
        <v>290</v>
      </c>
      <c r="P26" s="7">
        <v>7321</v>
      </c>
    </row>
    <row r="27" spans="1:16" x14ac:dyDescent="0.25">
      <c r="A27" s="5">
        <v>383</v>
      </c>
      <c r="B27" s="1" t="s">
        <v>77</v>
      </c>
      <c r="C27" s="6">
        <v>730</v>
      </c>
      <c r="D27" s="6">
        <v>420</v>
      </c>
      <c r="E27" s="6">
        <v>0</v>
      </c>
      <c r="F27" s="6">
        <v>1848</v>
      </c>
      <c r="G27" s="6">
        <v>0</v>
      </c>
      <c r="H27" s="6">
        <v>0</v>
      </c>
      <c r="I27" s="6">
        <v>200</v>
      </c>
      <c r="J27" s="6">
        <v>670</v>
      </c>
      <c r="K27" s="6">
        <v>3385</v>
      </c>
      <c r="L27" s="6">
        <v>3748</v>
      </c>
      <c r="M27" s="6">
        <v>0</v>
      </c>
      <c r="N27" s="6">
        <v>11001</v>
      </c>
      <c r="O27" s="6">
        <v>1876</v>
      </c>
      <c r="P27" s="7">
        <v>12877</v>
      </c>
    </row>
    <row r="28" spans="1:16" x14ac:dyDescent="0.25">
      <c r="A28" s="5">
        <v>8766</v>
      </c>
      <c r="B28" s="1" t="s">
        <v>78</v>
      </c>
      <c r="C28" s="6">
        <v>10947</v>
      </c>
      <c r="D28" s="6">
        <v>19833</v>
      </c>
      <c r="E28" s="6">
        <v>0</v>
      </c>
      <c r="F28" s="6">
        <v>6144</v>
      </c>
      <c r="G28" s="6">
        <v>0</v>
      </c>
      <c r="H28" s="6">
        <v>800</v>
      </c>
      <c r="I28" s="6">
        <v>230</v>
      </c>
      <c r="J28" s="6">
        <v>0</v>
      </c>
      <c r="K28" s="6">
        <v>190</v>
      </c>
      <c r="L28" s="6">
        <v>0</v>
      </c>
      <c r="M28" s="6">
        <v>200</v>
      </c>
      <c r="N28" s="6">
        <v>38344</v>
      </c>
      <c r="O28" s="6">
        <v>300</v>
      </c>
      <c r="P28" s="7">
        <v>38644</v>
      </c>
    </row>
    <row r="29" spans="1:16" x14ac:dyDescent="0.25">
      <c r="A29" s="5"/>
      <c r="B29" s="1"/>
      <c r="C29" s="6"/>
      <c r="D29" s="6"/>
      <c r="E29" s="6"/>
      <c r="F29" s="6"/>
      <c r="G29" s="6"/>
      <c r="H29" s="6"/>
      <c r="I29" s="6"/>
      <c r="J29" s="6"/>
      <c r="K29" s="6"/>
      <c r="L29" s="6"/>
      <c r="M29" s="6"/>
      <c r="N29" s="6"/>
      <c r="O29" s="6"/>
      <c r="P29" s="7"/>
    </row>
    <row r="30" spans="1:16" x14ac:dyDescent="0.25">
      <c r="A30" s="1"/>
      <c r="B30" s="4" t="s">
        <v>79</v>
      </c>
      <c r="C30" s="7">
        <v>48225</v>
      </c>
      <c r="D30" s="7">
        <v>30491</v>
      </c>
      <c r="E30" s="7">
        <v>12275</v>
      </c>
      <c r="F30" s="7">
        <v>49567</v>
      </c>
      <c r="G30" s="7">
        <v>0</v>
      </c>
      <c r="H30" s="7">
        <v>3704</v>
      </c>
      <c r="I30" s="7">
        <v>23361</v>
      </c>
      <c r="J30" s="7">
        <v>24853</v>
      </c>
      <c r="K30" s="7">
        <v>134239</v>
      </c>
      <c r="L30" s="7">
        <v>19872</v>
      </c>
      <c r="M30" s="7">
        <v>4996</v>
      </c>
      <c r="N30" s="7">
        <v>351583</v>
      </c>
      <c r="O30" s="7">
        <v>39567</v>
      </c>
      <c r="P30" s="7">
        <v>391150</v>
      </c>
    </row>
  </sheetData>
  <mergeCells count="2">
    <mergeCell ref="P3:P4"/>
    <mergeCell ref="N3:N4"/>
  </mergeCells>
  <pageMargins left="0.7" right="0.7" top="0.75" bottom="0.75" header="0.3" footer="0.3"/>
  <pageSetup paperSize="9" orientation="landscape" r:id="rId1"/>
  <headerFooter>
    <oddHeader>&amp;C&amp;"Calibri"&amp;10&amp;K000000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AA10"/>
  <sheetViews>
    <sheetView zoomScale="85" zoomScaleNormal="85" workbookViewId="0"/>
  </sheetViews>
  <sheetFormatPr defaultRowHeight="15" x14ac:dyDescent="0.25"/>
  <cols>
    <col min="1" max="1" width="16.5703125" bestFit="1" customWidth="1"/>
    <col min="2" max="2" width="14.7109375" bestFit="1" customWidth="1"/>
  </cols>
  <sheetData>
    <row r="1" spans="1:27" ht="18.75" x14ac:dyDescent="0.3">
      <c r="A1" s="3" t="s">
        <v>55</v>
      </c>
    </row>
    <row r="3" spans="1:27" x14ac:dyDescent="0.25">
      <c r="C3" s="36" t="s">
        <v>14</v>
      </c>
      <c r="D3" s="37"/>
      <c r="E3" s="36" t="s">
        <v>13</v>
      </c>
      <c r="F3" s="37"/>
      <c r="G3" s="36" t="s">
        <v>7</v>
      </c>
      <c r="H3" s="37"/>
      <c r="I3" s="36" t="s">
        <v>12</v>
      </c>
      <c r="J3" s="37"/>
      <c r="K3" s="36" t="s">
        <v>6</v>
      </c>
      <c r="L3" s="37"/>
      <c r="M3" s="36" t="s">
        <v>15</v>
      </c>
      <c r="N3" s="37"/>
      <c r="O3" s="36" t="s">
        <v>11</v>
      </c>
      <c r="P3" s="37"/>
      <c r="Q3" s="36" t="s">
        <v>9</v>
      </c>
      <c r="R3" s="37"/>
      <c r="S3" s="36" t="s">
        <v>10</v>
      </c>
      <c r="T3" s="37"/>
      <c r="U3" s="36" t="s">
        <v>8</v>
      </c>
      <c r="V3" s="37"/>
      <c r="W3" s="36" t="s">
        <v>16</v>
      </c>
      <c r="X3" s="37"/>
      <c r="Y3" s="36" t="s">
        <v>42</v>
      </c>
      <c r="Z3" s="37"/>
      <c r="AA3" s="38" t="s">
        <v>27</v>
      </c>
    </row>
    <row r="4" spans="1:27" x14ac:dyDescent="0.25">
      <c r="C4" s="36" t="s">
        <v>36</v>
      </c>
      <c r="D4" s="37"/>
      <c r="E4" s="36" t="s">
        <v>35</v>
      </c>
      <c r="F4" s="37"/>
      <c r="G4" s="36" t="s">
        <v>29</v>
      </c>
      <c r="H4" s="37"/>
      <c r="I4" s="36" t="s">
        <v>34</v>
      </c>
      <c r="J4" s="37"/>
      <c r="K4" s="36" t="s">
        <v>28</v>
      </c>
      <c r="L4" s="37"/>
      <c r="M4" s="36" t="s">
        <v>37</v>
      </c>
      <c r="N4" s="37"/>
      <c r="O4" s="36" t="s">
        <v>33</v>
      </c>
      <c r="P4" s="37"/>
      <c r="Q4" s="36" t="s">
        <v>31</v>
      </c>
      <c r="R4" s="37"/>
      <c r="S4" s="36" t="s">
        <v>32</v>
      </c>
      <c r="T4" s="37"/>
      <c r="U4" s="36" t="s">
        <v>30</v>
      </c>
      <c r="V4" s="37"/>
      <c r="W4" s="36" t="s">
        <v>38</v>
      </c>
      <c r="X4" s="37"/>
      <c r="Y4" s="36" t="s">
        <v>43</v>
      </c>
      <c r="Z4" s="37"/>
      <c r="AA4" s="39"/>
    </row>
    <row r="5" spans="1:27" x14ac:dyDescent="0.25">
      <c r="A5" s="2" t="s">
        <v>44</v>
      </c>
      <c r="B5" s="2" t="s">
        <v>45</v>
      </c>
      <c r="C5" s="2" t="s">
        <v>46</v>
      </c>
      <c r="D5" s="2" t="s">
        <v>47</v>
      </c>
      <c r="E5" s="2" t="s">
        <v>46</v>
      </c>
      <c r="F5" s="2" t="s">
        <v>47</v>
      </c>
      <c r="G5" s="2" t="s">
        <v>46</v>
      </c>
      <c r="H5" s="2" t="s">
        <v>47</v>
      </c>
      <c r="I5" s="2" t="s">
        <v>46</v>
      </c>
      <c r="J5" s="2" t="s">
        <v>47</v>
      </c>
      <c r="K5" s="2" t="s">
        <v>46</v>
      </c>
      <c r="L5" s="2" t="s">
        <v>47</v>
      </c>
      <c r="M5" s="2" t="s">
        <v>46</v>
      </c>
      <c r="N5" s="2" t="s">
        <v>47</v>
      </c>
      <c r="O5" s="2" t="s">
        <v>46</v>
      </c>
      <c r="P5" s="2" t="s">
        <v>47</v>
      </c>
      <c r="Q5" s="2" t="s">
        <v>46</v>
      </c>
      <c r="R5" s="2" t="s">
        <v>47</v>
      </c>
      <c r="S5" s="2" t="s">
        <v>46</v>
      </c>
      <c r="T5" s="2" t="s">
        <v>47</v>
      </c>
      <c r="U5" s="2" t="s">
        <v>46</v>
      </c>
      <c r="V5" s="2" t="s">
        <v>47</v>
      </c>
      <c r="W5" s="2" t="s">
        <v>46</v>
      </c>
      <c r="X5" s="2" t="s">
        <v>47</v>
      </c>
      <c r="Y5" s="2" t="s">
        <v>46</v>
      </c>
      <c r="Z5" s="2" t="s">
        <v>47</v>
      </c>
      <c r="AA5" s="40"/>
    </row>
    <row r="6" spans="1:27" x14ac:dyDescent="0.25">
      <c r="A6" s="5">
        <v>11</v>
      </c>
      <c r="B6" s="1" t="s">
        <v>80</v>
      </c>
      <c r="C6" s="6">
        <v>15</v>
      </c>
      <c r="D6" s="6">
        <v>54</v>
      </c>
      <c r="E6" s="6">
        <v>29</v>
      </c>
      <c r="F6" s="6">
        <v>9</v>
      </c>
      <c r="G6" s="6">
        <v>559</v>
      </c>
      <c r="H6" s="6">
        <v>81</v>
      </c>
      <c r="I6" s="6">
        <v>940</v>
      </c>
      <c r="J6" s="6">
        <v>115</v>
      </c>
      <c r="K6" s="6">
        <v>3</v>
      </c>
      <c r="L6" s="6">
        <v>0</v>
      </c>
      <c r="M6" s="6">
        <v>0</v>
      </c>
      <c r="N6" s="6">
        <v>0</v>
      </c>
      <c r="O6" s="6">
        <v>154</v>
      </c>
      <c r="P6" s="6">
        <v>201</v>
      </c>
      <c r="Q6" s="6">
        <v>836</v>
      </c>
      <c r="R6" s="6">
        <v>79</v>
      </c>
      <c r="S6" s="6">
        <v>40</v>
      </c>
      <c r="T6" s="6">
        <v>28</v>
      </c>
      <c r="U6" s="6">
        <v>416</v>
      </c>
      <c r="V6" s="6">
        <v>65</v>
      </c>
      <c r="W6" s="6">
        <v>99</v>
      </c>
      <c r="X6" s="6">
        <v>74</v>
      </c>
      <c r="Y6" s="6">
        <v>3091</v>
      </c>
      <c r="Z6" s="6">
        <v>706</v>
      </c>
      <c r="AA6" s="7">
        <v>3797</v>
      </c>
    </row>
    <row r="7" spans="1:27" x14ac:dyDescent="0.25">
      <c r="A7" s="5">
        <v>12</v>
      </c>
      <c r="B7" s="1" t="s">
        <v>81</v>
      </c>
      <c r="C7" s="6">
        <v>0</v>
      </c>
      <c r="D7" s="6">
        <v>11</v>
      </c>
      <c r="E7" s="6">
        <v>19</v>
      </c>
      <c r="F7" s="6">
        <v>7</v>
      </c>
      <c r="G7" s="6">
        <v>167</v>
      </c>
      <c r="H7" s="6">
        <v>17</v>
      </c>
      <c r="I7" s="6">
        <v>751</v>
      </c>
      <c r="J7" s="6">
        <v>26</v>
      </c>
      <c r="K7" s="6">
        <v>29</v>
      </c>
      <c r="L7" s="6">
        <v>0</v>
      </c>
      <c r="M7" s="6">
        <v>0</v>
      </c>
      <c r="N7" s="6">
        <v>0</v>
      </c>
      <c r="O7" s="6">
        <v>194</v>
      </c>
      <c r="P7" s="6">
        <v>15</v>
      </c>
      <c r="Q7" s="6">
        <v>250</v>
      </c>
      <c r="R7" s="6">
        <v>12</v>
      </c>
      <c r="S7" s="6">
        <v>54</v>
      </c>
      <c r="T7" s="6">
        <v>9</v>
      </c>
      <c r="U7" s="6">
        <v>85</v>
      </c>
      <c r="V7" s="6">
        <v>8</v>
      </c>
      <c r="W7" s="6">
        <v>60</v>
      </c>
      <c r="X7" s="6">
        <v>0</v>
      </c>
      <c r="Y7" s="6">
        <v>1609</v>
      </c>
      <c r="Z7" s="6">
        <v>105</v>
      </c>
      <c r="AA7" s="7">
        <v>1714</v>
      </c>
    </row>
    <row r="8" spans="1:27" x14ac:dyDescent="0.25">
      <c r="A8" s="5">
        <v>81</v>
      </c>
      <c r="B8" s="1" t="s">
        <v>60</v>
      </c>
      <c r="C8" s="6">
        <v>2</v>
      </c>
      <c r="D8" s="6">
        <v>6</v>
      </c>
      <c r="E8" s="6">
        <v>21</v>
      </c>
      <c r="F8" s="6">
        <v>9</v>
      </c>
      <c r="G8" s="6">
        <v>14</v>
      </c>
      <c r="H8" s="6">
        <v>5</v>
      </c>
      <c r="I8" s="6">
        <v>30</v>
      </c>
      <c r="J8" s="6">
        <v>20</v>
      </c>
      <c r="K8" s="6">
        <v>0</v>
      </c>
      <c r="L8" s="6">
        <v>0</v>
      </c>
      <c r="M8" s="6">
        <v>0</v>
      </c>
      <c r="N8" s="6">
        <v>0</v>
      </c>
      <c r="O8" s="6">
        <v>0</v>
      </c>
      <c r="P8" s="6">
        <v>0</v>
      </c>
      <c r="Q8" s="6">
        <v>56</v>
      </c>
      <c r="R8" s="6">
        <v>18</v>
      </c>
      <c r="S8" s="6">
        <v>0</v>
      </c>
      <c r="T8" s="6">
        <v>0</v>
      </c>
      <c r="U8" s="6">
        <v>19</v>
      </c>
      <c r="V8" s="6">
        <v>6</v>
      </c>
      <c r="W8" s="6">
        <v>0</v>
      </c>
      <c r="X8" s="6">
        <v>0</v>
      </c>
      <c r="Y8" s="6">
        <v>142</v>
      </c>
      <c r="Z8" s="6">
        <v>64</v>
      </c>
      <c r="AA8" s="7">
        <v>206</v>
      </c>
    </row>
    <row r="9" spans="1:27" x14ac:dyDescent="0.25">
      <c r="A9" s="5"/>
      <c r="B9" s="1"/>
      <c r="C9" s="6"/>
      <c r="D9" s="6"/>
      <c r="E9" s="6"/>
      <c r="F9" s="6"/>
      <c r="G9" s="6"/>
      <c r="H9" s="6"/>
      <c r="I9" s="6"/>
      <c r="J9" s="6"/>
      <c r="K9" s="6"/>
      <c r="L9" s="6"/>
      <c r="M9" s="6"/>
      <c r="N9" s="6"/>
      <c r="O9" s="6"/>
      <c r="P9" s="6"/>
      <c r="Q9" s="6"/>
      <c r="R9" s="6"/>
      <c r="S9" s="6"/>
      <c r="T9" s="6"/>
      <c r="U9" s="6"/>
      <c r="V9" s="6"/>
      <c r="W9" s="6"/>
      <c r="X9" s="6"/>
      <c r="Y9" s="6"/>
      <c r="Z9" s="6"/>
      <c r="AA9" s="7"/>
    </row>
    <row r="10" spans="1:27" x14ac:dyDescent="0.25">
      <c r="A10" s="1"/>
      <c r="B10" s="4" t="s">
        <v>79</v>
      </c>
      <c r="C10" s="7">
        <v>17</v>
      </c>
      <c r="D10" s="7">
        <v>71</v>
      </c>
      <c r="E10" s="7">
        <v>69</v>
      </c>
      <c r="F10" s="7">
        <v>25</v>
      </c>
      <c r="G10" s="7">
        <v>740</v>
      </c>
      <c r="H10" s="7">
        <v>103</v>
      </c>
      <c r="I10" s="7">
        <v>1721</v>
      </c>
      <c r="J10" s="7">
        <v>161</v>
      </c>
      <c r="K10" s="7">
        <v>32</v>
      </c>
      <c r="L10" s="7">
        <v>0</v>
      </c>
      <c r="M10" s="7">
        <v>0</v>
      </c>
      <c r="N10" s="7">
        <v>0</v>
      </c>
      <c r="O10" s="7">
        <v>348</v>
      </c>
      <c r="P10" s="7">
        <v>216</v>
      </c>
      <c r="Q10" s="7">
        <v>1142</v>
      </c>
      <c r="R10" s="7">
        <v>109</v>
      </c>
      <c r="S10" s="7">
        <v>94</v>
      </c>
      <c r="T10" s="7">
        <v>37</v>
      </c>
      <c r="U10" s="7">
        <v>520</v>
      </c>
      <c r="V10" s="7">
        <v>79</v>
      </c>
      <c r="W10" s="7">
        <v>159</v>
      </c>
      <c r="X10" s="7">
        <v>74</v>
      </c>
      <c r="Y10" s="7">
        <v>4842</v>
      </c>
      <c r="Z10" s="7">
        <v>875</v>
      </c>
      <c r="AA10" s="7">
        <v>5717</v>
      </c>
    </row>
  </sheetData>
  <mergeCells count="25">
    <mergeCell ref="AA3:AA5"/>
    <mergeCell ref="C3:D3"/>
    <mergeCell ref="E3:F3"/>
    <mergeCell ref="I3:J3"/>
    <mergeCell ref="M3:N3"/>
    <mergeCell ref="Y3:Z3"/>
    <mergeCell ref="C4:D4"/>
    <mergeCell ref="E4:F4"/>
    <mergeCell ref="I4:J4"/>
    <mergeCell ref="G3:H3"/>
    <mergeCell ref="K3:L3"/>
    <mergeCell ref="K4:L4"/>
    <mergeCell ref="G4:H4"/>
    <mergeCell ref="Y4:Z4"/>
    <mergeCell ref="S3:T3"/>
    <mergeCell ref="U3:V3"/>
    <mergeCell ref="W3:X3"/>
    <mergeCell ref="S4:T4"/>
    <mergeCell ref="U4:V4"/>
    <mergeCell ref="W4:X4"/>
    <mergeCell ref="M4:N4"/>
    <mergeCell ref="O4:P4"/>
    <mergeCell ref="Q4:R4"/>
    <mergeCell ref="O3:P3"/>
    <mergeCell ref="Q3:R3"/>
  </mergeCells>
  <pageMargins left="0.7" right="0.7" top="0.75" bottom="0.75" header="0.3" footer="0.3"/>
  <pageSetup paperSize="9" orientation="landscape" horizontalDpi="1200" verticalDpi="1200" r:id="rId1"/>
  <headerFooter>
    <oddHeader>&amp;C&amp;"Calibri"&amp;10&amp;K000000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P9"/>
  <sheetViews>
    <sheetView zoomScale="85" zoomScaleNormal="85" workbookViewId="0"/>
  </sheetViews>
  <sheetFormatPr defaultRowHeight="15" x14ac:dyDescent="0.25"/>
  <cols>
    <col min="1" max="1" width="17.42578125" bestFit="1" customWidth="1"/>
    <col min="2" max="2" width="15.42578125" bestFit="1" customWidth="1"/>
    <col min="3" max="18" width="19.140625" customWidth="1"/>
  </cols>
  <sheetData>
    <row r="1" spans="1:16" ht="18.75" x14ac:dyDescent="0.3">
      <c r="A1" s="3" t="s">
        <v>56</v>
      </c>
    </row>
    <row r="3" spans="1:16" x14ac:dyDescent="0.25">
      <c r="C3" s="2" t="s">
        <v>14</v>
      </c>
      <c r="D3" s="2" t="s">
        <v>13</v>
      </c>
      <c r="E3" s="2" t="s">
        <v>7</v>
      </c>
      <c r="F3" s="2" t="s">
        <v>12</v>
      </c>
      <c r="G3" s="2" t="s">
        <v>6</v>
      </c>
      <c r="H3" s="2" t="s">
        <v>15</v>
      </c>
      <c r="I3" s="2" t="s">
        <v>11</v>
      </c>
      <c r="J3" s="2" t="s">
        <v>9</v>
      </c>
      <c r="K3" s="2" t="s">
        <v>10</v>
      </c>
      <c r="L3" s="2" t="s">
        <v>8</v>
      </c>
      <c r="M3" s="2" t="s">
        <v>16</v>
      </c>
      <c r="N3" s="38" t="s">
        <v>26</v>
      </c>
      <c r="O3" s="2" t="s">
        <v>17</v>
      </c>
      <c r="P3" s="38" t="s">
        <v>27</v>
      </c>
    </row>
    <row r="4" spans="1:16" x14ac:dyDescent="0.25">
      <c r="A4" s="2" t="s">
        <v>40</v>
      </c>
      <c r="B4" s="2" t="s">
        <v>41</v>
      </c>
      <c r="C4" s="2" t="s">
        <v>36</v>
      </c>
      <c r="D4" s="2" t="s">
        <v>35</v>
      </c>
      <c r="E4" s="2" t="s">
        <v>29</v>
      </c>
      <c r="F4" s="2" t="s">
        <v>34</v>
      </c>
      <c r="G4" s="2" t="s">
        <v>28</v>
      </c>
      <c r="H4" s="2" t="s">
        <v>37</v>
      </c>
      <c r="I4" s="2" t="s">
        <v>33</v>
      </c>
      <c r="J4" s="2" t="s">
        <v>31</v>
      </c>
      <c r="K4" s="2" t="s">
        <v>32</v>
      </c>
      <c r="L4" s="2" t="s">
        <v>30</v>
      </c>
      <c r="M4" s="2" t="s">
        <v>38</v>
      </c>
      <c r="N4" s="40"/>
      <c r="O4" s="2" t="s">
        <v>39</v>
      </c>
      <c r="P4" s="40"/>
    </row>
    <row r="5" spans="1:16" x14ac:dyDescent="0.25">
      <c r="A5" s="5">
        <v>11</v>
      </c>
      <c r="B5" s="1" t="s">
        <v>80</v>
      </c>
      <c r="C5" s="6">
        <v>4965</v>
      </c>
      <c r="D5" s="6">
        <v>2817</v>
      </c>
      <c r="E5" s="6">
        <v>69307</v>
      </c>
      <c r="F5" s="6">
        <v>46108</v>
      </c>
      <c r="G5" s="6">
        <v>250</v>
      </c>
      <c r="H5" s="6">
        <v>0</v>
      </c>
      <c r="I5" s="6">
        <v>35510</v>
      </c>
      <c r="J5" s="6">
        <v>71444</v>
      </c>
      <c r="K5" s="6">
        <v>4913</v>
      </c>
      <c r="L5" s="6">
        <v>104597</v>
      </c>
      <c r="M5" s="6">
        <v>3320</v>
      </c>
      <c r="N5" s="6">
        <v>343231</v>
      </c>
      <c r="O5" s="6">
        <v>29444</v>
      </c>
      <c r="P5" s="7">
        <v>372675</v>
      </c>
    </row>
    <row r="6" spans="1:16" x14ac:dyDescent="0.25">
      <c r="A6" s="5">
        <v>12</v>
      </c>
      <c r="B6" s="1" t="s">
        <v>81</v>
      </c>
      <c r="C6" s="6">
        <v>1040</v>
      </c>
      <c r="D6" s="6">
        <v>1405</v>
      </c>
      <c r="E6" s="6">
        <v>31000</v>
      </c>
      <c r="F6" s="6">
        <v>29997</v>
      </c>
      <c r="G6" s="6">
        <v>2750</v>
      </c>
      <c r="H6" s="6">
        <v>0</v>
      </c>
      <c r="I6" s="6">
        <v>35245</v>
      </c>
      <c r="J6" s="6">
        <v>28223</v>
      </c>
      <c r="K6" s="6">
        <v>9880</v>
      </c>
      <c r="L6" s="6">
        <v>48555</v>
      </c>
      <c r="M6" s="6">
        <v>19250</v>
      </c>
      <c r="N6" s="6">
        <v>207345</v>
      </c>
      <c r="O6" s="6">
        <v>16040</v>
      </c>
      <c r="P6" s="7">
        <v>223385</v>
      </c>
    </row>
    <row r="7" spans="1:16" x14ac:dyDescent="0.25">
      <c r="A7" s="5">
        <v>81</v>
      </c>
      <c r="B7" s="1" t="s">
        <v>60</v>
      </c>
      <c r="C7" s="6">
        <v>600</v>
      </c>
      <c r="D7" s="6">
        <v>2760</v>
      </c>
      <c r="E7" s="6">
        <v>1660</v>
      </c>
      <c r="F7" s="6">
        <v>2437</v>
      </c>
      <c r="G7" s="6">
        <v>0</v>
      </c>
      <c r="H7" s="6">
        <v>0</v>
      </c>
      <c r="I7" s="6">
        <v>0</v>
      </c>
      <c r="J7" s="6">
        <v>5074</v>
      </c>
      <c r="K7" s="6">
        <v>0</v>
      </c>
      <c r="L7" s="6">
        <v>5453</v>
      </c>
      <c r="M7" s="6">
        <v>0</v>
      </c>
      <c r="N7" s="6">
        <v>17984</v>
      </c>
      <c r="O7" s="6">
        <v>3378</v>
      </c>
      <c r="P7" s="7">
        <v>21362</v>
      </c>
    </row>
    <row r="8" spans="1:16" x14ac:dyDescent="0.25">
      <c r="A8" s="5"/>
      <c r="B8" s="1"/>
      <c r="C8" s="6"/>
      <c r="D8" s="6"/>
      <c r="E8" s="6"/>
      <c r="F8" s="6"/>
      <c r="G8" s="6"/>
      <c r="H8" s="6"/>
      <c r="I8" s="6"/>
      <c r="J8" s="6"/>
      <c r="K8" s="6"/>
      <c r="L8" s="6"/>
      <c r="M8" s="6"/>
      <c r="N8" s="6"/>
      <c r="O8" s="6"/>
      <c r="P8" s="7"/>
    </row>
    <row r="9" spans="1:16" x14ac:dyDescent="0.25">
      <c r="A9" s="1"/>
      <c r="B9" s="4" t="s">
        <v>79</v>
      </c>
      <c r="C9" s="7">
        <v>6605</v>
      </c>
      <c r="D9" s="7">
        <v>6982</v>
      </c>
      <c r="E9" s="7">
        <v>101967</v>
      </c>
      <c r="F9" s="7">
        <v>78542</v>
      </c>
      <c r="G9" s="7">
        <v>3000</v>
      </c>
      <c r="H9" s="7">
        <v>0</v>
      </c>
      <c r="I9" s="7">
        <v>70755</v>
      </c>
      <c r="J9" s="7">
        <v>104741</v>
      </c>
      <c r="K9" s="7">
        <v>14793</v>
      </c>
      <c r="L9" s="7">
        <v>158605</v>
      </c>
      <c r="M9" s="7">
        <v>22570</v>
      </c>
      <c r="N9" s="7">
        <v>568890</v>
      </c>
      <c r="O9" s="7">
        <v>48862</v>
      </c>
      <c r="P9" s="7">
        <v>617422</v>
      </c>
    </row>
  </sheetData>
  <mergeCells count="2">
    <mergeCell ref="N3:N4"/>
    <mergeCell ref="P3:P4"/>
  </mergeCells>
  <pageMargins left="0.7" right="0.7" top="0.75" bottom="0.75" header="0.3" footer="0.3"/>
  <pageSetup paperSize="9" orientation="landscape" horizontalDpi="1200" verticalDpi="1200" r:id="rId1"/>
  <headerFooter>
    <oddHeader>&amp;C&amp;"Calibri"&amp;10&amp;K000000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A8"/>
  <sheetViews>
    <sheetView zoomScale="85" zoomScaleNormal="85" workbookViewId="0"/>
  </sheetViews>
  <sheetFormatPr defaultRowHeight="15" x14ac:dyDescent="0.25"/>
  <cols>
    <col min="1" max="1" width="16.5703125" bestFit="1" customWidth="1"/>
    <col min="2" max="2" width="22.85546875" bestFit="1" customWidth="1"/>
  </cols>
  <sheetData>
    <row r="1" spans="1:27" ht="18.75" x14ac:dyDescent="0.3">
      <c r="A1" s="3" t="s">
        <v>53</v>
      </c>
    </row>
    <row r="3" spans="1:27" x14ac:dyDescent="0.25">
      <c r="C3" s="36" t="s">
        <v>14</v>
      </c>
      <c r="D3" s="37"/>
      <c r="E3" s="36" t="s">
        <v>13</v>
      </c>
      <c r="F3" s="37"/>
      <c r="G3" s="36" t="s">
        <v>7</v>
      </c>
      <c r="H3" s="37"/>
      <c r="I3" s="36" t="s">
        <v>12</v>
      </c>
      <c r="J3" s="37"/>
      <c r="K3" s="36" t="s">
        <v>6</v>
      </c>
      <c r="L3" s="37"/>
      <c r="M3" s="36" t="s">
        <v>15</v>
      </c>
      <c r="N3" s="37"/>
      <c r="O3" s="36" t="s">
        <v>11</v>
      </c>
      <c r="P3" s="37"/>
      <c r="Q3" s="36" t="s">
        <v>9</v>
      </c>
      <c r="R3" s="37"/>
      <c r="S3" s="36" t="s">
        <v>10</v>
      </c>
      <c r="T3" s="37"/>
      <c r="U3" s="36" t="s">
        <v>8</v>
      </c>
      <c r="V3" s="37"/>
      <c r="W3" s="36" t="s">
        <v>16</v>
      </c>
      <c r="X3" s="37"/>
      <c r="Y3" s="36" t="s">
        <v>42</v>
      </c>
      <c r="Z3" s="37"/>
      <c r="AA3" s="38" t="s">
        <v>27</v>
      </c>
    </row>
    <row r="4" spans="1:27" x14ac:dyDescent="0.25">
      <c r="C4" s="36" t="s">
        <v>36</v>
      </c>
      <c r="D4" s="37"/>
      <c r="E4" s="36" t="s">
        <v>35</v>
      </c>
      <c r="F4" s="37"/>
      <c r="G4" s="36" t="s">
        <v>29</v>
      </c>
      <c r="H4" s="37"/>
      <c r="I4" s="36" t="s">
        <v>34</v>
      </c>
      <c r="J4" s="37"/>
      <c r="K4" s="36" t="s">
        <v>28</v>
      </c>
      <c r="L4" s="37"/>
      <c r="M4" s="36" t="s">
        <v>37</v>
      </c>
      <c r="N4" s="37"/>
      <c r="O4" s="36" t="s">
        <v>33</v>
      </c>
      <c r="P4" s="37"/>
      <c r="Q4" s="36" t="s">
        <v>31</v>
      </c>
      <c r="R4" s="37"/>
      <c r="S4" s="36" t="s">
        <v>32</v>
      </c>
      <c r="T4" s="37"/>
      <c r="U4" s="36" t="s">
        <v>30</v>
      </c>
      <c r="V4" s="37"/>
      <c r="W4" s="36" t="s">
        <v>38</v>
      </c>
      <c r="X4" s="37"/>
      <c r="Y4" s="36" t="s">
        <v>43</v>
      </c>
      <c r="Z4" s="37"/>
      <c r="AA4" s="39"/>
    </row>
    <row r="5" spans="1:27" x14ac:dyDescent="0.25">
      <c r="A5" s="2" t="s">
        <v>44</v>
      </c>
      <c r="B5" s="2" t="s">
        <v>45</v>
      </c>
      <c r="C5" s="2" t="s">
        <v>46</v>
      </c>
      <c r="D5" s="2" t="s">
        <v>47</v>
      </c>
      <c r="E5" s="2" t="s">
        <v>46</v>
      </c>
      <c r="F5" s="2" t="s">
        <v>47</v>
      </c>
      <c r="G5" s="2" t="s">
        <v>46</v>
      </c>
      <c r="H5" s="2" t="s">
        <v>47</v>
      </c>
      <c r="I5" s="2" t="s">
        <v>46</v>
      </c>
      <c r="J5" s="2" t="s">
        <v>47</v>
      </c>
      <c r="K5" s="2" t="s">
        <v>46</v>
      </c>
      <c r="L5" s="2" t="s">
        <v>47</v>
      </c>
      <c r="M5" s="2" t="s">
        <v>46</v>
      </c>
      <c r="N5" s="2" t="s">
        <v>47</v>
      </c>
      <c r="O5" s="2" t="s">
        <v>46</v>
      </c>
      <c r="P5" s="2" t="s">
        <v>47</v>
      </c>
      <c r="Q5" s="2" t="s">
        <v>46</v>
      </c>
      <c r="R5" s="2" t="s">
        <v>47</v>
      </c>
      <c r="S5" s="2" t="s">
        <v>46</v>
      </c>
      <c r="T5" s="2" t="s">
        <v>47</v>
      </c>
      <c r="U5" s="2" t="s">
        <v>46</v>
      </c>
      <c r="V5" s="2" t="s">
        <v>47</v>
      </c>
      <c r="W5" s="2" t="s">
        <v>46</v>
      </c>
      <c r="X5" s="2" t="s">
        <v>47</v>
      </c>
      <c r="Y5" s="2" t="s">
        <v>46</v>
      </c>
      <c r="Z5" s="2" t="s">
        <v>47</v>
      </c>
      <c r="AA5" s="40"/>
    </row>
    <row r="6" spans="1:27" x14ac:dyDescent="0.25">
      <c r="A6" s="5">
        <v>8646</v>
      </c>
      <c r="B6" s="1" t="s">
        <v>92</v>
      </c>
      <c r="C6" s="6">
        <v>15</v>
      </c>
      <c r="D6" s="6">
        <v>39</v>
      </c>
      <c r="E6" s="6">
        <v>780</v>
      </c>
      <c r="F6" s="6">
        <v>897</v>
      </c>
      <c r="G6" s="6">
        <v>0</v>
      </c>
      <c r="H6" s="6">
        <v>0</v>
      </c>
      <c r="I6" s="6">
        <v>197</v>
      </c>
      <c r="J6" s="6">
        <v>236</v>
      </c>
      <c r="K6" s="6">
        <v>0</v>
      </c>
      <c r="L6" s="6">
        <v>0</v>
      </c>
      <c r="M6" s="6">
        <v>123</v>
      </c>
      <c r="N6" s="6">
        <v>633</v>
      </c>
      <c r="O6" s="6">
        <v>0</v>
      </c>
      <c r="P6" s="6">
        <v>0</v>
      </c>
      <c r="Q6" s="6">
        <v>0</v>
      </c>
      <c r="R6" s="6">
        <v>0</v>
      </c>
      <c r="S6" s="6">
        <v>0</v>
      </c>
      <c r="T6" s="6">
        <v>0</v>
      </c>
      <c r="U6" s="6">
        <v>0</v>
      </c>
      <c r="V6" s="6">
        <v>0</v>
      </c>
      <c r="W6" s="6">
        <v>5</v>
      </c>
      <c r="X6" s="6">
        <v>0</v>
      </c>
      <c r="Y6" s="6">
        <v>1120</v>
      </c>
      <c r="Z6" s="6">
        <v>1805</v>
      </c>
      <c r="AA6" s="7">
        <v>2925</v>
      </c>
    </row>
    <row r="7" spans="1:27" x14ac:dyDescent="0.25">
      <c r="A7" s="5"/>
      <c r="B7" s="1"/>
      <c r="C7" s="6"/>
      <c r="D7" s="6"/>
      <c r="E7" s="6"/>
      <c r="F7" s="6"/>
      <c r="G7" s="6"/>
      <c r="H7" s="6"/>
      <c r="I7" s="6"/>
      <c r="J7" s="6"/>
      <c r="K7" s="6"/>
      <c r="L7" s="6"/>
      <c r="M7" s="6"/>
      <c r="N7" s="6"/>
      <c r="O7" s="6"/>
      <c r="P7" s="6"/>
      <c r="Q7" s="6"/>
      <c r="R7" s="6"/>
      <c r="S7" s="6"/>
      <c r="T7" s="6"/>
      <c r="U7" s="6"/>
      <c r="V7" s="6"/>
      <c r="W7" s="6"/>
      <c r="X7" s="6"/>
      <c r="Y7" s="6"/>
      <c r="Z7" s="6"/>
      <c r="AA7" s="7"/>
    </row>
    <row r="8" spans="1:27" x14ac:dyDescent="0.25">
      <c r="A8" s="1"/>
      <c r="B8" s="4" t="s">
        <v>79</v>
      </c>
      <c r="C8" s="7">
        <v>15</v>
      </c>
      <c r="D8" s="7">
        <v>39</v>
      </c>
      <c r="E8" s="7">
        <v>780</v>
      </c>
      <c r="F8" s="7">
        <v>897</v>
      </c>
      <c r="G8" s="7">
        <v>0</v>
      </c>
      <c r="H8" s="7">
        <v>0</v>
      </c>
      <c r="I8" s="7">
        <v>197</v>
      </c>
      <c r="J8" s="7">
        <v>236</v>
      </c>
      <c r="K8" s="7">
        <v>0</v>
      </c>
      <c r="L8" s="7">
        <v>0</v>
      </c>
      <c r="M8" s="7">
        <v>123</v>
      </c>
      <c r="N8" s="7">
        <v>633</v>
      </c>
      <c r="O8" s="7">
        <v>0</v>
      </c>
      <c r="P8" s="7">
        <v>0</v>
      </c>
      <c r="Q8" s="7">
        <v>0</v>
      </c>
      <c r="R8" s="7">
        <v>0</v>
      </c>
      <c r="S8" s="7">
        <v>0</v>
      </c>
      <c r="T8" s="7">
        <v>0</v>
      </c>
      <c r="U8" s="7">
        <v>0</v>
      </c>
      <c r="V8" s="7">
        <v>0</v>
      </c>
      <c r="W8" s="7">
        <v>5</v>
      </c>
      <c r="X8" s="7">
        <v>0</v>
      </c>
      <c r="Y8" s="7">
        <v>1120</v>
      </c>
      <c r="Z8" s="7">
        <v>1805</v>
      </c>
      <c r="AA8" s="7">
        <v>2925</v>
      </c>
    </row>
  </sheetData>
  <mergeCells count="25">
    <mergeCell ref="O4:P4"/>
    <mergeCell ref="O3:P3"/>
    <mergeCell ref="AA3:AA5"/>
    <mergeCell ref="Y3:Z3"/>
    <mergeCell ref="S4:T4"/>
    <mergeCell ref="U4:V4"/>
    <mergeCell ref="W4:X4"/>
    <mergeCell ref="Y4:Z4"/>
    <mergeCell ref="Q4:R4"/>
    <mergeCell ref="C3:D3"/>
    <mergeCell ref="E3:F3"/>
    <mergeCell ref="I3:J3"/>
    <mergeCell ref="K3:L3"/>
    <mergeCell ref="W3:X3"/>
    <mergeCell ref="Q3:R3"/>
    <mergeCell ref="M3:N3"/>
    <mergeCell ref="S3:T3"/>
    <mergeCell ref="U3:V3"/>
    <mergeCell ref="G3:H3"/>
    <mergeCell ref="C4:D4"/>
    <mergeCell ref="E4:F4"/>
    <mergeCell ref="I4:J4"/>
    <mergeCell ref="K4:L4"/>
    <mergeCell ref="M4:N4"/>
    <mergeCell ref="G4:H4"/>
  </mergeCells>
  <pageMargins left="0.7" right="0.7" top="0.75" bottom="0.75" header="0.3" footer="0.3"/>
  <pageSetup paperSize="9" orientation="landscape" r:id="rId1"/>
  <headerFooter>
    <oddHeader>&amp;C&amp;"Calibri"&amp;10&amp;K000000 OFFICIAL&amp;1#_x000D_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P12"/>
  <sheetViews>
    <sheetView zoomScale="85" zoomScaleNormal="85" workbookViewId="0"/>
  </sheetViews>
  <sheetFormatPr defaultRowHeight="15" x14ac:dyDescent="0.25"/>
  <cols>
    <col min="1" max="1" width="17.42578125" bestFit="1" customWidth="1"/>
    <col min="2" max="2" width="22.85546875" bestFit="1" customWidth="1"/>
    <col min="3" max="19" width="19.140625" customWidth="1"/>
  </cols>
  <sheetData>
    <row r="1" spans="1:16" ht="18.75" x14ac:dyDescent="0.3">
      <c r="A1" s="3" t="s">
        <v>54</v>
      </c>
    </row>
    <row r="3" spans="1:16" x14ac:dyDescent="0.25">
      <c r="C3" s="2" t="s">
        <v>14</v>
      </c>
      <c r="D3" s="2" t="s">
        <v>13</v>
      </c>
      <c r="E3" s="2" t="s">
        <v>7</v>
      </c>
      <c r="F3" s="2" t="s">
        <v>12</v>
      </c>
      <c r="G3" s="2" t="s">
        <v>6</v>
      </c>
      <c r="H3" s="2" t="s">
        <v>15</v>
      </c>
      <c r="I3" s="2" t="s">
        <v>11</v>
      </c>
      <c r="J3" s="2" t="s">
        <v>9</v>
      </c>
      <c r="K3" s="2" t="s">
        <v>10</v>
      </c>
      <c r="L3" s="2" t="s">
        <v>8</v>
      </c>
      <c r="M3" s="2" t="s">
        <v>16</v>
      </c>
      <c r="N3" s="38" t="s">
        <v>26</v>
      </c>
      <c r="O3" s="2" t="s">
        <v>17</v>
      </c>
      <c r="P3" s="38" t="s">
        <v>27</v>
      </c>
    </row>
    <row r="4" spans="1:16" x14ac:dyDescent="0.25">
      <c r="A4" s="2" t="s">
        <v>40</v>
      </c>
      <c r="B4" s="2" t="s">
        <v>41</v>
      </c>
      <c r="C4" s="2" t="s">
        <v>36</v>
      </c>
      <c r="D4" s="2" t="s">
        <v>35</v>
      </c>
      <c r="E4" s="2" t="s">
        <v>29</v>
      </c>
      <c r="F4" s="2" t="s">
        <v>34</v>
      </c>
      <c r="G4" s="2" t="s">
        <v>28</v>
      </c>
      <c r="H4" s="2" t="s">
        <v>37</v>
      </c>
      <c r="I4" s="2" t="s">
        <v>33</v>
      </c>
      <c r="J4" s="2" t="s">
        <v>31</v>
      </c>
      <c r="K4" s="2" t="s">
        <v>32</v>
      </c>
      <c r="L4" s="2" t="s">
        <v>30</v>
      </c>
      <c r="M4" s="2" t="s">
        <v>38</v>
      </c>
      <c r="N4" s="40"/>
      <c r="O4" s="2" t="s">
        <v>39</v>
      </c>
      <c r="P4" s="40"/>
    </row>
    <row r="5" spans="1:16" x14ac:dyDescent="0.25">
      <c r="A5" s="5">
        <v>8646</v>
      </c>
      <c r="B5" s="1" t="s">
        <v>92</v>
      </c>
      <c r="C5" s="6">
        <v>5253</v>
      </c>
      <c r="D5" s="6">
        <v>119161</v>
      </c>
      <c r="E5" s="6">
        <v>0</v>
      </c>
      <c r="F5" s="6">
        <v>7375</v>
      </c>
      <c r="G5" s="6">
        <v>0</v>
      </c>
      <c r="H5" s="6">
        <v>30255</v>
      </c>
      <c r="I5" s="6">
        <v>0</v>
      </c>
      <c r="J5" s="6">
        <v>60</v>
      </c>
      <c r="K5" s="6">
        <v>0</v>
      </c>
      <c r="L5" s="6">
        <v>1602</v>
      </c>
      <c r="M5" s="6">
        <v>1260</v>
      </c>
      <c r="N5" s="6">
        <v>164966</v>
      </c>
      <c r="O5" s="6">
        <v>400</v>
      </c>
      <c r="P5" s="7">
        <v>165366</v>
      </c>
    </row>
    <row r="6" spans="1:16" x14ac:dyDescent="0.25">
      <c r="A6" s="5"/>
      <c r="B6" s="1"/>
      <c r="C6" s="6"/>
      <c r="D6" s="6"/>
      <c r="E6" s="6"/>
      <c r="F6" s="6"/>
      <c r="G6" s="6"/>
      <c r="H6" s="6"/>
      <c r="I6" s="6"/>
      <c r="J6" s="6"/>
      <c r="K6" s="6"/>
      <c r="L6" s="6"/>
      <c r="M6" s="6"/>
      <c r="N6" s="6"/>
      <c r="O6" s="6"/>
      <c r="P6" s="6"/>
    </row>
    <row r="7" spans="1:16" x14ac:dyDescent="0.25">
      <c r="A7" s="1"/>
      <c r="B7" s="4" t="s">
        <v>79</v>
      </c>
      <c r="C7" s="7">
        <v>5253</v>
      </c>
      <c r="D7" s="7">
        <v>119161</v>
      </c>
      <c r="E7" s="7">
        <v>0</v>
      </c>
      <c r="F7" s="7">
        <v>7375</v>
      </c>
      <c r="G7" s="7">
        <v>0</v>
      </c>
      <c r="H7" s="7">
        <v>30255</v>
      </c>
      <c r="I7" s="7">
        <v>0</v>
      </c>
      <c r="J7" s="7">
        <v>60</v>
      </c>
      <c r="K7" s="7">
        <v>0</v>
      </c>
      <c r="L7" s="7">
        <v>1602</v>
      </c>
      <c r="M7" s="7">
        <v>1260</v>
      </c>
      <c r="N7" s="7">
        <v>164966</v>
      </c>
      <c r="O7" s="7">
        <v>400</v>
      </c>
      <c r="P7" s="7">
        <v>165366</v>
      </c>
    </row>
    <row r="9" spans="1:16" x14ac:dyDescent="0.25">
      <c r="N9" s="35"/>
      <c r="P9" s="35"/>
    </row>
    <row r="12" spans="1:16" x14ac:dyDescent="0.25">
      <c r="D12" s="35"/>
    </row>
  </sheetData>
  <mergeCells count="2">
    <mergeCell ref="P3:P4"/>
    <mergeCell ref="N3:N4"/>
  </mergeCells>
  <pageMargins left="0.7" right="0.7" top="0.75" bottom="0.75" header="0.3" footer="0.3"/>
  <pageSetup paperSize="9" orientation="landscape" horizontalDpi="1200" verticalDpi="1200" r:id="rId1"/>
  <headerFooter>
    <oddHeader>&amp;C&amp;"Calibri"&amp;10&amp;K000000 OFFICIAL&amp;1#_x000D_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AA9"/>
  <sheetViews>
    <sheetView zoomScale="85" zoomScaleNormal="85" workbookViewId="0"/>
  </sheetViews>
  <sheetFormatPr defaultRowHeight="15" x14ac:dyDescent="0.25"/>
  <cols>
    <col min="1" max="1" width="16.5703125" bestFit="1" customWidth="1"/>
    <col min="2" max="2" width="26.85546875" bestFit="1" customWidth="1"/>
  </cols>
  <sheetData>
    <row r="1" spans="1:27" ht="18.75" x14ac:dyDescent="0.3">
      <c r="A1" s="3" t="s">
        <v>51</v>
      </c>
    </row>
    <row r="3" spans="1:27" x14ac:dyDescent="0.25">
      <c r="C3" s="36" t="s">
        <v>14</v>
      </c>
      <c r="D3" s="37"/>
      <c r="E3" s="36" t="s">
        <v>13</v>
      </c>
      <c r="F3" s="37"/>
      <c r="G3" s="36" t="s">
        <v>7</v>
      </c>
      <c r="H3" s="37"/>
      <c r="I3" s="36" t="s">
        <v>12</v>
      </c>
      <c r="J3" s="37"/>
      <c r="K3" s="36" t="s">
        <v>6</v>
      </c>
      <c r="L3" s="37"/>
      <c r="M3" s="36" t="s">
        <v>15</v>
      </c>
      <c r="N3" s="37"/>
      <c r="O3" s="36" t="s">
        <v>11</v>
      </c>
      <c r="P3" s="37"/>
      <c r="Q3" s="36" t="s">
        <v>9</v>
      </c>
      <c r="R3" s="37"/>
      <c r="S3" s="36" t="s">
        <v>10</v>
      </c>
      <c r="T3" s="37"/>
      <c r="U3" s="36" t="s">
        <v>8</v>
      </c>
      <c r="V3" s="37"/>
      <c r="W3" s="36" t="s">
        <v>16</v>
      </c>
      <c r="X3" s="37"/>
      <c r="Y3" s="36" t="s">
        <v>42</v>
      </c>
      <c r="Z3" s="37"/>
      <c r="AA3" s="38" t="s">
        <v>27</v>
      </c>
    </row>
    <row r="4" spans="1:27" x14ac:dyDescent="0.25">
      <c r="C4" s="36" t="s">
        <v>36</v>
      </c>
      <c r="D4" s="37"/>
      <c r="E4" s="36" t="s">
        <v>35</v>
      </c>
      <c r="F4" s="37"/>
      <c r="G4" s="36" t="s">
        <v>29</v>
      </c>
      <c r="H4" s="37"/>
      <c r="I4" s="36" t="s">
        <v>34</v>
      </c>
      <c r="J4" s="37"/>
      <c r="K4" s="36" t="s">
        <v>28</v>
      </c>
      <c r="L4" s="37"/>
      <c r="M4" s="36" t="s">
        <v>37</v>
      </c>
      <c r="N4" s="37"/>
      <c r="O4" s="36" t="s">
        <v>33</v>
      </c>
      <c r="P4" s="37"/>
      <c r="Q4" s="36" t="s">
        <v>31</v>
      </c>
      <c r="R4" s="37"/>
      <c r="S4" s="36" t="s">
        <v>32</v>
      </c>
      <c r="T4" s="37"/>
      <c r="U4" s="36" t="s">
        <v>30</v>
      </c>
      <c r="V4" s="37"/>
      <c r="W4" s="36" t="s">
        <v>38</v>
      </c>
      <c r="X4" s="37"/>
      <c r="Y4" s="36" t="s">
        <v>43</v>
      </c>
      <c r="Z4" s="37"/>
      <c r="AA4" s="39"/>
    </row>
    <row r="5" spans="1:27" x14ac:dyDescent="0.25">
      <c r="A5" s="2" t="s">
        <v>44</v>
      </c>
      <c r="B5" s="2" t="s">
        <v>45</v>
      </c>
      <c r="C5" s="2" t="s">
        <v>46</v>
      </c>
      <c r="D5" s="2" t="s">
        <v>47</v>
      </c>
      <c r="E5" s="2" t="s">
        <v>46</v>
      </c>
      <c r="F5" s="2" t="s">
        <v>47</v>
      </c>
      <c r="G5" s="2" t="s">
        <v>46</v>
      </c>
      <c r="H5" s="2" t="s">
        <v>47</v>
      </c>
      <c r="I5" s="2" t="s">
        <v>46</v>
      </c>
      <c r="J5" s="2" t="s">
        <v>47</v>
      </c>
      <c r="K5" s="2" t="s">
        <v>46</v>
      </c>
      <c r="L5" s="2" t="s">
        <v>47</v>
      </c>
      <c r="M5" s="2" t="s">
        <v>46</v>
      </c>
      <c r="N5" s="2" t="s">
        <v>47</v>
      </c>
      <c r="O5" s="2" t="s">
        <v>46</v>
      </c>
      <c r="P5" s="2" t="s">
        <v>47</v>
      </c>
      <c r="Q5" s="2" t="s">
        <v>46</v>
      </c>
      <c r="R5" s="2" t="s">
        <v>47</v>
      </c>
      <c r="S5" s="2" t="s">
        <v>46</v>
      </c>
      <c r="T5" s="2" t="s">
        <v>47</v>
      </c>
      <c r="U5" s="2" t="s">
        <v>46</v>
      </c>
      <c r="V5" s="2" t="s">
        <v>47</v>
      </c>
      <c r="W5" s="2" t="s">
        <v>46</v>
      </c>
      <c r="X5" s="2" t="s">
        <v>47</v>
      </c>
      <c r="Y5" s="2" t="s">
        <v>46</v>
      </c>
      <c r="Z5" s="2" t="s">
        <v>47</v>
      </c>
      <c r="AA5" s="40"/>
    </row>
    <row r="6" spans="1:27" x14ac:dyDescent="0.25">
      <c r="A6" s="5">
        <v>9567</v>
      </c>
      <c r="B6" s="1" t="s">
        <v>93</v>
      </c>
      <c r="C6" s="6">
        <v>41</v>
      </c>
      <c r="D6" s="6">
        <v>357</v>
      </c>
      <c r="E6" s="6">
        <v>0</v>
      </c>
      <c r="F6" s="6">
        <v>11</v>
      </c>
      <c r="G6" s="6">
        <v>0</v>
      </c>
      <c r="H6" s="6">
        <v>0</v>
      </c>
      <c r="I6" s="6">
        <v>8</v>
      </c>
      <c r="J6" s="6">
        <v>13</v>
      </c>
      <c r="K6" s="6">
        <v>0</v>
      </c>
      <c r="L6" s="6">
        <v>0</v>
      </c>
      <c r="M6" s="6">
        <v>0</v>
      </c>
      <c r="N6" s="6">
        <v>0</v>
      </c>
      <c r="O6" s="6">
        <v>1</v>
      </c>
      <c r="P6" s="6">
        <v>0</v>
      </c>
      <c r="Q6" s="6">
        <v>0</v>
      </c>
      <c r="R6" s="6">
        <v>0</v>
      </c>
      <c r="S6" s="6">
        <v>5</v>
      </c>
      <c r="T6" s="6">
        <v>8</v>
      </c>
      <c r="U6" s="6">
        <v>0</v>
      </c>
      <c r="V6" s="6">
        <v>0</v>
      </c>
      <c r="W6" s="6">
        <v>0</v>
      </c>
      <c r="X6" s="6">
        <v>0</v>
      </c>
      <c r="Y6" s="6">
        <f>SUM(C6,E6,G6,I6,K6,M6,O6,Q6,S6,U6,W6)</f>
        <v>55</v>
      </c>
      <c r="Z6" s="6">
        <f>SUM(D6,F6,H6,J6,L6,N6,P6,R6,T6,V6,X6)</f>
        <v>389</v>
      </c>
      <c r="AA6" s="7">
        <f>SUM(Y6:Z6)</f>
        <v>444</v>
      </c>
    </row>
    <row r="7" spans="1:27" x14ac:dyDescent="0.25">
      <c r="A7" s="5">
        <v>9568</v>
      </c>
      <c r="B7" s="1" t="s">
        <v>94</v>
      </c>
      <c r="C7" s="6">
        <v>0</v>
      </c>
      <c r="D7" s="6">
        <v>0</v>
      </c>
      <c r="E7" s="6">
        <v>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f>SUM(C7,E7,G7,I7,K7,M7,O7,Q7,S7,U7,W7)</f>
        <v>0</v>
      </c>
      <c r="Z7" s="6">
        <f>SUM(D7,F7,H7,J7,L7,N7,P7,R7,T7,V7,X7)</f>
        <v>0</v>
      </c>
      <c r="AA7" s="7">
        <f>SUM(Y7:Z7)</f>
        <v>0</v>
      </c>
    </row>
    <row r="8" spans="1:27" x14ac:dyDescent="0.25">
      <c r="A8" s="5"/>
      <c r="B8" s="1"/>
      <c r="C8" s="6"/>
      <c r="D8" s="6"/>
      <c r="E8" s="6"/>
      <c r="F8" s="6"/>
      <c r="G8" s="6"/>
      <c r="H8" s="6"/>
      <c r="I8" s="6"/>
      <c r="J8" s="6"/>
      <c r="K8" s="6"/>
      <c r="L8" s="6"/>
      <c r="M8" s="6"/>
      <c r="N8" s="6"/>
      <c r="O8" s="6"/>
      <c r="P8" s="6"/>
      <c r="Q8" s="6"/>
      <c r="R8" s="6"/>
      <c r="S8" s="6"/>
      <c r="T8" s="6"/>
      <c r="U8" s="6"/>
      <c r="V8" s="6"/>
      <c r="W8" s="6"/>
      <c r="X8" s="6"/>
      <c r="Y8" s="6"/>
      <c r="Z8" s="6"/>
      <c r="AA8" s="6"/>
    </row>
    <row r="9" spans="1:27" x14ac:dyDescent="0.25">
      <c r="A9" s="1"/>
      <c r="B9" s="4" t="s">
        <v>79</v>
      </c>
      <c r="C9" s="7">
        <f>SUM(C6:C7)</f>
        <v>41</v>
      </c>
      <c r="D9" s="7">
        <f t="shared" ref="D9:AA9" si="0">SUM(D6:D7)</f>
        <v>357</v>
      </c>
      <c r="E9" s="7">
        <f t="shared" si="0"/>
        <v>0</v>
      </c>
      <c r="F9" s="7">
        <f t="shared" si="0"/>
        <v>11</v>
      </c>
      <c r="G9" s="7">
        <f t="shared" si="0"/>
        <v>0</v>
      </c>
      <c r="H9" s="7">
        <f t="shared" si="0"/>
        <v>0</v>
      </c>
      <c r="I9" s="7">
        <f t="shared" si="0"/>
        <v>8</v>
      </c>
      <c r="J9" s="7">
        <f t="shared" si="0"/>
        <v>13</v>
      </c>
      <c r="K9" s="7">
        <f t="shared" si="0"/>
        <v>0</v>
      </c>
      <c r="L9" s="7">
        <f t="shared" si="0"/>
        <v>0</v>
      </c>
      <c r="M9" s="7">
        <f t="shared" si="0"/>
        <v>0</v>
      </c>
      <c r="N9" s="7">
        <f t="shared" si="0"/>
        <v>0</v>
      </c>
      <c r="O9" s="7">
        <f t="shared" si="0"/>
        <v>1</v>
      </c>
      <c r="P9" s="7">
        <f t="shared" si="0"/>
        <v>0</v>
      </c>
      <c r="Q9" s="7">
        <f t="shared" si="0"/>
        <v>0</v>
      </c>
      <c r="R9" s="7">
        <f t="shared" si="0"/>
        <v>0</v>
      </c>
      <c r="S9" s="7">
        <f t="shared" si="0"/>
        <v>5</v>
      </c>
      <c r="T9" s="7">
        <f t="shared" si="0"/>
        <v>8</v>
      </c>
      <c r="U9" s="7">
        <f t="shared" si="0"/>
        <v>0</v>
      </c>
      <c r="V9" s="7">
        <f t="shared" si="0"/>
        <v>0</v>
      </c>
      <c r="W9" s="7">
        <f t="shared" si="0"/>
        <v>0</v>
      </c>
      <c r="X9" s="7">
        <f t="shared" si="0"/>
        <v>0</v>
      </c>
      <c r="Y9" s="7">
        <f t="shared" si="0"/>
        <v>55</v>
      </c>
      <c r="Z9" s="7">
        <f t="shared" si="0"/>
        <v>389</v>
      </c>
      <c r="AA9" s="7">
        <f t="shared" si="0"/>
        <v>444</v>
      </c>
    </row>
  </sheetData>
  <mergeCells count="25">
    <mergeCell ref="O4:P4"/>
    <mergeCell ref="Q4:R4"/>
    <mergeCell ref="Q3:R3"/>
    <mergeCell ref="AA3:AA5"/>
    <mergeCell ref="Y3:Z3"/>
    <mergeCell ref="S4:T4"/>
    <mergeCell ref="U4:V4"/>
    <mergeCell ref="W4:X4"/>
    <mergeCell ref="Y4:Z4"/>
    <mergeCell ref="C3:D3"/>
    <mergeCell ref="E3:F3"/>
    <mergeCell ref="I3:J3"/>
    <mergeCell ref="K3:L3"/>
    <mergeCell ref="W3:X3"/>
    <mergeCell ref="O3:P3"/>
    <mergeCell ref="M3:N3"/>
    <mergeCell ref="S3:T3"/>
    <mergeCell ref="U3:V3"/>
    <mergeCell ref="G3:H3"/>
    <mergeCell ref="C4:D4"/>
    <mergeCell ref="E4:F4"/>
    <mergeCell ref="I4:J4"/>
    <mergeCell ref="K4:L4"/>
    <mergeCell ref="M4:N4"/>
    <mergeCell ref="G4:H4"/>
  </mergeCells>
  <pageMargins left="0.7" right="0.7" top="0.75" bottom="0.75" header="0.3" footer="0.3"/>
  <pageSetup paperSize="9" orientation="landscape" horizontalDpi="1200" verticalDpi="1200" r:id="rId1"/>
  <headerFooter>
    <oddHeader>&amp;C&amp;"Calibri"&amp;10&amp;K000000 OFFICIAL&amp;1#_x000D_</oddHeader>
  </headerFooter>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CD7BL30DF8E14B84ACE761E4E8F12C00" version="1.0.0">
  <systemFields>
    <field name="Objective-Id">
      <value order="0">A14894460</value>
    </field>
    <field name="Objective-Title">
      <value order="0">City of Bayswater LUES 202224 Data (Central sub-region)</value>
    </field>
    <field name="Objective-Description">
      <value order="0"/>
    </field>
    <field name="Objective-CreationStamp">
      <value order="0">2025-08-28T01:36:03Z</value>
    </field>
    <field name="Objective-IsApproved">
      <value order="0">false</value>
    </field>
    <field name="Objective-IsPublished">
      <value order="0">false</value>
    </field>
    <field name="Objective-DatePublished">
      <value order="0"/>
    </field>
    <field name="Objective-ModificationStamp">
      <value order="0">2025-08-28T01:36:07Z</value>
    </field>
    <field name="Objective-Owner">
      <value order="0">Petersen, Nathalee PLN</value>
    </field>
    <field name="Objective-Path">
      <value order="0">Objective Global Folder:Department of Planning:01 Corporate:Core Functions:Demographics:Surveys:Land Use and Employment Survey - 2022:LUES22-24 Documents to Publish</value>
    </field>
    <field name="Objective-Parent">
      <value order="0">LUES22-24 Documents to Publish</value>
    </field>
    <field name="Objective-State">
      <value order="0">Being Drafted</value>
    </field>
    <field name="Objective-VersionId">
      <value order="0">vA21456794</value>
    </field>
    <field name="Objective-Version">
      <value order="0">0.1</value>
    </field>
    <field name="Objective-VersionNumber">
      <value order="0">1</value>
    </field>
    <field name="Objective-VersionComment">
      <value order="0">First version</value>
    </field>
    <field name="Objective-FileNumber">
      <value order="0">PLH2025P0736</value>
    </field>
    <field name="Objective-Classification">
      <value order="0">OFFICIAL</value>
    </field>
    <field name="Objective-Caveats">
      <value order="0"/>
    </field>
  </systemFields>
  <catalogues>
    <catalogue name="Electronic Document Type Catalogue" type="type" ori="id:cA44">
      <field name="Objective-Notes">
        <value order="0"/>
      </field>
      <field name="Objective-Connect Creator">
        <value order="0"/>
      </field>
      <field name="Objective-Disposal Review Date - Hard Copy">
        <value order="0"/>
      </field>
      <field name="Objective-Disposal Status">
        <value order="0"/>
      </field>
      <field name="Objective-Disposed On">
        <value order="0"/>
      </field>
      <field name="Objective-Disposed Document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CD7BL30DF8E14B84ACE761E4E8F12C0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Disclaimer</vt:lpstr>
      <vt:lpstr>Definitions</vt:lpstr>
      <vt:lpstr>Commercial Emp</vt:lpstr>
      <vt:lpstr>Commercial Floorspace</vt:lpstr>
      <vt:lpstr>Industrial Emp</vt:lpstr>
      <vt:lpstr>Industrial Floorspace</vt:lpstr>
      <vt:lpstr>Public Purpose Emp</vt:lpstr>
      <vt:lpstr>Public Purpose Floorspace</vt:lpstr>
      <vt:lpstr>RecOpenSpace Emp</vt:lpstr>
      <vt:lpstr>RecOpenSpace Floorspace</vt:lpstr>
    </vt:vector>
  </TitlesOfParts>
  <Company>Department of Transport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LUES201517</dc:title>
  <dc:creator>Wee, Simon;Nguyen, Monica</dc:creator>
  <cp:lastModifiedBy>Lara Bailey</cp:lastModifiedBy>
  <dcterms:created xsi:type="dcterms:W3CDTF">2017-04-13T07:09:23Z</dcterms:created>
  <dcterms:modified xsi:type="dcterms:W3CDTF">2025-08-27T07:37:33Z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55ff7bd-6ef4-450c-bc55-dc2da037f935_Enabled">
    <vt:lpwstr>true</vt:lpwstr>
  </property>
  <property fmtid="{D5CDD505-2E9C-101B-9397-08002B2CF9AE}" pid="3" name="MSIP_Label_a55ff7bd-6ef4-450c-bc55-dc2da037f935_SetDate">
    <vt:lpwstr>2024-07-08T02:46:55Z</vt:lpwstr>
  </property>
  <property fmtid="{D5CDD505-2E9C-101B-9397-08002B2CF9AE}" pid="4" name="MSIP_Label_a55ff7bd-6ef4-450c-bc55-dc2da037f935_Method">
    <vt:lpwstr>Privileged</vt:lpwstr>
  </property>
  <property fmtid="{D5CDD505-2E9C-101B-9397-08002B2CF9AE}" pid="5" name="MSIP_Label_a55ff7bd-6ef4-450c-bc55-dc2da037f935_Name">
    <vt:lpwstr>Official</vt:lpwstr>
  </property>
  <property fmtid="{D5CDD505-2E9C-101B-9397-08002B2CF9AE}" pid="6" name="MSIP_Label_a55ff7bd-6ef4-450c-bc55-dc2da037f935_SiteId">
    <vt:lpwstr>1077f4f6-6cad-4f1d-9994-9421a25eaa3f</vt:lpwstr>
  </property>
  <property fmtid="{D5CDD505-2E9C-101B-9397-08002B2CF9AE}" pid="7" name="MSIP_Label_a55ff7bd-6ef4-450c-bc55-dc2da037f935_ActionId">
    <vt:lpwstr>66d41172-4c6f-4052-b6ee-3422a6176fd8</vt:lpwstr>
  </property>
  <property fmtid="{D5CDD505-2E9C-101B-9397-08002B2CF9AE}" pid="8" name="MSIP_Label_a55ff7bd-6ef4-450c-bc55-dc2da037f935_ContentBits">
    <vt:lpwstr>1</vt:lpwstr>
  </property>
  <property fmtid="{D5CDD505-2E9C-101B-9397-08002B2CF9AE}" pid="9" name="Objective-Id">
    <vt:lpwstr>A14894460</vt:lpwstr>
  </property>
  <property fmtid="{D5CDD505-2E9C-101B-9397-08002B2CF9AE}" pid="10" name="Objective-Title">
    <vt:lpwstr>City of Bayswater LUES 202224 Data (Central sub-region)</vt:lpwstr>
  </property>
  <property fmtid="{D5CDD505-2E9C-101B-9397-08002B2CF9AE}" pid="11" name="Objective-Description">
    <vt:lpwstr/>
  </property>
  <property fmtid="{D5CDD505-2E9C-101B-9397-08002B2CF9AE}" pid="12" name="Objective-CreationStamp">
    <vt:filetime>2025-08-28T01:36:03Z</vt:filetime>
  </property>
  <property fmtid="{D5CDD505-2E9C-101B-9397-08002B2CF9AE}" pid="13" name="Objective-IsApproved">
    <vt:bool>false</vt:bool>
  </property>
  <property fmtid="{D5CDD505-2E9C-101B-9397-08002B2CF9AE}" pid="14" name="Objective-IsPublished">
    <vt:bool>false</vt:bool>
  </property>
  <property fmtid="{D5CDD505-2E9C-101B-9397-08002B2CF9AE}" pid="15" name="Objective-DatePublished">
    <vt:lpwstr/>
  </property>
  <property fmtid="{D5CDD505-2E9C-101B-9397-08002B2CF9AE}" pid="16" name="Objective-ModificationStamp">
    <vt:filetime>2025-08-28T01:36:07Z</vt:filetime>
  </property>
  <property fmtid="{D5CDD505-2E9C-101B-9397-08002B2CF9AE}" pid="17" name="Objective-Owner">
    <vt:lpwstr>Petersen, Nathalee PLN</vt:lpwstr>
  </property>
  <property fmtid="{D5CDD505-2E9C-101B-9397-08002B2CF9AE}" pid="18" name="Objective-Path">
    <vt:lpwstr>Objective Global Folder:Department of Planning:01 Corporate:Core Functions:Demographics:Surveys:Land Use and Employment Survey - 2022:LUES22-24 Documents to Publish</vt:lpwstr>
  </property>
  <property fmtid="{D5CDD505-2E9C-101B-9397-08002B2CF9AE}" pid="19" name="Objective-Parent">
    <vt:lpwstr>LUES22-24 Documents to Publish</vt:lpwstr>
  </property>
  <property fmtid="{D5CDD505-2E9C-101B-9397-08002B2CF9AE}" pid="20" name="Objective-State">
    <vt:lpwstr>Being Drafted</vt:lpwstr>
  </property>
  <property fmtid="{D5CDD505-2E9C-101B-9397-08002B2CF9AE}" pid="21" name="Objective-VersionId">
    <vt:lpwstr>vA21456794</vt:lpwstr>
  </property>
  <property fmtid="{D5CDD505-2E9C-101B-9397-08002B2CF9AE}" pid="22" name="Objective-Version">
    <vt:lpwstr>0.1</vt:lpwstr>
  </property>
  <property fmtid="{D5CDD505-2E9C-101B-9397-08002B2CF9AE}" pid="23" name="Objective-VersionNumber">
    <vt:r8>1</vt:r8>
  </property>
  <property fmtid="{D5CDD505-2E9C-101B-9397-08002B2CF9AE}" pid="24" name="Objective-VersionComment">
    <vt:lpwstr>First version</vt:lpwstr>
  </property>
  <property fmtid="{D5CDD505-2E9C-101B-9397-08002B2CF9AE}" pid="25" name="Objective-FileNumber">
    <vt:lpwstr>PLH2025P0736</vt:lpwstr>
  </property>
  <property fmtid="{D5CDD505-2E9C-101B-9397-08002B2CF9AE}" pid="26" name="Objective-Classification">
    <vt:lpwstr>OFFICIAL</vt:lpwstr>
  </property>
  <property fmtid="{D5CDD505-2E9C-101B-9397-08002B2CF9AE}" pid="27" name="Objective-Caveats">
    <vt:lpwstr/>
  </property>
  <property fmtid="{D5CDD505-2E9C-101B-9397-08002B2CF9AE}" pid="28" name="Objective-Notes">
    <vt:lpwstr/>
  </property>
  <property fmtid="{D5CDD505-2E9C-101B-9397-08002B2CF9AE}" pid="29" name="Objective-Connect Creator">
    <vt:lpwstr/>
  </property>
  <property fmtid="{D5CDD505-2E9C-101B-9397-08002B2CF9AE}" pid="30" name="Objective-Disposal Review Date - Hard Copy">
    <vt:lpwstr/>
  </property>
  <property fmtid="{D5CDD505-2E9C-101B-9397-08002B2CF9AE}" pid="31" name="Objective-Disposal Status">
    <vt:lpwstr/>
  </property>
  <property fmtid="{D5CDD505-2E9C-101B-9397-08002B2CF9AE}" pid="32" name="Objective-Disposed On">
    <vt:lpwstr/>
  </property>
  <property fmtid="{D5CDD505-2E9C-101B-9397-08002B2CF9AE}" pid="33" name="Objective-Disposed Document Status">
    <vt:lpwstr/>
  </property>
</Properties>
</file>