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1" documentId="13_ncr:1_{06A4D865-AAEC-4B9A-BAEE-238E35FDA812}" xr6:coauthVersionLast="47" xr6:coauthVersionMax="47" xr10:uidLastSave="{A80EE365-49DD-426D-85AE-39F2307F3BC2}"/>
  <bookViews>
    <workbookView xWindow="28680" yWindow="-120" windowWidth="29040" windowHeight="15720" tabRatio="841" xr2:uid="{00000000-000D-0000-FFFF-FFFF00000000}"/>
  </bookViews>
  <sheets>
    <sheet name="Notes" sheetId="1" r:id="rId1"/>
    <sheet name="Grants paid" sheetId="4" r:id="rId2"/>
    <sheet name="Applications Received" sheetId="13" r:id="rId3"/>
    <sheet name="Median dwelling prices - FHOG" sheetId="3" r:id="rId4"/>
    <sheet name="Top20 YTD" sheetId="11" r:id="rId5"/>
    <sheet name="Top20 by year" sheetId="1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9" i="4" l="1"/>
  <c r="D316" i="4"/>
  <c r="D314" i="4"/>
  <c r="A314" i="4"/>
  <c r="A315" i="4" s="1"/>
  <c r="A316" i="4" s="1"/>
  <c r="A317" i="4" s="1"/>
  <c r="A318" i="4" s="1"/>
  <c r="B7" i="1" l="1"/>
  <c r="C175" i="13" l="1"/>
  <c r="C151" i="13"/>
  <c r="C112" i="13"/>
</calcChain>
</file>

<file path=xl/sharedStrings.xml><?xml version="1.0" encoding="utf-8"?>
<sst xmlns="http://schemas.openxmlformats.org/spreadsheetml/2006/main" count="657" uniqueCount="188">
  <si>
    <t>Total</t>
  </si>
  <si>
    <t>New Houses and Land</t>
  </si>
  <si>
    <t>Perth</t>
  </si>
  <si>
    <t>Regional</t>
  </si>
  <si>
    <t>WA</t>
  </si>
  <si>
    <t>Established Homes</t>
  </si>
  <si>
    <r>
      <t xml:space="preserve">Total number of FHOG grants paid </t>
    </r>
    <r>
      <rPr>
        <b/>
        <vertAlign val="superscript"/>
        <sz val="10"/>
        <rFont val="Arial"/>
        <family val="2"/>
      </rPr>
      <t>1</t>
    </r>
  </si>
  <si>
    <t>See notes</t>
  </si>
  <si>
    <t>First home owner grant data: Notes</t>
  </si>
  <si>
    <t>Top 20</t>
  </si>
  <si>
    <t>Totals</t>
  </si>
  <si>
    <t>ELLENBROOK</t>
  </si>
  <si>
    <t>NOLLAMARA</t>
  </si>
  <si>
    <t>CANNING VALE</t>
  </si>
  <si>
    <t>TAPPING</t>
  </si>
  <si>
    <t>THORNLIE</t>
  </si>
  <si>
    <t>GOSNELLS</t>
  </si>
  <si>
    <t>BEECHBORO</t>
  </si>
  <si>
    <t>SECRET HARBOUR</t>
  </si>
  <si>
    <t>CLARKSON</t>
  </si>
  <si>
    <t>BUNBURY</t>
  </si>
  <si>
    <t>KALGOORLIE</t>
  </si>
  <si>
    <t>BERTRAM</t>
  </si>
  <si>
    <t>BUTLER</t>
  </si>
  <si>
    <t>COMO</t>
  </si>
  <si>
    <t>MAYLANDS</t>
  </si>
  <si>
    <t>HIGH WYCOMBE</t>
  </si>
  <si>
    <t>PORT KENNEDY</t>
  </si>
  <si>
    <t>BALDIVIS</t>
  </si>
  <si>
    <t>SEVILLE GROVE</t>
  </si>
  <si>
    <t>RIDGEWOOD</t>
  </si>
  <si>
    <t>BAYSWATER</t>
  </si>
  <si>
    <t>SCARBOROUGH</t>
  </si>
  <si>
    <t>ARMADALE</t>
  </si>
  <si>
    <t>BALLAJURA</t>
  </si>
  <si>
    <t>MORLEY</t>
  </si>
  <si>
    <t>GERALDTON</t>
  </si>
  <si>
    <t>HUNTINGDALE</t>
  </si>
  <si>
    <t>MADDINGTON</t>
  </si>
  <si>
    <t>GIRRAWHEEN</t>
  </si>
  <si>
    <t>BOULDER</t>
  </si>
  <si>
    <t>DIANELLA</t>
  </si>
  <si>
    <t>WARNBRO</t>
  </si>
  <si>
    <t>MANDURAH</t>
  </si>
  <si>
    <t>WEMBLEY</t>
  </si>
  <si>
    <t>ALBANY</t>
  </si>
  <si>
    <t>WILLETTON</t>
  </si>
  <si>
    <t>YOKINE</t>
  </si>
  <si>
    <t>QUINNS ROCKS</t>
  </si>
  <si>
    <t>SOUTH LAKE</t>
  </si>
  <si>
    <t>MERRIWA</t>
  </si>
  <si>
    <t>FORRESTFIELD</t>
  </si>
  <si>
    <t>WANNEROO</t>
  </si>
  <si>
    <t>GIRRAWHEEN / MORELY</t>
  </si>
  <si>
    <t>TUART HILL</t>
  </si>
  <si>
    <t>Suburb/Location</t>
  </si>
  <si>
    <t>Top 20 Suburbs/Locations for the year 01/07/00 to 30/06/01</t>
  </si>
  <si>
    <t>Top 20 Suburbs/Locations for the year 01/07/01 to 30/06/02</t>
  </si>
  <si>
    <t>Top 20 Suburbs/Locations for the year 01/07/02 to 30/06/03</t>
  </si>
  <si>
    <t>Top 20 Suburbs/Locations for the year 01/07/03 to 30/06/04</t>
  </si>
  <si>
    <t>Top 20 Suburbs/Locaitons for the year 01/07/04 to 30/06/05</t>
  </si>
  <si>
    <t>Top 20 Suburbs/Locaitons for the year 01/07/05 to 30/06/06</t>
  </si>
  <si>
    <t>Top 20 Suburbs/Locations for the year 01/07/06 to 30/06/07</t>
  </si>
  <si>
    <t>Top 20 Suburbs/Locations for the year 01/07/07 to 30/06/08</t>
  </si>
  <si>
    <t>New Dwellings</t>
  </si>
  <si>
    <t>See Notes</t>
  </si>
  <si>
    <r>
      <t xml:space="preserve">Total number of FHOG applications </t>
    </r>
    <r>
      <rPr>
        <b/>
        <vertAlign val="superscript"/>
        <sz val="10"/>
        <rFont val="Arial"/>
        <family val="2"/>
      </rPr>
      <t>3</t>
    </r>
  </si>
  <si>
    <t>The number of applications for the FHOG can differ from the number of grants actually paid.  This is because not all applications lodged are ultimately successful - applications can be rejected or proposed sales fall through.</t>
  </si>
  <si>
    <r>
      <t xml:space="preserve">FHOG Median Price ($) </t>
    </r>
    <r>
      <rPr>
        <b/>
        <vertAlign val="superscript"/>
        <sz val="9"/>
        <rFont val="Arial"/>
        <family val="2"/>
      </rPr>
      <t>2</t>
    </r>
  </si>
  <si>
    <t>AUBIN GROVE</t>
  </si>
  <si>
    <t>Top 20 Suburbs/Locations YTD from 01/07/08 to 30/06/09</t>
  </si>
  <si>
    <t>BALGA</t>
  </si>
  <si>
    <t>SUCCESS</t>
  </si>
  <si>
    <t>BANKSIA GROVE</t>
  </si>
  <si>
    <t>PIARA WATERS</t>
  </si>
  <si>
    <t>HARRISDALE</t>
  </si>
  <si>
    <t>DALYELLUP</t>
  </si>
  <si>
    <t>BYFORD</t>
  </si>
  <si>
    <t>Top 20 Suburbs/Locations YTD from 01/07/09 to 30/06/10</t>
  </si>
  <si>
    <t>PERTH</t>
  </si>
  <si>
    <t>INNALOO</t>
  </si>
  <si>
    <t>FHOG data includes First Home Owner Boost (FHOB) payments.  Grants paid data are subject to revision, due to the return of grant funds from financial institutions and the recovery of payments for applicants deemed to be ineligible.</t>
  </si>
  <si>
    <t>SUBURB</t>
  </si>
  <si>
    <t>AUSTRALIND</t>
  </si>
  <si>
    <t>WELLARD</t>
  </si>
  <si>
    <t>Top 20 Suburbs/Locations YTD from 01/07/10 to 30/06/11</t>
  </si>
  <si>
    <t>SOUTHERN RIVER</t>
  </si>
  <si>
    <t>Suburbs/Locations</t>
  </si>
  <si>
    <t>WATTLE GROVE</t>
  </si>
  <si>
    <t>AVELEY</t>
  </si>
  <si>
    <t>LANDSDALE</t>
  </si>
  <si>
    <t>Top 20 Suburbs/Locations YTD from 01/07/11 to 30/06/12</t>
  </si>
  <si>
    <t>HARRISDALE / GOSNELLS</t>
  </si>
  <si>
    <t>ALKIMOS</t>
  </si>
  <si>
    <t>Top 20 Suburbs/Locations YTD from 01/07/12 to 30/06/13</t>
  </si>
  <si>
    <t>From 25 September 2013, first home buyers signing a contract to build or purchase a new home and owner builders that commence laying foundations for the construction of a home are eligible for an increased grant of $10,000. First home buyers signing a contract to purchase an established home on or after this date are eligible for a $3,000 grant.</t>
  </si>
  <si>
    <t xml:space="preserve">On 14 October 2008, the Commonwealth Government announced the First Home Owner Boost (FHOB). Under the FHOB, first home buyers who purchased an established property received an additional $7,000 grant and an extra $14,000 for purchasing a new home, taking the total grant received to $14,000 and $21,000 respectively. This FHOB scheme was phased out gradually when the Commonwealth Government announced in its 2009-10 Budget that after 30 September 2009, the boost payments would be halved from 1 October 2009 to 31 December 2009. FHOB data is the property of the Commonwealth and should be sought directly from the Commonwealth Government.
</t>
  </si>
  <si>
    <t xml:space="preserve">Established dwellings only.  Data are not quality-adjusted.   </t>
  </si>
  <si>
    <t>YANCHEP</t>
  </si>
  <si>
    <t>BRABHAM</t>
  </si>
  <si>
    <t>Top 20 Suburbs/Locations from 1 July 2013 to 30 June 2014</t>
  </si>
  <si>
    <t>THORNLIE / DAYTON</t>
  </si>
  <si>
    <t>BALGA / NOLLAMARA</t>
  </si>
  <si>
    <t>CAVERSHAM</t>
  </si>
  <si>
    <t>Top 20 Suburbs/Locations from 1 July 2014 to 30 June 2015</t>
  </si>
  <si>
    <t>SOUTHERN RIVER / SEVILLE GROVE</t>
  </si>
  <si>
    <r>
      <t>From 3 October 2015, first home buyers signing a contract to purchase an established home on or after this date are no longer eligible for a $3,000 grant.</t>
    </r>
    <r>
      <rPr>
        <sz val="10"/>
        <color rgb="FFC00000"/>
        <rFont val="Arial"/>
        <family val="2"/>
      </rPr>
      <t xml:space="preserve"> </t>
    </r>
  </si>
  <si>
    <t>KARNUP</t>
  </si>
  <si>
    <t>RIVERVALE</t>
  </si>
  <si>
    <t>EGLINTON</t>
  </si>
  <si>
    <t>WANDI / CLARKSON</t>
  </si>
  <si>
    <t>HILBERT</t>
  </si>
  <si>
    <t>DAYTON</t>
  </si>
  <si>
    <t>Top 20 Suburbs/Locations from 1 July 2015 to 30 June 2016</t>
  </si>
  <si>
    <t>N/A</t>
  </si>
  <si>
    <t>WANDI</t>
  </si>
  <si>
    <t>BANJUP</t>
  </si>
  <si>
    <t>No first home owner grants were paid for the purchase of established homes.</t>
  </si>
  <si>
    <t>On 27 December 2016, the State Government announced a temporary $5,000 boost to the FHOG. Eligible first home buyers who enter into a contract between 1 January 2017 and 31 December 2017 to purchase or construct a new home, and owner-builders who commence laying foundations of their home between those dates, will receive the boost.</t>
  </si>
  <si>
    <t xml:space="preserve">As anticipated, since abolition of the $3,000 FHOG for the purchase of established properties in October 2015, the sample size, from which established median house price is calculated, has consistently diminished.  In this context, the median house price series from December 2015 onwards is not considered to be a meaningful indicator and should be interpreted with caution. Reflecting the negligible number of transactions in recent months, data will not be published beyond December 2016. </t>
  </si>
  <si>
    <t>HAYNES</t>
  </si>
  <si>
    <t>Top 20 Suburbs/Locations from 1 July 2016 to 30 June 2017</t>
  </si>
  <si>
    <t>PIARA WATERS / HILBERT</t>
  </si>
  <si>
    <t>DAYTON / BALGA</t>
  </si>
  <si>
    <t>TREEBY</t>
  </si>
  <si>
    <t>MIDVALE</t>
  </si>
  <si>
    <t>HAMMOND PARK</t>
  </si>
  <si>
    <t>Top 20 Suburbs/Locations from 1 July 2017 to 30 June 2018</t>
  </si>
  <si>
    <t>CAVERSHAM / GOLDEN BAY</t>
  </si>
  <si>
    <t>HOCKING / EGLINTON</t>
  </si>
  <si>
    <t>GOLDEN BAY</t>
  </si>
  <si>
    <t>SUCCESS / ELLENBROOK</t>
  </si>
  <si>
    <t>Top 20 Suburbs/Locations from 1 July 2018 to 30 June 2019</t>
  </si>
  <si>
    <t>HILBERT / DAYTON</t>
  </si>
  <si>
    <t>LAKELANDS / EGLINTON</t>
  </si>
  <si>
    <t>CAVERSHAM / SOUTHERN RIVER</t>
  </si>
  <si>
    <t>PALMYRA</t>
  </si>
  <si>
    <t>BYFORD,</t>
  </si>
  <si>
    <t>Top 20 Suburbs/Locations from 1 July 2019 to 30 June 2020</t>
  </si>
  <si>
    <t>ELLENBROOK/ SUCCESS</t>
  </si>
  <si>
    <t xml:space="preserve"> AUSTRALIND/ LAKELANDS</t>
  </si>
  <si>
    <t>BENNETT SPRINGS</t>
  </si>
  <si>
    <t>Suburbs/ Locations</t>
  </si>
  <si>
    <t>BEELIAR</t>
  </si>
  <si>
    <t xml:space="preserve">HAMMOND PARK </t>
  </si>
  <si>
    <t xml:space="preserve">TREEBY </t>
  </si>
  <si>
    <t xml:space="preserve">ELLENBROOK </t>
  </si>
  <si>
    <t>LAKELANDS</t>
  </si>
  <si>
    <t>FORRESTFIELD,  YANCHEP</t>
  </si>
  <si>
    <t>Top 20 Suburbs/Locations from 1 July 2020 to 30 June 2021</t>
  </si>
  <si>
    <t xml:space="preserve"> BYFORD   </t>
  </si>
  <si>
    <t xml:space="preserve"> WELLARD  </t>
  </si>
  <si>
    <t xml:space="preserve">ELLENBROOK  </t>
  </si>
  <si>
    <t xml:space="preserve"> SOUTHERN RIVER</t>
  </si>
  <si>
    <t xml:space="preserve">AVELEY </t>
  </si>
  <si>
    <t xml:space="preserve"> LAKELANDS</t>
  </si>
  <si>
    <t>Top 20 Suburbs/Locations from 1 July 2021 to 30 June 2022</t>
  </si>
  <si>
    <t>HENLEY BROOK</t>
  </si>
  <si>
    <t xml:space="preserve"> BULLSBROOK</t>
  </si>
  <si>
    <t xml:space="preserve"> BRABHAM</t>
  </si>
  <si>
    <t>MANDOGALUP</t>
  </si>
  <si>
    <t>Top 20 Suburbs/Locations from 1 July 2022 to 30 June 2023</t>
  </si>
  <si>
    <t xml:space="preserve">BYFORD  </t>
  </si>
  <si>
    <t xml:space="preserve">WELLARD </t>
  </si>
  <si>
    <t xml:space="preserve">  EGLINTON</t>
  </si>
  <si>
    <t>UPPER SWAN</t>
  </si>
  <si>
    <t>FORRESTDALE</t>
  </si>
  <si>
    <t>Top 20 Suburbs/Locations from 1 July 2023 to 30 June 2024</t>
  </si>
  <si>
    <t>DAWESVILLE</t>
  </si>
  <si>
    <t xml:space="preserve"> MANDOGALUP</t>
  </si>
  <si>
    <t xml:space="preserve">SINAGRA  </t>
  </si>
  <si>
    <t>SOUTH YUNDERUP</t>
  </si>
  <si>
    <t xml:space="preserve">  ALKIMOS</t>
  </si>
  <si>
    <t xml:space="preserve">HILBERT </t>
  </si>
  <si>
    <t>LAKELANDS, UPPER SWAN</t>
  </si>
  <si>
    <t>TWO ROCKS</t>
  </si>
  <si>
    <t>Top 20 Suburbs/ Locations from 1 July 2024 to 30 June 2025</t>
  </si>
  <si>
    <t>SINAGRA</t>
  </si>
  <si>
    <t>BULLSBROOK</t>
  </si>
  <si>
    <t xml:space="preserve"> HILBERT</t>
  </si>
  <si>
    <t xml:space="preserve">BYFORD </t>
  </si>
  <si>
    <t xml:space="preserve"> HAYNES</t>
  </si>
  <si>
    <t>MADORA BAY</t>
  </si>
  <si>
    <t>Updated: 15 June 2026</t>
  </si>
  <si>
    <t>Top 20 Suburbs/ Locations from 1 July 2025 to 31 May 2026</t>
  </si>
  <si>
    <t>ALKIMOS, LAKELANDS</t>
  </si>
  <si>
    <t xml:space="preserve">  ANKETELL</t>
  </si>
  <si>
    <t xml:space="preserve">WHITBY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</si>
</sst>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0;\-#,##0;;@"/>
    <numFmt numFmtId="166" formatCode="_-* #,##0.000_-;\-* #,##0.000_-;_-* &quot;-&quot;??_-;_-@_-"/>
    <numFmt numFmtId="167" formatCode="0.000%"/>
    <numFmt numFmtId="168" formatCode="mmmm\ yyyy"/>
    <numFmt numFmtId="169" formatCode="0.0"/>
    <numFmt numFmtId="170" formatCode="[$-409]#,##0;\-#,##0;;@"/>
  </numFmts>
  <fonts count="97" x14ac:knownFonts="1">
    <font>
      <sz val="9"/>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name val="Arial"/>
      <family val="2"/>
    </font>
    <font>
      <b/>
      <sz val="10"/>
      <name val="Arial"/>
      <family val="2"/>
    </font>
    <font>
      <b/>
      <sz val="9"/>
      <name val="Arial"/>
      <family val="2"/>
    </font>
    <font>
      <sz val="9"/>
      <name val="Arial"/>
      <family val="2"/>
    </font>
    <font>
      <u/>
      <sz val="9"/>
      <color indexed="12"/>
      <name val="Arial"/>
      <family val="2"/>
    </font>
    <font>
      <sz val="10"/>
      <name val="Arial"/>
      <family val="2"/>
    </font>
    <font>
      <sz val="10"/>
      <name val="Arial"/>
      <family val="2"/>
    </font>
    <font>
      <b/>
      <sz val="14"/>
      <name val="Arial"/>
      <family val="2"/>
    </font>
    <font>
      <sz val="12"/>
      <name val="Arial"/>
      <family val="2"/>
    </font>
    <font>
      <b/>
      <sz val="14"/>
      <name val="Arial"/>
      <family val="2"/>
    </font>
    <font>
      <b/>
      <vertAlign val="superscript"/>
      <sz val="10"/>
      <name val="Arial"/>
      <family val="2"/>
    </font>
    <font>
      <b/>
      <sz val="10"/>
      <name val="Arial"/>
      <family val="2"/>
    </font>
    <font>
      <b/>
      <sz val="12"/>
      <name val="Microsoft Sans Serif"/>
      <family val="2"/>
    </font>
    <font>
      <b/>
      <sz val="8"/>
      <name val="Microsoft Sans Serif"/>
      <family val="2"/>
    </font>
    <font>
      <b/>
      <sz val="10"/>
      <name val="Microsoft Sans Serif"/>
      <family val="2"/>
    </font>
    <font>
      <b/>
      <sz val="12"/>
      <name val="Arial"/>
      <family val="2"/>
    </font>
    <font>
      <b/>
      <sz val="8"/>
      <name val="Arial"/>
      <family val="2"/>
    </font>
    <font>
      <b/>
      <vertAlign val="superscript"/>
      <sz val="9"/>
      <name val="Arial"/>
      <family val="2"/>
    </font>
    <font>
      <sz val="8"/>
      <name val="Microsoft Sans Serif"/>
      <family val="2"/>
    </font>
    <font>
      <sz val="8"/>
      <name val="Arial"/>
      <family val="2"/>
    </font>
    <font>
      <sz val="8"/>
      <name val="Microsoft Sans Serif"/>
      <family val="2"/>
    </font>
    <font>
      <sz val="9"/>
      <name val="Arial"/>
      <family val="2"/>
    </font>
    <font>
      <sz val="10"/>
      <color rgb="FFC00000"/>
      <name val="Arial"/>
      <family val="2"/>
    </font>
    <font>
      <sz val="18"/>
      <color rgb="FFC00000"/>
      <name val="Arial"/>
      <family val="2"/>
    </font>
    <font>
      <sz val="9"/>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9"/>
      <name val="Microsoft Sans Serif"/>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sz val="11"/>
      <color indexed="8"/>
      <name val="Calibri"/>
      <family val="2"/>
      <scheme val="minor"/>
    </font>
    <font>
      <sz val="8"/>
      <color theme="1"/>
      <name val="Arial"/>
      <family val="2"/>
    </font>
    <font>
      <b/>
      <sz val="11"/>
      <color rgb="FF3F3F3F"/>
      <name val="Arial"/>
      <family val="2"/>
    </font>
    <font>
      <b/>
      <sz val="18"/>
      <color theme="3"/>
      <name val="Cambria"/>
      <family val="2"/>
      <scheme val="major"/>
    </font>
    <font>
      <b/>
      <sz val="11"/>
      <color theme="1"/>
      <name val="Arial"/>
      <family val="2"/>
    </font>
    <font>
      <sz val="11"/>
      <color rgb="FFFF0000"/>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rgb="FF9C5700"/>
      <name val="Calibri"/>
      <family val="2"/>
      <scheme val="minor"/>
    </font>
    <font>
      <sz val="11"/>
      <name val="Arial"/>
      <family val="2"/>
    </font>
    <font>
      <sz val="10"/>
      <name val="Arial"/>
      <family val="2"/>
    </font>
    <font>
      <sz val="12"/>
      <color theme="1"/>
      <name val="Arial"/>
      <family val="2"/>
    </font>
    <font>
      <sz val="11"/>
      <color rgb="FF222222"/>
      <name val="Arial"/>
      <family val="2"/>
    </font>
    <font>
      <sz val="12"/>
      <color rgb="FF000000"/>
      <name val="Arial"/>
      <family val="2"/>
    </font>
  </fonts>
  <fills count="3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65">
    <xf numFmtId="0" fontId="0" fillId="0" borderId="0"/>
    <xf numFmtId="0" fontId="19" fillId="0" borderId="0" applyNumberFormat="0" applyFill="0" applyBorder="0" applyAlignment="0" applyProtection="0">
      <alignment vertical="top"/>
      <protection locked="0"/>
    </xf>
    <xf numFmtId="0" fontId="33" fillId="0" borderId="0"/>
    <xf numFmtId="0" fontId="15" fillId="0" borderId="0"/>
    <xf numFmtId="0" fontId="21" fillId="0" borderId="0"/>
    <xf numFmtId="0" fontId="21" fillId="0" borderId="0"/>
    <xf numFmtId="0" fontId="33" fillId="0" borderId="0"/>
    <xf numFmtId="0" fontId="35" fillId="0" borderId="0"/>
    <xf numFmtId="9" fontId="36"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39" fillId="0" borderId="0" applyFont="0" applyFill="0" applyBorder="0" applyAlignment="0" applyProtection="0"/>
    <xf numFmtId="0" fontId="20" fillId="0" borderId="0"/>
    <xf numFmtId="0" fontId="20" fillId="0" borderId="0"/>
    <xf numFmtId="0" fontId="40" fillId="0" borderId="21" applyNumberFormat="0" applyFill="0" applyAlignment="0" applyProtection="0"/>
    <xf numFmtId="0" fontId="41" fillId="0" borderId="22" applyNumberFormat="0" applyFill="0" applyAlignment="0" applyProtection="0"/>
    <xf numFmtId="0" fontId="42" fillId="0" borderId="23" applyNumberFormat="0" applyFill="0" applyAlignment="0" applyProtection="0"/>
    <xf numFmtId="0" fontId="42" fillId="0" borderId="0" applyNumberFormat="0" applyFill="0" applyBorder="0" applyAlignment="0" applyProtection="0"/>
    <xf numFmtId="0" fontId="55" fillId="0" borderId="0"/>
    <xf numFmtId="0" fontId="55" fillId="14" borderId="0" applyNumberFormat="0" applyBorder="0" applyAlignment="0" applyProtection="0"/>
    <xf numFmtId="0" fontId="14" fillId="14" borderId="0" applyNumberFormat="0" applyBorder="0" applyAlignment="0" applyProtection="0"/>
    <xf numFmtId="0" fontId="55" fillId="18" borderId="0" applyNumberFormat="0" applyBorder="0" applyAlignment="0" applyProtection="0"/>
    <xf numFmtId="0" fontId="14" fillId="18" borderId="0" applyNumberFormat="0" applyBorder="0" applyAlignment="0" applyProtection="0"/>
    <xf numFmtId="0" fontId="55" fillId="22" borderId="0" applyNumberFormat="0" applyBorder="0" applyAlignment="0" applyProtection="0"/>
    <xf numFmtId="0" fontId="14" fillId="22" borderId="0" applyNumberFormat="0" applyBorder="0" applyAlignment="0" applyProtection="0"/>
    <xf numFmtId="0" fontId="55" fillId="26" borderId="0" applyNumberFormat="0" applyBorder="0" applyAlignment="0" applyProtection="0"/>
    <xf numFmtId="0" fontId="14" fillId="26" borderId="0" applyNumberFormat="0" applyBorder="0" applyAlignment="0" applyProtection="0"/>
    <xf numFmtId="0" fontId="55" fillId="30" borderId="0" applyNumberFormat="0" applyBorder="0" applyAlignment="0" applyProtection="0"/>
    <xf numFmtId="0" fontId="14" fillId="30" borderId="0" applyNumberFormat="0" applyBorder="0" applyAlignment="0" applyProtection="0"/>
    <xf numFmtId="0" fontId="55" fillId="34" borderId="0" applyNumberFormat="0" applyBorder="0" applyAlignment="0" applyProtection="0"/>
    <xf numFmtId="0" fontId="14" fillId="34" borderId="0" applyNumberFormat="0" applyBorder="0" applyAlignment="0" applyProtection="0"/>
    <xf numFmtId="0" fontId="55" fillId="15" borderId="0" applyNumberFormat="0" applyBorder="0" applyAlignment="0" applyProtection="0"/>
    <xf numFmtId="0" fontId="14" fillId="15" borderId="0" applyNumberFormat="0" applyBorder="0" applyAlignment="0" applyProtection="0"/>
    <xf numFmtId="0" fontId="55" fillId="19" borderId="0" applyNumberFormat="0" applyBorder="0" applyAlignment="0" applyProtection="0"/>
    <xf numFmtId="0" fontId="14" fillId="19" borderId="0" applyNumberFormat="0" applyBorder="0" applyAlignment="0" applyProtection="0"/>
    <xf numFmtId="0" fontId="55" fillId="23" borderId="0" applyNumberFormat="0" applyBorder="0" applyAlignment="0" applyProtection="0"/>
    <xf numFmtId="0" fontId="14" fillId="23" borderId="0" applyNumberFormat="0" applyBorder="0" applyAlignment="0" applyProtection="0"/>
    <xf numFmtId="0" fontId="55" fillId="27" borderId="0" applyNumberFormat="0" applyBorder="0" applyAlignment="0" applyProtection="0"/>
    <xf numFmtId="0" fontId="14" fillId="27" borderId="0" applyNumberFormat="0" applyBorder="0" applyAlignment="0" applyProtection="0"/>
    <xf numFmtId="0" fontId="55" fillId="31" borderId="0" applyNumberFormat="0" applyBorder="0" applyAlignment="0" applyProtection="0"/>
    <xf numFmtId="0" fontId="14" fillId="31" borderId="0" applyNumberFormat="0" applyBorder="0" applyAlignment="0" applyProtection="0"/>
    <xf numFmtId="0" fontId="55" fillId="35" borderId="0" applyNumberFormat="0" applyBorder="0" applyAlignment="0" applyProtection="0"/>
    <xf numFmtId="0" fontId="14" fillId="35" borderId="0" applyNumberFormat="0" applyBorder="0" applyAlignment="0" applyProtection="0"/>
    <xf numFmtId="0" fontId="57" fillId="16" borderId="0" applyNumberFormat="0" applyBorder="0" applyAlignment="0" applyProtection="0"/>
    <xf numFmtId="0" fontId="54" fillId="16" borderId="0" applyNumberFormat="0" applyBorder="0" applyAlignment="0" applyProtection="0"/>
    <xf numFmtId="0" fontId="57" fillId="20" borderId="0" applyNumberFormat="0" applyBorder="0" applyAlignment="0" applyProtection="0"/>
    <xf numFmtId="0" fontId="54" fillId="20" borderId="0" applyNumberFormat="0" applyBorder="0" applyAlignment="0" applyProtection="0"/>
    <xf numFmtId="0" fontId="57" fillId="24" borderId="0" applyNumberFormat="0" applyBorder="0" applyAlignment="0" applyProtection="0"/>
    <xf numFmtId="0" fontId="54" fillId="24" borderId="0" applyNumberFormat="0" applyBorder="0" applyAlignment="0" applyProtection="0"/>
    <xf numFmtId="0" fontId="57" fillId="28" borderId="0" applyNumberFormat="0" applyBorder="0" applyAlignment="0" applyProtection="0"/>
    <xf numFmtId="0" fontId="54" fillId="28" borderId="0" applyNumberFormat="0" applyBorder="0" applyAlignment="0" applyProtection="0"/>
    <xf numFmtId="0" fontId="57" fillId="32" borderId="0" applyNumberFormat="0" applyBorder="0" applyAlignment="0" applyProtection="0"/>
    <xf numFmtId="0" fontId="54" fillId="32" borderId="0" applyNumberFormat="0" applyBorder="0" applyAlignment="0" applyProtection="0"/>
    <xf numFmtId="0" fontId="57" fillId="36" borderId="0" applyNumberFormat="0" applyBorder="0" applyAlignment="0" applyProtection="0"/>
    <xf numFmtId="0" fontId="54" fillId="36" borderId="0" applyNumberFormat="0" applyBorder="0" applyAlignment="0" applyProtection="0"/>
    <xf numFmtId="0" fontId="57" fillId="13" borderId="0" applyNumberFormat="0" applyBorder="0" applyAlignment="0" applyProtection="0"/>
    <xf numFmtId="0" fontId="54" fillId="13" borderId="0" applyNumberFormat="0" applyBorder="0" applyAlignment="0" applyProtection="0"/>
    <xf numFmtId="0" fontId="57" fillId="17" borderId="0" applyNumberFormat="0" applyBorder="0" applyAlignment="0" applyProtection="0"/>
    <xf numFmtId="0" fontId="54" fillId="17" borderId="0" applyNumberFormat="0" applyBorder="0" applyAlignment="0" applyProtection="0"/>
    <xf numFmtId="0" fontId="57" fillId="21" borderId="0" applyNumberFormat="0" applyBorder="0" applyAlignment="0" applyProtection="0"/>
    <xf numFmtId="0" fontId="54" fillId="21" borderId="0" applyNumberFormat="0" applyBorder="0" applyAlignment="0" applyProtection="0"/>
    <xf numFmtId="0" fontId="57" fillId="25" borderId="0" applyNumberFormat="0" applyBorder="0" applyAlignment="0" applyProtection="0"/>
    <xf numFmtId="0" fontId="54" fillId="25" borderId="0" applyNumberFormat="0" applyBorder="0" applyAlignment="0" applyProtection="0"/>
    <xf numFmtId="0" fontId="57" fillId="29" borderId="0" applyNumberFormat="0" applyBorder="0" applyAlignment="0" applyProtection="0"/>
    <xf numFmtId="0" fontId="54" fillId="29" borderId="0" applyNumberFormat="0" applyBorder="0" applyAlignment="0" applyProtection="0"/>
    <xf numFmtId="0" fontId="57" fillId="33" borderId="0" applyNumberFormat="0" applyBorder="0" applyAlignment="0" applyProtection="0"/>
    <xf numFmtId="0" fontId="54" fillId="33" borderId="0" applyNumberFormat="0" applyBorder="0" applyAlignment="0" applyProtection="0"/>
    <xf numFmtId="0" fontId="58" fillId="7" borderId="0" applyNumberFormat="0" applyBorder="0" applyAlignment="0" applyProtection="0"/>
    <xf numFmtId="0" fontId="44" fillId="7" borderId="0" applyNumberFormat="0" applyBorder="0" applyAlignment="0" applyProtection="0"/>
    <xf numFmtId="0" fontId="59" fillId="10" borderId="24" applyNumberFormat="0" applyAlignment="0" applyProtection="0"/>
    <xf numFmtId="0" fontId="48" fillId="10" borderId="24" applyNumberFormat="0" applyAlignment="0" applyProtection="0"/>
    <xf numFmtId="0" fontId="60" fillId="11" borderId="27" applyNumberFormat="0" applyAlignment="0" applyProtection="0"/>
    <xf numFmtId="0" fontId="50" fillId="11" borderId="27"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1" fillId="0" borderId="0" applyNumberFormat="0" applyFill="0" applyBorder="0" applyAlignment="0" applyProtection="0"/>
    <xf numFmtId="0" fontId="52" fillId="0" borderId="0" applyNumberFormat="0" applyFill="0" applyBorder="0" applyAlignment="0" applyProtection="0"/>
    <xf numFmtId="0" fontId="62" fillId="6" borderId="0" applyNumberFormat="0" applyBorder="0" applyAlignment="0" applyProtection="0"/>
    <xf numFmtId="0" fontId="43" fillId="6" borderId="0" applyNumberFormat="0" applyBorder="0" applyAlignment="0" applyProtection="0"/>
    <xf numFmtId="0" fontId="19" fillId="0" borderId="0" applyNumberFormat="0" applyFill="0" applyBorder="0" applyAlignment="0" applyProtection="0">
      <alignment vertical="top"/>
      <protection locked="0"/>
    </xf>
    <xf numFmtId="0" fontId="63" fillId="9" borderId="24" applyNumberFormat="0" applyAlignment="0" applyProtection="0"/>
    <xf numFmtId="0" fontId="46" fillId="9" borderId="24" applyNumberFormat="0" applyAlignment="0" applyProtection="0"/>
    <xf numFmtId="0" fontId="64" fillId="0" borderId="26" applyNumberFormat="0" applyFill="0" applyAlignment="0" applyProtection="0"/>
    <xf numFmtId="0" fontId="49" fillId="0" borderId="26" applyNumberFormat="0" applyFill="0" applyAlignment="0" applyProtection="0"/>
    <xf numFmtId="0" fontId="65" fillId="8" borderId="0" applyNumberFormat="0" applyBorder="0" applyAlignment="0" applyProtection="0"/>
    <xf numFmtId="0" fontId="45" fillId="8" borderId="0" applyNumberFormat="0" applyBorder="0" applyAlignment="0" applyProtection="0"/>
    <xf numFmtId="0" fontId="15" fillId="0" borderId="0"/>
    <xf numFmtId="0" fontId="66" fillId="0" borderId="0"/>
    <xf numFmtId="0" fontId="20" fillId="0" borderId="0"/>
    <xf numFmtId="0" fontId="67" fillId="0" borderId="0"/>
    <xf numFmtId="0" fontId="20" fillId="0" borderId="0"/>
    <xf numFmtId="0" fontId="20" fillId="0" borderId="0"/>
    <xf numFmtId="0" fontId="20" fillId="0" borderId="0"/>
    <xf numFmtId="0" fontId="55" fillId="0" borderId="0"/>
    <xf numFmtId="0" fontId="14" fillId="0" borderId="0"/>
    <xf numFmtId="0" fontId="20" fillId="0" borderId="0"/>
    <xf numFmtId="0" fontId="20" fillId="0" borderId="0"/>
    <xf numFmtId="0" fontId="20" fillId="0" borderId="0"/>
    <xf numFmtId="0" fontId="20" fillId="0" borderId="0"/>
    <xf numFmtId="0" fontId="67" fillId="0" borderId="0"/>
    <xf numFmtId="0" fontId="67" fillId="0" borderId="0"/>
    <xf numFmtId="0" fontId="20" fillId="0" borderId="0"/>
    <xf numFmtId="0" fontId="20" fillId="0" borderId="0"/>
    <xf numFmtId="0" fontId="5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5" fillId="0" borderId="0"/>
    <xf numFmtId="0" fontId="20" fillId="0" borderId="0"/>
    <xf numFmtId="0" fontId="33" fillId="0" borderId="0"/>
    <xf numFmtId="0" fontId="5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5" fillId="0" borderId="0"/>
    <xf numFmtId="0" fontId="15" fillId="0" borderId="0"/>
    <xf numFmtId="0" fontId="15" fillId="0" borderId="0"/>
    <xf numFmtId="0" fontId="55" fillId="12" borderId="28" applyNumberFormat="0" applyFont="0" applyAlignment="0" applyProtection="0"/>
    <xf numFmtId="0" fontId="55" fillId="12" borderId="28" applyNumberFormat="0" applyFont="0" applyAlignment="0" applyProtection="0"/>
    <xf numFmtId="0" fontId="14" fillId="12" borderId="28" applyNumberFormat="0" applyFont="0" applyAlignment="0" applyProtection="0"/>
    <xf numFmtId="0" fontId="68" fillId="10" borderId="25" applyNumberFormat="0" applyAlignment="0" applyProtection="0"/>
    <xf numFmtId="0" fontId="47" fillId="10" borderId="25" applyNumberFormat="0" applyAlignment="0" applyProtection="0"/>
    <xf numFmtId="9" fontId="15" fillId="0" borderId="0" applyFont="0" applyFill="0" applyBorder="0" applyAlignment="0" applyProtection="0"/>
    <xf numFmtId="0" fontId="69" fillId="0" borderId="0" applyNumberFormat="0" applyFill="0" applyBorder="0" applyAlignment="0" applyProtection="0"/>
    <xf numFmtId="0" fontId="70" fillId="0" borderId="29" applyNumberFormat="0" applyFill="0" applyAlignment="0" applyProtection="0"/>
    <xf numFmtId="0" fontId="53" fillId="0" borderId="29" applyNumberFormat="0" applyFill="0" applyAlignment="0" applyProtection="0"/>
    <xf numFmtId="0" fontId="71" fillId="0" borderId="0" applyNumberFormat="0" applyFill="0" applyBorder="0" applyAlignment="0" applyProtection="0"/>
    <xf numFmtId="0" fontId="51" fillId="0" borderId="0" applyNumberFormat="0" applyFill="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0" fontId="56" fillId="0" borderId="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72" fillId="0" borderId="0" applyNumberFormat="0" applyFill="0" applyBorder="0" applyAlignment="0" applyProtection="0"/>
    <xf numFmtId="0" fontId="20" fillId="0" borderId="0"/>
    <xf numFmtId="0" fontId="20" fillId="0" borderId="0"/>
    <xf numFmtId="0" fontId="74" fillId="0" borderId="21" applyNumberFormat="0" applyFill="0" applyAlignment="0" applyProtection="0"/>
    <xf numFmtId="0" fontId="75" fillId="0" borderId="22" applyNumberFormat="0" applyFill="0" applyAlignment="0" applyProtection="0"/>
    <xf numFmtId="0" fontId="76" fillId="0" borderId="23" applyNumberFormat="0" applyFill="0" applyAlignment="0" applyProtection="0"/>
    <xf numFmtId="0" fontId="76" fillId="0" borderId="0" applyNumberFormat="0" applyFill="0" applyBorder="0" applyAlignment="0" applyProtection="0"/>
    <xf numFmtId="0" fontId="77" fillId="6" borderId="0" applyNumberFormat="0" applyBorder="0" applyAlignment="0" applyProtection="0"/>
    <xf numFmtId="0" fontId="78" fillId="7" borderId="0" applyNumberFormat="0" applyBorder="0" applyAlignment="0" applyProtection="0"/>
    <xf numFmtId="0" fontId="79" fillId="8" borderId="0" applyNumberFormat="0" applyBorder="0" applyAlignment="0" applyProtection="0"/>
    <xf numFmtId="0" fontId="80" fillId="9" borderId="24" applyNumberFormat="0" applyAlignment="0" applyProtection="0"/>
    <xf numFmtId="0" fontId="81" fillId="10" borderId="25" applyNumberFormat="0" applyAlignment="0" applyProtection="0"/>
    <xf numFmtId="0" fontId="82" fillId="10" borderId="24" applyNumberFormat="0" applyAlignment="0" applyProtection="0"/>
    <xf numFmtId="0" fontId="83" fillId="0" borderId="26" applyNumberFormat="0" applyFill="0" applyAlignment="0" applyProtection="0"/>
    <xf numFmtId="0" fontId="84" fillId="11" borderId="27" applyNumberFormat="0" applyAlignment="0" applyProtection="0"/>
    <xf numFmtId="0" fontId="85" fillId="0" borderId="0" applyNumberFormat="0" applyFill="0" applyBorder="0" applyAlignment="0" applyProtection="0"/>
    <xf numFmtId="0" fontId="73" fillId="12" borderId="28" applyNumberFormat="0" applyFont="0" applyAlignment="0" applyProtection="0"/>
    <xf numFmtId="0" fontId="86" fillId="0" borderId="0" applyNumberFormat="0" applyFill="0" applyBorder="0" applyAlignment="0" applyProtection="0"/>
    <xf numFmtId="0" fontId="87" fillId="0" borderId="29" applyNumberFormat="0" applyFill="0" applyAlignment="0" applyProtection="0"/>
    <xf numFmtId="0" fontId="88"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88" fillId="32" borderId="0" applyNumberFormat="0" applyBorder="0" applyAlignment="0" applyProtection="0"/>
    <xf numFmtId="0" fontId="88"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88" fillId="36" borderId="0" applyNumberFormat="0" applyBorder="0" applyAlignment="0" applyProtection="0"/>
    <xf numFmtId="0" fontId="20" fillId="0" borderId="0"/>
    <xf numFmtId="0" fontId="89" fillId="0" borderId="0"/>
    <xf numFmtId="0" fontId="20" fillId="0" borderId="0"/>
    <xf numFmtId="0" fontId="90" fillId="0" borderId="0"/>
    <xf numFmtId="0" fontId="90" fillId="0" borderId="0"/>
    <xf numFmtId="0" fontId="90" fillId="0" borderId="0"/>
    <xf numFmtId="0" fontId="90" fillId="0" borderId="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2" fillId="34"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2" fillId="0" borderId="0"/>
    <xf numFmtId="0" fontId="12" fillId="12" borderId="28" applyNumberFormat="0" applyFont="0" applyAlignment="0" applyProtection="0"/>
    <xf numFmtId="0" fontId="20" fillId="0" borderId="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1" fillId="0" borderId="0"/>
    <xf numFmtId="0" fontId="11" fillId="12" borderId="28" applyNumberFormat="0" applyFont="0" applyAlignment="0" applyProtection="0"/>
    <xf numFmtId="0" fontId="20" fillId="0" borderId="0"/>
    <xf numFmtId="0" fontId="73" fillId="0" borderId="0"/>
    <xf numFmtId="9" fontId="73" fillId="0" borderId="0" applyFont="0" applyFill="0" applyBorder="0" applyAlignment="0" applyProtection="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10" fillId="0" borderId="0"/>
    <xf numFmtId="9" fontId="2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40" fillId="0" borderId="21" applyNumberFormat="0" applyFill="0" applyAlignment="0" applyProtection="0"/>
    <xf numFmtId="0" fontId="41" fillId="0" borderId="22" applyNumberFormat="0" applyFill="0" applyAlignment="0" applyProtection="0"/>
    <xf numFmtId="0" fontId="42" fillId="0" borderId="23" applyNumberFormat="0" applyFill="0" applyAlignment="0" applyProtection="0"/>
    <xf numFmtId="0" fontId="42" fillId="0" borderId="0" applyNumberFormat="0" applyFill="0" applyBorder="0" applyAlignment="0" applyProtection="0"/>
    <xf numFmtId="0" fontId="20" fillId="0" borderId="0"/>
    <xf numFmtId="0" fontId="10" fillId="0" borderId="0"/>
    <xf numFmtId="0" fontId="10" fillId="12" borderId="28" applyNumberFormat="0" applyFont="0" applyAlignment="0" applyProtection="0"/>
    <xf numFmtId="9" fontId="15" fillId="0" borderId="0" applyFont="0" applyFill="0" applyBorder="0" applyAlignment="0" applyProtection="0"/>
    <xf numFmtId="0" fontId="15" fillId="0" borderId="0"/>
    <xf numFmtId="0" fontId="33"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3" fillId="0" borderId="0"/>
    <xf numFmtId="0" fontId="15"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33" fillId="0" borderId="0"/>
    <xf numFmtId="0" fontId="1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4" fontId="55" fillId="0" borderId="0" applyFont="0" applyFill="0" applyBorder="0" applyAlignment="0" applyProtection="0"/>
    <xf numFmtId="0" fontId="20" fillId="0" borderId="0"/>
    <xf numFmtId="0" fontId="74" fillId="0" borderId="21" applyNumberFormat="0" applyFill="0" applyAlignment="0" applyProtection="0"/>
    <xf numFmtId="0" fontId="75" fillId="0" borderId="22" applyNumberFormat="0" applyFill="0" applyAlignment="0" applyProtection="0"/>
    <xf numFmtId="0" fontId="76" fillId="0" borderId="23" applyNumberFormat="0" applyFill="0" applyAlignment="0" applyProtection="0"/>
    <xf numFmtId="0" fontId="76" fillId="0" borderId="0" applyNumberFormat="0" applyFill="0" applyBorder="0" applyAlignment="0" applyProtection="0"/>
    <xf numFmtId="44" fontId="55" fillId="0" borderId="0" applyFont="0" applyFill="0" applyBorder="0" applyAlignment="0" applyProtection="0"/>
    <xf numFmtId="0" fontId="20" fillId="0" borderId="0"/>
    <xf numFmtId="44" fontId="55" fillId="0" borderId="0" applyFont="0" applyFill="0" applyBorder="0" applyAlignment="0" applyProtection="0"/>
    <xf numFmtId="0" fontId="20" fillId="0" borderId="0"/>
    <xf numFmtId="0" fontId="20" fillId="0" borderId="0"/>
    <xf numFmtId="0" fontId="2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9" fillId="0" borderId="0"/>
    <xf numFmtId="0" fontId="9" fillId="12" borderId="28" applyNumberFormat="0" applyFont="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 fillId="0" borderId="0"/>
    <xf numFmtId="0" fontId="8" fillId="12" borderId="28" applyNumberFormat="0" applyFont="0" applyAlignment="0" applyProtection="0"/>
    <xf numFmtId="0" fontId="20" fillId="0" borderId="0"/>
    <xf numFmtId="0" fontId="73" fillId="0" borderId="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12" borderId="28" applyNumberFormat="0" applyFont="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0" fontId="20"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77" fillId="6" borderId="0" applyNumberFormat="0" applyBorder="0" applyAlignment="0" applyProtection="0"/>
    <xf numFmtId="0" fontId="78" fillId="7" borderId="0" applyNumberFormat="0" applyBorder="0" applyAlignment="0" applyProtection="0"/>
    <xf numFmtId="0" fontId="91" fillId="8" borderId="0" applyNumberFormat="0" applyBorder="0" applyAlignment="0" applyProtection="0"/>
    <xf numFmtId="0" fontId="80" fillId="9" borderId="24" applyNumberFormat="0" applyAlignment="0" applyProtection="0"/>
    <xf numFmtId="0" fontId="81" fillId="10" borderId="25" applyNumberFormat="0" applyAlignment="0" applyProtection="0"/>
    <xf numFmtId="0" fontId="82" fillId="10" borderId="24" applyNumberFormat="0" applyAlignment="0" applyProtection="0"/>
    <xf numFmtId="0" fontId="83" fillId="0" borderId="26" applyNumberFormat="0" applyFill="0" applyAlignment="0" applyProtection="0"/>
    <xf numFmtId="0" fontId="84" fillId="11" borderId="27"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29" applyNumberFormat="0" applyFill="0" applyAlignment="0" applyProtection="0"/>
    <xf numFmtId="0" fontId="8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8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8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8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8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88"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12" borderId="28" applyNumberFormat="0" applyFont="0" applyAlignment="0" applyProtection="0"/>
    <xf numFmtId="0" fontId="20" fillId="0" borderId="0"/>
    <xf numFmtId="0" fontId="4" fillId="12" borderId="28"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93" fillId="0" borderId="0"/>
    <xf numFmtId="0" fontId="4" fillId="12" borderId="28"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4">
    <xf numFmtId="0" fontId="0" fillId="0" borderId="0" xfId="0"/>
    <xf numFmtId="0" fontId="17" fillId="2" borderId="0" xfId="0" applyFont="1" applyFill="1"/>
    <xf numFmtId="0" fontId="0" fillId="2" borderId="0" xfId="0" applyFill="1"/>
    <xf numFmtId="0" fontId="18" fillId="2" borderId="0" xfId="0" applyFont="1" applyFill="1"/>
    <xf numFmtId="0" fontId="17" fillId="3" borderId="0" xfId="0" applyFont="1" applyFill="1" applyAlignment="1">
      <alignment horizontal="center"/>
    </xf>
    <xf numFmtId="3" fontId="0" fillId="2" borderId="0" xfId="0" applyNumberFormat="1" applyFill="1"/>
    <xf numFmtId="0" fontId="21" fillId="2" borderId="0" xfId="4" applyFill="1"/>
    <xf numFmtId="0" fontId="20" fillId="2" borderId="0" xfId="4" applyFont="1" applyFill="1"/>
    <xf numFmtId="0" fontId="0" fillId="4" borderId="3" xfId="0" applyFill="1" applyBorder="1" applyAlignment="1">
      <alignment horizontal="center" vertical="center" wrapText="1"/>
    </xf>
    <xf numFmtId="0" fontId="18" fillId="4" borderId="3" xfId="0" applyFont="1" applyFill="1" applyBorder="1" applyAlignment="1">
      <alignment horizontal="center" vertical="center" wrapText="1"/>
    </xf>
    <xf numFmtId="0" fontId="17" fillId="3" borderId="1" xfId="0" applyFont="1" applyFill="1" applyBorder="1" applyAlignment="1">
      <alignment horizontal="center"/>
    </xf>
    <xf numFmtId="0" fontId="17" fillId="3" borderId="2" xfId="0" applyFont="1" applyFill="1" applyBorder="1" applyAlignment="1">
      <alignment horizontal="center"/>
    </xf>
    <xf numFmtId="0" fontId="23" fillId="2" borderId="0" xfId="0" applyFont="1" applyFill="1"/>
    <xf numFmtId="0" fontId="24" fillId="2" borderId="0" xfId="0" applyFont="1" applyFill="1"/>
    <xf numFmtId="1" fontId="26" fillId="2" borderId="0" xfId="0" applyNumberFormat="1" applyFont="1" applyFill="1" applyAlignment="1">
      <alignment horizontal="center"/>
    </xf>
    <xf numFmtId="0" fontId="21" fillId="2" borderId="0" xfId="0" applyFont="1" applyFill="1"/>
    <xf numFmtId="0" fontId="26" fillId="2" borderId="0" xfId="0" applyFont="1" applyFill="1" applyAlignment="1">
      <alignment horizontal="center"/>
    </xf>
    <xf numFmtId="0" fontId="21" fillId="2" borderId="0" xfId="5" applyFill="1"/>
    <xf numFmtId="0" fontId="21" fillId="2" borderId="0" xfId="5" applyFill="1" applyAlignment="1">
      <alignment horizontal="center"/>
    </xf>
    <xf numFmtId="0" fontId="20" fillId="2" borderId="0" xfId="5" applyFont="1" applyFill="1"/>
    <xf numFmtId="0" fontId="20" fillId="2" borderId="0" xfId="5" applyFont="1" applyFill="1" applyAlignment="1">
      <alignment horizontal="center"/>
    </xf>
    <xf numFmtId="0" fontId="30" fillId="2" borderId="0" xfId="5" applyFont="1" applyFill="1" applyProtection="1">
      <protection locked="0"/>
    </xf>
    <xf numFmtId="0" fontId="20" fillId="2" borderId="0" xfId="5" applyFont="1" applyFill="1" applyAlignment="1" applyProtection="1">
      <alignment horizontal="center"/>
      <protection locked="0"/>
    </xf>
    <xf numFmtId="0" fontId="31" fillId="2" borderId="7" xfId="5" applyFont="1" applyFill="1" applyBorder="1" applyAlignment="1">
      <alignment horizontal="center"/>
    </xf>
    <xf numFmtId="0" fontId="31" fillId="2" borderId="8" xfId="5" applyFont="1" applyFill="1" applyBorder="1" applyAlignment="1" applyProtection="1">
      <alignment horizontal="center"/>
      <protection locked="0"/>
    </xf>
    <xf numFmtId="0" fontId="16" fillId="2" borderId="9" xfId="5" applyFont="1" applyFill="1" applyBorder="1" applyAlignment="1" applyProtection="1">
      <alignment horizontal="center"/>
      <protection locked="0"/>
    </xf>
    <xf numFmtId="0" fontId="20" fillId="2" borderId="10" xfId="5" applyFont="1" applyFill="1" applyBorder="1" applyAlignment="1">
      <alignment horizontal="center"/>
    </xf>
    <xf numFmtId="0" fontId="20" fillId="2" borderId="11" xfId="5" applyFont="1" applyFill="1" applyBorder="1" applyProtection="1">
      <protection locked="0"/>
    </xf>
    <xf numFmtId="3" fontId="20" fillId="2" borderId="12" xfId="5" applyNumberFormat="1" applyFont="1" applyFill="1" applyBorder="1" applyAlignment="1" applyProtection="1">
      <alignment horizontal="center"/>
      <protection locked="0"/>
    </xf>
    <xf numFmtId="0" fontId="20" fillId="2" borderId="13" xfId="5" applyFont="1" applyFill="1" applyBorder="1" applyAlignment="1">
      <alignment horizontal="center"/>
    </xf>
    <xf numFmtId="0" fontId="20" fillId="2" borderId="0" xfId="5" applyFont="1" applyFill="1" applyProtection="1">
      <protection locked="0"/>
    </xf>
    <xf numFmtId="3" fontId="20" fillId="2" borderId="14" xfId="5" applyNumberFormat="1" applyFont="1" applyFill="1" applyBorder="1" applyAlignment="1" applyProtection="1">
      <alignment horizontal="center"/>
      <protection locked="0"/>
    </xf>
    <xf numFmtId="0" fontId="20" fillId="2" borderId="15" xfId="5" applyFont="1" applyFill="1" applyBorder="1" applyAlignment="1">
      <alignment horizontal="center"/>
    </xf>
    <xf numFmtId="0" fontId="20" fillId="2" borderId="16" xfId="5" applyFont="1" applyFill="1" applyBorder="1" applyProtection="1">
      <protection locked="0"/>
    </xf>
    <xf numFmtId="3" fontId="20" fillId="2" borderId="17" xfId="5" applyNumberFormat="1" applyFont="1" applyFill="1" applyBorder="1" applyAlignment="1" applyProtection="1">
      <alignment horizontal="center"/>
      <protection locked="0"/>
    </xf>
    <xf numFmtId="3" fontId="20" fillId="2" borderId="0" xfId="5" applyNumberFormat="1" applyFont="1" applyFill="1" applyAlignment="1" applyProtection="1">
      <alignment horizontal="center"/>
      <protection locked="0"/>
    </xf>
    <xf numFmtId="0" fontId="0" fillId="2" borderId="0" xfId="0" applyFill="1" applyAlignment="1">
      <alignment wrapText="1"/>
    </xf>
    <xf numFmtId="0" fontId="21" fillId="2" borderId="0" xfId="0" applyFont="1" applyFill="1" applyAlignment="1">
      <alignment horizontal="left"/>
    </xf>
    <xf numFmtId="3" fontId="19" fillId="2" borderId="0" xfId="1" applyNumberFormat="1" applyFill="1" applyBorder="1" applyAlignment="1" applyProtection="1"/>
    <xf numFmtId="0" fontId="0" fillId="2" borderId="0" xfId="0" applyFill="1" applyAlignment="1">
      <alignment horizontal="center"/>
    </xf>
    <xf numFmtId="0" fontId="27" fillId="2" borderId="0" xfId="0" applyFont="1" applyFill="1" applyProtection="1">
      <protection locked="0"/>
    </xf>
    <xf numFmtId="0" fontId="0" fillId="2" borderId="0" xfId="0" applyFill="1" applyAlignment="1" applyProtection="1">
      <alignment horizontal="center"/>
      <protection locked="0"/>
    </xf>
    <xf numFmtId="3" fontId="20" fillId="2" borderId="11" xfId="5" applyNumberFormat="1" applyFont="1" applyFill="1" applyBorder="1" applyAlignment="1" applyProtection="1">
      <alignment horizontal="center"/>
      <protection locked="0"/>
    </xf>
    <xf numFmtId="3" fontId="20" fillId="2" borderId="16" xfId="5" applyNumberFormat="1" applyFont="1" applyFill="1" applyBorder="1" applyAlignment="1" applyProtection="1">
      <alignment horizontal="center"/>
      <protection locked="0"/>
    </xf>
    <xf numFmtId="0" fontId="20" fillId="2" borderId="0" xfId="5" applyFont="1" applyFill="1" applyAlignment="1" applyProtection="1">
      <alignment horizontal="left"/>
      <protection locked="0"/>
    </xf>
    <xf numFmtId="0" fontId="20" fillId="2" borderId="16" xfId="5" applyFont="1" applyFill="1" applyBorder="1" applyAlignment="1" applyProtection="1">
      <alignment horizontal="left"/>
      <protection locked="0"/>
    </xf>
    <xf numFmtId="0" fontId="28" fillId="2" borderId="7" xfId="0" applyFont="1" applyFill="1" applyBorder="1" applyAlignment="1">
      <alignment horizontal="center"/>
    </xf>
    <xf numFmtId="0" fontId="28" fillId="2" borderId="8" xfId="0" applyFont="1" applyFill="1" applyBorder="1" applyAlignment="1" applyProtection="1">
      <alignment horizontal="center"/>
      <protection locked="0"/>
    </xf>
    <xf numFmtId="0" fontId="29" fillId="2" borderId="9" xfId="0" applyFont="1" applyFill="1" applyBorder="1" applyAlignment="1" applyProtection="1">
      <alignment horizontal="center"/>
      <protection locked="0"/>
    </xf>
    <xf numFmtId="0" fontId="0" fillId="5" borderId="0" xfId="0" applyFill="1"/>
    <xf numFmtId="3" fontId="0" fillId="5" borderId="0" xfId="0" applyNumberFormat="1" applyFill="1"/>
    <xf numFmtId="0" fontId="34" fillId="5" borderId="0" xfId="0" applyFont="1" applyFill="1" applyProtection="1">
      <protection locked="0"/>
    </xf>
    <xf numFmtId="0" fontId="34" fillId="5" borderId="0" xfId="0" applyFont="1" applyFill="1"/>
    <xf numFmtId="0" fontId="20" fillId="5" borderId="0" xfId="5" applyFont="1" applyFill="1"/>
    <xf numFmtId="3" fontId="17" fillId="2" borderId="0" xfId="0" applyNumberFormat="1" applyFont="1" applyFill="1"/>
    <xf numFmtId="0" fontId="18" fillId="5" borderId="0" xfId="0" applyFont="1" applyFill="1"/>
    <xf numFmtId="0" fontId="16" fillId="5" borderId="0" xfId="0" applyFont="1" applyFill="1" applyAlignment="1">
      <alignment horizontal="center" vertical="center"/>
    </xf>
    <xf numFmtId="0" fontId="18" fillId="5" borderId="0" xfId="0" applyFont="1" applyFill="1" applyAlignment="1">
      <alignment horizontal="center" vertical="center" wrapText="1"/>
    </xf>
    <xf numFmtId="3" fontId="17" fillId="5" borderId="0" xfId="3" applyNumberFormat="1" applyFont="1" applyFill="1"/>
    <xf numFmtId="3" fontId="17" fillId="5" borderId="0" xfId="0" applyNumberFormat="1" applyFont="1" applyFill="1"/>
    <xf numFmtId="3" fontId="17" fillId="5" borderId="0" xfId="4" applyNumberFormat="1" applyFont="1" applyFill="1"/>
    <xf numFmtId="9" fontId="17" fillId="2" borderId="0" xfId="8" applyFont="1" applyFill="1"/>
    <xf numFmtId="164" fontId="17" fillId="2" borderId="0" xfId="8" applyNumberFormat="1" applyFont="1" applyFill="1"/>
    <xf numFmtId="0" fontId="38" fillId="2" borderId="0" xfId="0" applyFont="1" applyFill="1"/>
    <xf numFmtId="164" fontId="0" fillId="2" borderId="0" xfId="8" applyNumberFormat="1" applyFont="1" applyFill="1"/>
    <xf numFmtId="164" fontId="0" fillId="2" borderId="0" xfId="0" applyNumberFormat="1" applyFill="1"/>
    <xf numFmtId="43" fontId="0" fillId="2" borderId="0" xfId="15" applyFont="1" applyFill="1"/>
    <xf numFmtId="166" fontId="0" fillId="2" borderId="0" xfId="15" applyNumberFormat="1" applyFont="1" applyFill="1"/>
    <xf numFmtId="3" fontId="18" fillId="5" borderId="0" xfId="3" applyNumberFormat="1" applyFont="1" applyFill="1"/>
    <xf numFmtId="3" fontId="15" fillId="5" borderId="0" xfId="3" applyNumberFormat="1" applyFill="1"/>
    <xf numFmtId="3" fontId="15" fillId="5" borderId="0" xfId="4" applyNumberFormat="1" applyFont="1" applyFill="1"/>
    <xf numFmtId="3" fontId="0" fillId="5" borderId="2" xfId="0" applyNumberFormat="1" applyFill="1" applyBorder="1"/>
    <xf numFmtId="3" fontId="18" fillId="5" borderId="2" xfId="3" applyNumberFormat="1" applyFont="1" applyFill="1" applyBorder="1"/>
    <xf numFmtId="3" fontId="15" fillId="5" borderId="2" xfId="3" applyNumberFormat="1" applyFill="1" applyBorder="1"/>
    <xf numFmtId="3" fontId="15" fillId="5" borderId="2" xfId="4" applyNumberFormat="1" applyFont="1" applyFill="1" applyBorder="1"/>
    <xf numFmtId="17" fontId="17" fillId="5" borderId="4" xfId="0" applyNumberFormat="1" applyFont="1" applyFill="1" applyBorder="1"/>
    <xf numFmtId="3" fontId="0" fillId="5" borderId="4" xfId="0" applyNumberFormat="1" applyFill="1" applyBorder="1"/>
    <xf numFmtId="3" fontId="0" fillId="5" borderId="5" xfId="0" applyNumberFormat="1" applyFill="1" applyBorder="1"/>
    <xf numFmtId="17" fontId="17" fillId="5" borderId="1" xfId="0" applyNumberFormat="1" applyFont="1" applyFill="1" applyBorder="1"/>
    <xf numFmtId="3" fontId="0" fillId="5" borderId="1" xfId="0" applyNumberFormat="1" applyFill="1" applyBorder="1"/>
    <xf numFmtId="3" fontId="15" fillId="5" borderId="1" xfId="1" applyNumberFormat="1" applyFont="1" applyFill="1" applyBorder="1" applyAlignment="1" applyProtection="1"/>
    <xf numFmtId="3" fontId="15" fillId="5" borderId="0" xfId="1" applyNumberFormat="1" applyFont="1" applyFill="1" applyBorder="1" applyAlignment="1" applyProtection="1"/>
    <xf numFmtId="17" fontId="17" fillId="5" borderId="0" xfId="0" applyNumberFormat="1" applyFont="1" applyFill="1"/>
    <xf numFmtId="17" fontId="17" fillId="5" borderId="1" xfId="4" applyNumberFormat="1" applyFont="1" applyFill="1" applyBorder="1"/>
    <xf numFmtId="3" fontId="18" fillId="5" borderId="1" xfId="3" applyNumberFormat="1" applyFont="1" applyFill="1" applyBorder="1"/>
    <xf numFmtId="17" fontId="17" fillId="5" borderId="0" xfId="4" applyNumberFormat="1" applyFont="1" applyFill="1"/>
    <xf numFmtId="3" fontId="15" fillId="5" borderId="1" xfId="4" applyNumberFormat="1" applyFont="1" applyFill="1" applyBorder="1"/>
    <xf numFmtId="0" fontId="0" fillId="2" borderId="0" xfId="0" applyFill="1" applyAlignment="1">
      <alignment vertical="center" wrapText="1"/>
    </xf>
    <xf numFmtId="0" fontId="17" fillId="2" borderId="0" xfId="0" applyFont="1" applyFill="1" applyAlignment="1">
      <alignment horizontal="right" vertical="top"/>
    </xf>
    <xf numFmtId="3" fontId="32" fillId="5" borderId="0" xfId="4" applyNumberFormat="1" applyFont="1" applyFill="1"/>
    <xf numFmtId="3" fontId="32" fillId="5" borderId="18" xfId="4" applyNumberFormat="1" applyFont="1" applyFill="1" applyBorder="1"/>
    <xf numFmtId="3" fontId="32" fillId="5" borderId="2" xfId="4" applyNumberFormat="1" applyFont="1" applyFill="1" applyBorder="1"/>
    <xf numFmtId="3" fontId="32" fillId="5" borderId="19" xfId="4" applyNumberFormat="1" applyFont="1" applyFill="1" applyBorder="1"/>
    <xf numFmtId="0" fontId="0" fillId="2" borderId="0" xfId="0" applyFill="1" applyAlignment="1">
      <alignment horizontal="left" vertical="top" wrapText="1"/>
    </xf>
    <xf numFmtId="0" fontId="20" fillId="2" borderId="0" xfId="0" applyFont="1" applyFill="1"/>
    <xf numFmtId="164" fontId="0" fillId="5" borderId="0" xfId="8" applyNumberFormat="1" applyFont="1" applyFill="1"/>
    <xf numFmtId="9" fontId="0" fillId="2" borderId="0" xfId="8" applyFont="1" applyFill="1" applyBorder="1"/>
    <xf numFmtId="3" fontId="15" fillId="5" borderId="0" xfId="4" applyNumberFormat="1" applyFont="1" applyFill="1" applyAlignment="1">
      <alignment horizontal="center"/>
    </xf>
    <xf numFmtId="3" fontId="0" fillId="5" borderId="6" xfId="0" applyNumberFormat="1" applyFill="1" applyBorder="1"/>
    <xf numFmtId="0" fontId="17" fillId="2" borderId="0" xfId="8" applyNumberFormat="1" applyFont="1" applyFill="1"/>
    <xf numFmtId="9" fontId="0" fillId="2" borderId="0" xfId="8" applyFont="1" applyFill="1" applyAlignment="1">
      <alignment horizontal="left" vertical="top" wrapText="1"/>
    </xf>
    <xf numFmtId="3" fontId="15" fillId="5" borderId="18" xfId="4" applyNumberFormat="1" applyFont="1" applyFill="1" applyBorder="1" applyAlignment="1">
      <alignment horizontal="center"/>
    </xf>
    <xf numFmtId="3" fontId="15" fillId="5" borderId="4" xfId="3" applyNumberFormat="1" applyFill="1" applyBorder="1"/>
    <xf numFmtId="0" fontId="0" fillId="5" borderId="5" xfId="0" applyFill="1" applyBorder="1"/>
    <xf numFmtId="3" fontId="17" fillId="5" borderId="6" xfId="3" applyNumberFormat="1" applyFont="1" applyFill="1" applyBorder="1"/>
    <xf numFmtId="3" fontId="15" fillId="5" borderId="1" xfId="3" applyNumberFormat="1" applyFill="1" applyBorder="1"/>
    <xf numFmtId="3" fontId="17" fillId="5" borderId="2" xfId="3" applyNumberFormat="1" applyFont="1" applyFill="1" applyBorder="1"/>
    <xf numFmtId="0" fontId="15" fillId="5" borderId="0" xfId="4" applyFont="1" applyFill="1"/>
    <xf numFmtId="3" fontId="17" fillId="5" borderId="2" xfId="4" applyNumberFormat="1" applyFont="1" applyFill="1" applyBorder="1"/>
    <xf numFmtId="0" fontId="17" fillId="5" borderId="0" xfId="0" applyFont="1" applyFill="1"/>
    <xf numFmtId="0" fontId="19" fillId="5" borderId="0" xfId="1" applyFill="1" applyBorder="1" applyAlignment="1" applyProtection="1"/>
    <xf numFmtId="0" fontId="20" fillId="5" borderId="0" xfId="4" applyFont="1" applyFill="1"/>
    <xf numFmtId="3" fontId="15" fillId="5" borderId="5" xfId="3" applyNumberFormat="1" applyFill="1" applyBorder="1"/>
    <xf numFmtId="3" fontId="17" fillId="5" borderId="2" xfId="0" applyNumberFormat="1" applyFont="1" applyFill="1" applyBorder="1"/>
    <xf numFmtId="0" fontId="21" fillId="5" borderId="0" xfId="4" applyFill="1"/>
    <xf numFmtId="167" fontId="0" fillId="2" borderId="0" xfId="8" applyNumberFormat="1" applyFont="1" applyFill="1"/>
    <xf numFmtId="0" fontId="23" fillId="5" borderId="0" xfId="0" applyFont="1" applyFill="1"/>
    <xf numFmtId="0" fontId="0" fillId="2" borderId="18" xfId="0" applyFill="1" applyBorder="1"/>
    <xf numFmtId="9" fontId="0" fillId="2" borderId="1" xfId="8" applyFont="1" applyFill="1" applyBorder="1"/>
    <xf numFmtId="0" fontId="15" fillId="2" borderId="0" xfId="1" applyFont="1" applyFill="1" applyBorder="1" applyAlignment="1" applyProtection="1"/>
    <xf numFmtId="164" fontId="21" fillId="2" borderId="0" xfId="8" applyNumberFormat="1" applyFont="1" applyFill="1" applyBorder="1"/>
    <xf numFmtId="0" fontId="0" fillId="2" borderId="1" xfId="0" applyFill="1" applyBorder="1"/>
    <xf numFmtId="0" fontId="17" fillId="2" borderId="2" xfId="0" applyFont="1" applyFill="1" applyBorder="1"/>
    <xf numFmtId="3" fontId="15" fillId="5" borderId="18" xfId="4" applyNumberFormat="1" applyFont="1" applyFill="1" applyBorder="1"/>
    <xf numFmtId="43" fontId="17" fillId="2" borderId="0" xfId="15" applyFont="1" applyFill="1"/>
    <xf numFmtId="17" fontId="17" fillId="2" borderId="2" xfId="0" applyNumberFormat="1" applyFont="1" applyFill="1" applyBorder="1"/>
    <xf numFmtId="164" fontId="21" fillId="2" borderId="1" xfId="8" applyNumberFormat="1" applyFont="1" applyFill="1" applyBorder="1"/>
    <xf numFmtId="0" fontId="0" fillId="2" borderId="30" xfId="0" applyFill="1" applyBorder="1"/>
    <xf numFmtId="0" fontId="17" fillId="2" borderId="19" xfId="0" applyFont="1" applyFill="1" applyBorder="1"/>
    <xf numFmtId="0" fontId="34" fillId="0" borderId="0" xfId="10" applyFont="1" applyProtection="1">
      <protection locked="0"/>
    </xf>
    <xf numFmtId="0" fontId="34" fillId="0" borderId="0" xfId="10" applyFont="1"/>
    <xf numFmtId="0" fontId="30" fillId="0" borderId="7" xfId="10" applyFont="1" applyBorder="1" applyAlignment="1" applyProtection="1">
      <alignment horizontal="center" vertical="center"/>
      <protection locked="0"/>
    </xf>
    <xf numFmtId="17" fontId="17" fillId="5" borderId="3" xfId="4" applyNumberFormat="1" applyFont="1" applyFill="1" applyBorder="1"/>
    <xf numFmtId="17" fontId="17" fillId="5" borderId="33" xfId="4" applyNumberFormat="1" applyFont="1" applyFill="1" applyBorder="1"/>
    <xf numFmtId="17" fontId="17" fillId="5" borderId="2" xfId="4" applyNumberFormat="1" applyFont="1" applyFill="1" applyBorder="1"/>
    <xf numFmtId="17" fontId="17" fillId="2" borderId="0" xfId="0" applyNumberFormat="1" applyFont="1" applyFill="1"/>
    <xf numFmtId="0" fontId="15" fillId="2" borderId="18" xfId="0" applyFont="1" applyFill="1" applyBorder="1"/>
    <xf numFmtId="0" fontId="15" fillId="2" borderId="0" xfId="0" applyFont="1" applyFill="1"/>
    <xf numFmtId="0" fontId="92" fillId="0" borderId="0" xfId="10" applyFont="1" applyAlignment="1" applyProtection="1">
      <alignment horizontal="center" vertical="center" wrapText="1"/>
      <protection locked="0"/>
    </xf>
    <xf numFmtId="0" fontId="20" fillId="0" borderId="0" xfId="0" applyFont="1" applyAlignment="1">
      <alignment horizontal="center"/>
    </xf>
    <xf numFmtId="165" fontId="20" fillId="0" borderId="0" xfId="0" applyNumberFormat="1" applyFont="1" applyAlignment="1">
      <alignment horizontal="center"/>
    </xf>
    <xf numFmtId="164" fontId="17" fillId="2" borderId="0" xfId="8" applyNumberFormat="1" applyFont="1" applyFill="1" applyBorder="1"/>
    <xf numFmtId="0" fontId="23" fillId="0" borderId="31" xfId="10" applyFont="1" applyBorder="1" applyAlignment="1" applyProtection="1">
      <alignment horizontal="center" vertical="center" wrapText="1"/>
      <protection locked="0"/>
    </xf>
    <xf numFmtId="0" fontId="23" fillId="0" borderId="32" xfId="10" applyFont="1" applyBorder="1" applyAlignment="1" applyProtection="1">
      <alignment horizontal="center" vertical="center" wrapText="1"/>
      <protection locked="0"/>
    </xf>
    <xf numFmtId="0" fontId="23" fillId="0" borderId="32" xfId="4001" applyFont="1" applyBorder="1" applyAlignment="1">
      <alignment horizontal="center" vertical="center"/>
    </xf>
    <xf numFmtId="165" fontId="94" fillId="0" borderId="33" xfId="4001" applyNumberFormat="1" applyFont="1" applyBorder="1" applyAlignment="1">
      <alignment horizontal="center" vertical="center"/>
    </xf>
    <xf numFmtId="165" fontId="94" fillId="0" borderId="32" xfId="4001" applyNumberFormat="1" applyFont="1" applyBorder="1" applyAlignment="1">
      <alignment horizontal="center" vertical="center"/>
    </xf>
    <xf numFmtId="0" fontId="23" fillId="0" borderId="34" xfId="10" applyFont="1" applyBorder="1" applyAlignment="1" applyProtection="1">
      <alignment horizontal="center" vertical="center" wrapText="1"/>
      <protection locked="0"/>
    </xf>
    <xf numFmtId="165" fontId="94" fillId="0" borderId="34" xfId="4001" applyNumberFormat="1" applyFont="1" applyBorder="1" applyAlignment="1">
      <alignment horizontal="center" vertical="center"/>
    </xf>
    <xf numFmtId="0" fontId="95" fillId="0" borderId="32" xfId="4001" applyFont="1" applyBorder="1" applyAlignment="1">
      <alignment horizontal="center" vertical="center" wrapText="1"/>
    </xf>
    <xf numFmtId="0" fontId="96" fillId="0" borderId="0" xfId="0" applyFont="1" applyAlignment="1">
      <alignment horizontal="center" vertical="center"/>
    </xf>
    <xf numFmtId="0" fontId="92" fillId="0" borderId="31" xfId="197" applyFont="1" applyBorder="1" applyAlignment="1">
      <alignment horizontal="center" vertical="center" wrapText="1"/>
    </xf>
    <xf numFmtId="17" fontId="17" fillId="2" borderId="18" xfId="0" applyNumberFormat="1" applyFont="1" applyFill="1" applyBorder="1"/>
    <xf numFmtId="0" fontId="92" fillId="0" borderId="32" xfId="197" applyFont="1" applyBorder="1" applyAlignment="1">
      <alignment horizontal="center" vertical="center"/>
    </xf>
    <xf numFmtId="0" fontId="34" fillId="0" borderId="0" xfId="10" applyFont="1" applyAlignment="1">
      <alignment horizontal="center"/>
    </xf>
    <xf numFmtId="0" fontId="30" fillId="0" borderId="35" xfId="10" applyFont="1" applyBorder="1" applyAlignment="1">
      <alignment horizontal="center" vertical="center"/>
    </xf>
    <xf numFmtId="0" fontId="23" fillId="0" borderId="30" xfId="4001" applyFont="1" applyBorder="1" applyAlignment="1">
      <alignment horizontal="center" vertical="center"/>
    </xf>
    <xf numFmtId="170" fontId="96" fillId="0" borderId="32" xfId="0" applyNumberFormat="1" applyFont="1" applyBorder="1" applyAlignment="1">
      <alignment horizontal="center"/>
    </xf>
    <xf numFmtId="0" fontId="23" fillId="0" borderId="36" xfId="4001" applyFont="1" applyBorder="1" applyAlignment="1">
      <alignment horizontal="center" vertical="center"/>
    </xf>
    <xf numFmtId="0" fontId="96" fillId="0" borderId="32" xfId="0" applyFont="1" applyBorder="1" applyAlignment="1">
      <alignment horizontal="center" vertical="center"/>
    </xf>
    <xf numFmtId="165" fontId="94" fillId="0" borderId="37" xfId="4001" applyNumberFormat="1" applyFont="1" applyBorder="1" applyAlignment="1">
      <alignment horizontal="center" vertical="center"/>
    </xf>
    <xf numFmtId="0" fontId="92" fillId="0" borderId="32" xfId="197" applyFont="1" applyBorder="1" applyAlignment="1">
      <alignment horizontal="center" vertical="center" wrapText="1"/>
    </xf>
    <xf numFmtId="0" fontId="96" fillId="0" borderId="34" xfId="0" applyFont="1" applyBorder="1" applyAlignment="1">
      <alignment horizontal="center" vertical="center"/>
    </xf>
    <xf numFmtId="0" fontId="92" fillId="0" borderId="32" xfId="0" applyFont="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7" fillId="2" borderId="0" xfId="0" applyFont="1" applyFill="1" applyAlignment="1">
      <alignment horizontal="center"/>
    </xf>
    <xf numFmtId="168" fontId="22" fillId="2" borderId="0" xfId="0" applyNumberFormat="1" applyFont="1" applyFill="1" applyAlignment="1">
      <alignment horizontal="left"/>
    </xf>
    <xf numFmtId="0" fontId="21" fillId="0" borderId="0" xfId="0" applyFont="1" applyAlignment="1">
      <alignment horizontal="left" vertical="center" wrapText="1"/>
    </xf>
    <xf numFmtId="0" fontId="21" fillId="2" borderId="0" xfId="0" applyFont="1" applyFill="1" applyAlignment="1">
      <alignment horizontal="left" vertical="top" wrapText="1"/>
    </xf>
    <xf numFmtId="0" fontId="0" fillId="0" borderId="0" xfId="0" applyAlignment="1">
      <alignment horizontal="left" vertical="top" wrapText="1"/>
    </xf>
    <xf numFmtId="0" fontId="21" fillId="2" borderId="0" xfId="0" applyFont="1" applyFill="1" applyAlignment="1">
      <alignment horizontal="left"/>
    </xf>
    <xf numFmtId="0" fontId="20" fillId="2" borderId="0" xfId="0" applyFont="1" applyFill="1" applyAlignment="1">
      <alignment horizontal="left" vertical="top" wrapText="1"/>
    </xf>
    <xf numFmtId="0" fontId="0" fillId="0" borderId="0" xfId="0"/>
    <xf numFmtId="0" fontId="20" fillId="0" borderId="0" xfId="0" applyFont="1" applyAlignment="1">
      <alignment horizontal="left" vertical="top" wrapText="1"/>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22" fillId="37" borderId="7" xfId="10" applyFont="1" applyFill="1" applyBorder="1" applyAlignment="1" applyProtection="1">
      <alignment horizontal="center" vertical="center"/>
      <protection locked="0"/>
    </xf>
    <xf numFmtId="0" fontId="22" fillId="37" borderId="8" xfId="10" applyFont="1" applyFill="1" applyBorder="1" applyAlignment="1">
      <alignment horizontal="center" vertical="center"/>
    </xf>
    <xf numFmtId="0" fontId="22" fillId="37" borderId="9" xfId="10" applyFont="1" applyFill="1" applyBorder="1" applyAlignment="1">
      <alignment horizontal="center" vertical="center"/>
    </xf>
    <xf numFmtId="0" fontId="30" fillId="2" borderId="0" xfId="5" applyFont="1" applyFill="1" applyAlignment="1" applyProtection="1">
      <alignment horizontal="center"/>
      <protection locked="0"/>
    </xf>
    <xf numFmtId="0" fontId="20" fillId="2" borderId="0" xfId="5" applyFont="1" applyFill="1"/>
  </cellXfs>
  <cellStyles count="4365">
    <cellStyle name="20% - Accent1" xfId="3977" builtinId="30" customBuiltin="1"/>
    <cellStyle name="20% - Accent1 2" xfId="24" xr:uid="{00000000-0005-0000-0000-000000000000}"/>
    <cellStyle name="20% - Accent1 2 10" xfId="3524" xr:uid="{054106C1-FE27-4408-8B98-F9DED63B6D7F}"/>
    <cellStyle name="20% - Accent1 2 11" xfId="3631" xr:uid="{DCC5CFCD-4E78-447B-98B1-B8D144B02E64}"/>
    <cellStyle name="20% - Accent1 2 12" xfId="2308" xr:uid="{6CC7CC5D-94A7-4891-BF1B-F1B0193910DE}"/>
    <cellStyle name="20% - Accent1 2 13" xfId="3739" xr:uid="{569231A0-9A64-415D-BF14-2174355B1484}"/>
    <cellStyle name="20% - Accent1 2 14" xfId="4023" xr:uid="{4F7A0E3E-81E2-4094-8047-478510D1A19A}"/>
    <cellStyle name="20% - Accent1 2 15" xfId="4061" xr:uid="{ACEC06C6-E01B-433C-816B-4F5E7495C49D}"/>
    <cellStyle name="20% - Accent1 2 16" xfId="4118" xr:uid="{B70BC17D-15CA-4342-9C56-D87F7DFB3424}"/>
    <cellStyle name="20% - Accent1 2 17" xfId="4252" xr:uid="{984AF56A-735B-4412-BB6C-0D182C77E4AD}"/>
    <cellStyle name="20% - Accent1 2 2" xfId="230" xr:uid="{00000000-0005-0000-0000-000001000000}"/>
    <cellStyle name="20% - Accent1 2 2 2" xfId="1190" xr:uid="{D169C351-8DA0-48D9-9066-68470ACDA544}"/>
    <cellStyle name="20% - Accent1 2 2 3" xfId="2459" xr:uid="{BC00501E-A996-4035-925F-BC86678DDAC6}"/>
    <cellStyle name="20% - Accent1 2 3" xfId="855" xr:uid="{402B0593-0334-45E6-BB47-70A41E443F92}"/>
    <cellStyle name="20% - Accent1 2 3 2" xfId="1636" xr:uid="{F2A095E2-70F5-4F1C-A54C-BEF0866F6AFB}"/>
    <cellStyle name="20% - Accent1 2 3 3" xfId="2894" xr:uid="{9596E397-3C1A-4E9D-9918-B2946D66CA88}"/>
    <cellStyle name="20% - Accent1 2 4" xfId="938" xr:uid="{E4E39E3B-ACCC-47A3-A274-9E7A13329DDC}"/>
    <cellStyle name="20% - Accent1 2 4 2" xfId="1744" xr:uid="{37CECA6B-597D-4128-80C9-CE40C0167EF0}"/>
    <cellStyle name="20% - Accent1 2 4 3" xfId="2977" xr:uid="{46799FA7-9F28-4F77-AEF9-EB7706BC2F61}"/>
    <cellStyle name="20% - Accent1 2 5" xfId="1852" xr:uid="{2644CE56-2291-4592-B9CD-8715DF8079DC}"/>
    <cellStyle name="20% - Accent1 2 5 2" xfId="3059" xr:uid="{CF5D5F49-6285-4D5C-8A58-DD81A89E9180}"/>
    <cellStyle name="20% - Accent1 2 6" xfId="1960" xr:uid="{327E27A1-FC9C-4DF8-8370-9BC359462683}"/>
    <cellStyle name="20% - Accent1 2 6 2" xfId="3142" xr:uid="{6D0CBEFC-B90D-4D58-BDEA-9F00BF10A2A5}"/>
    <cellStyle name="20% - Accent1 2 7" xfId="1029" xr:uid="{A6104268-3B42-44AC-8215-0157ADFD00F1}"/>
    <cellStyle name="20% - Accent1 2 7 2" xfId="3224" xr:uid="{2618B1AD-1D63-4A03-9B71-9F6F0525BFEA}"/>
    <cellStyle name="20% - Accent1 2 8" xfId="2137" xr:uid="{17289CD7-B868-4588-872B-D1EC978DF5F1}"/>
    <cellStyle name="20% - Accent1 2 8 2" xfId="3333" xr:uid="{B36BC801-0131-42A5-82E4-CEC5F3DF0171}"/>
    <cellStyle name="20% - Accent1 2 9" xfId="2219" xr:uid="{481357EC-865A-484F-9294-B41F40D28DF1}"/>
    <cellStyle name="20% - Accent1 2 9 2" xfId="3416" xr:uid="{21FE95BF-7E91-4B19-BC1B-04F1FB921BD5}"/>
    <cellStyle name="20% - Accent1 3" xfId="23" xr:uid="{00000000-0005-0000-0000-000002000000}"/>
    <cellStyle name="20% - Accent1 3 2" xfId="4080" xr:uid="{C2091C2A-B703-414C-991A-1F4A8BE293B5}"/>
    <cellStyle name="20% - Accent1 3 3" xfId="4137" xr:uid="{C08EB9D1-CA43-474F-8B4D-A774B049E124}"/>
    <cellStyle name="20% - Accent1 3 4" xfId="4271" xr:uid="{7916D7D5-C52C-4173-AC35-9AE5FFE28EC2}"/>
    <cellStyle name="20% - Accent1 4" xfId="825" xr:uid="{C632D4B8-56C7-4695-BF86-FBB45E1061D7}"/>
    <cellStyle name="20% - Accent1 4 2" xfId="4156" xr:uid="{489CBA95-A9B1-443A-B749-9529AE9375BE}"/>
    <cellStyle name="20% - Accent1 4 3" xfId="4290" xr:uid="{3EF838D2-8ACC-4653-90A1-179E48097CFC}"/>
    <cellStyle name="20% - Accent1 5" xfId="4003" xr:uid="{C47F381E-3FAF-481F-8F16-C14214C500F0}"/>
    <cellStyle name="20% - Accent1 5 2" xfId="4176" xr:uid="{B2AFFFE6-C5EB-4825-A477-B8624F69F965}"/>
    <cellStyle name="20% - Accent1 5 3" xfId="4309" xr:uid="{3E1B75C8-9F32-499F-BEF6-77F68B96C59C}"/>
    <cellStyle name="20% - Accent1 6" xfId="4042" xr:uid="{4513D603-9CC4-4B57-87C7-28A5F3BB814A}"/>
    <cellStyle name="20% - Accent1 6 2" xfId="4195" xr:uid="{061321A0-5751-47A6-A4B2-1EA42FED5A4B}"/>
    <cellStyle name="20% - Accent1 6 3" xfId="4328" xr:uid="{09DFFFB6-9827-4B1C-88C7-A2186FA410E1}"/>
    <cellStyle name="20% - Accent1 7" xfId="4214" xr:uid="{49F2249F-0026-4CC5-8693-9393DEB1FF8E}"/>
    <cellStyle name="20% - Accent1 7 2" xfId="4347" xr:uid="{4BC83781-9E9E-404F-9E77-E3EC25788745}"/>
    <cellStyle name="20% - Accent1 8" xfId="4099" xr:uid="{25B3410E-C9F0-419F-8C02-8889108ED196}"/>
    <cellStyle name="20% - Accent1 9" xfId="4233" xr:uid="{40E1E53E-EDDA-4B37-84D9-0D4DA74DBBF2}"/>
    <cellStyle name="20% - Accent2" xfId="3981" builtinId="34" customBuiltin="1"/>
    <cellStyle name="20% - Accent2 2" xfId="26" xr:uid="{00000000-0005-0000-0000-000003000000}"/>
    <cellStyle name="20% - Accent2 2 10" xfId="3525" xr:uid="{BEF58A75-27C7-47D6-8A28-C3CFBBD089A8}"/>
    <cellStyle name="20% - Accent2 2 11" xfId="3632" xr:uid="{AA5843CD-FF50-4EB9-A0E7-962190357C9A}"/>
    <cellStyle name="20% - Accent2 2 12" xfId="2309" xr:uid="{E850AFC8-38D8-42EE-A81B-1C283D40C630}"/>
    <cellStyle name="20% - Accent2 2 13" xfId="3740" xr:uid="{6A62E02A-8201-43D3-8DD6-9B5FD0029EBB}"/>
    <cellStyle name="20% - Accent2 2 14" xfId="4026" xr:uid="{5B056BD5-7420-4018-BBA9-2ABCDE1B2687}"/>
    <cellStyle name="20% - Accent2 2 15" xfId="4064" xr:uid="{E53C334D-0B87-41AC-8F42-ECDC95F3DAFB}"/>
    <cellStyle name="20% - Accent2 2 16" xfId="4121" xr:uid="{6245075C-C0DF-4D51-B2AB-A6E8321DAAED}"/>
    <cellStyle name="20% - Accent2 2 17" xfId="4255" xr:uid="{E381CB5B-D6CD-49DC-97A4-300DF0DBB06B}"/>
    <cellStyle name="20% - Accent2 2 2" xfId="231" xr:uid="{00000000-0005-0000-0000-000004000000}"/>
    <cellStyle name="20% - Accent2 2 2 2" xfId="1191" xr:uid="{7642F65C-B79A-46A0-9397-BFCF3C6569A8}"/>
    <cellStyle name="20% - Accent2 2 2 3" xfId="2460" xr:uid="{0ADE0A5B-D0FF-44DE-B6BD-6E8CF6478EE5}"/>
    <cellStyle name="20% - Accent2 2 3" xfId="856" xr:uid="{2FB09317-4660-4598-AA95-603549160013}"/>
    <cellStyle name="20% - Accent2 2 3 2" xfId="1637" xr:uid="{49403975-310F-4CAC-B6DF-A3F5A578FDEB}"/>
    <cellStyle name="20% - Accent2 2 3 3" xfId="2895" xr:uid="{28C50F60-5D52-4630-ABA3-3FD4305B19BF}"/>
    <cellStyle name="20% - Accent2 2 4" xfId="939" xr:uid="{1928A98B-1893-43E4-9C2D-D02007096DF7}"/>
    <cellStyle name="20% - Accent2 2 4 2" xfId="1745" xr:uid="{E220934B-C6FD-48E2-AC44-AF226ABCD809}"/>
    <cellStyle name="20% - Accent2 2 4 3" xfId="2978" xr:uid="{C525A12B-1984-4FE6-9C3D-7C98BB1943C1}"/>
    <cellStyle name="20% - Accent2 2 5" xfId="1853" xr:uid="{ACD3B083-2B30-44EA-85D6-4B3F5FDF6C3D}"/>
    <cellStyle name="20% - Accent2 2 5 2" xfId="3060" xr:uid="{26393DC9-F2FC-45A5-B518-E6801688BE44}"/>
    <cellStyle name="20% - Accent2 2 6" xfId="1961" xr:uid="{362F3043-53E9-479C-A338-65FA9CD4992D}"/>
    <cellStyle name="20% - Accent2 2 6 2" xfId="3143" xr:uid="{72FA487C-F1AF-4D45-9198-1872A1BE293D}"/>
    <cellStyle name="20% - Accent2 2 7" xfId="1030" xr:uid="{5CA4CD00-58AA-45C0-82DB-540CA4413CD6}"/>
    <cellStyle name="20% - Accent2 2 7 2" xfId="3225" xr:uid="{062BF5F8-0BFA-42C5-AF7B-03A91FC1A580}"/>
    <cellStyle name="20% - Accent2 2 8" xfId="2138" xr:uid="{850D9B11-6BE0-4EB0-ADC6-8A7F2F00122B}"/>
    <cellStyle name="20% - Accent2 2 8 2" xfId="3334" xr:uid="{E4457B37-EDD3-40BF-909F-EB454B85A46E}"/>
    <cellStyle name="20% - Accent2 2 9" xfId="2220" xr:uid="{E837C28F-A9C2-4175-9569-4A7A2161F84C}"/>
    <cellStyle name="20% - Accent2 2 9 2" xfId="3417" xr:uid="{A4BAA024-1261-40D6-930E-81795F6CA1D3}"/>
    <cellStyle name="20% - Accent2 3" xfId="25" xr:uid="{00000000-0005-0000-0000-000005000000}"/>
    <cellStyle name="20% - Accent2 3 2" xfId="4083" xr:uid="{E38DE9EF-6302-4815-B2A9-75713F132AC9}"/>
    <cellStyle name="20% - Accent2 3 3" xfId="4140" xr:uid="{86D633D2-5F1B-4C1F-81D4-99C4E38E0241}"/>
    <cellStyle name="20% - Accent2 3 4" xfId="4274" xr:uid="{DD437FFC-CC7B-430E-B117-107902711F90}"/>
    <cellStyle name="20% - Accent2 4" xfId="829" xr:uid="{632166D8-3AB4-49A9-ADD5-07152AABF6BA}"/>
    <cellStyle name="20% - Accent2 4 2" xfId="4159" xr:uid="{1A09FC46-F5B7-4D51-B935-679762056443}"/>
    <cellStyle name="20% - Accent2 4 3" xfId="4293" xr:uid="{BEB52313-CA0E-400D-9433-27E4B3C2E19B}"/>
    <cellStyle name="20% - Accent2 5" xfId="4006" xr:uid="{8C9E6531-58D3-4A25-9628-FB36777AC778}"/>
    <cellStyle name="20% - Accent2 5 2" xfId="4179" xr:uid="{89B58A55-F9A3-494F-A80A-E3B6B385F1F6}"/>
    <cellStyle name="20% - Accent2 5 3" xfId="4312" xr:uid="{13093CB4-9694-442C-A9D0-B87FF77651EA}"/>
    <cellStyle name="20% - Accent2 6" xfId="4045" xr:uid="{25B026A0-4FA5-4569-A3F9-D4984E16692C}"/>
    <cellStyle name="20% - Accent2 6 2" xfId="4198" xr:uid="{51205B9E-7173-48E7-AF95-3EEDCAD2EAB4}"/>
    <cellStyle name="20% - Accent2 6 3" xfId="4331" xr:uid="{4389A545-7B3F-45E9-8DB2-B96F772837A4}"/>
    <cellStyle name="20% - Accent2 7" xfId="4217" xr:uid="{48351CD7-E8C9-4DC1-808E-985FFCB0A1A0}"/>
    <cellStyle name="20% - Accent2 7 2" xfId="4350" xr:uid="{7E008D59-DAE8-4CD8-8897-7C31645FFAC2}"/>
    <cellStyle name="20% - Accent2 8" xfId="4102" xr:uid="{D7F3A5C6-5F7E-4C5D-B67E-FC9FDBE6C9A1}"/>
    <cellStyle name="20% - Accent2 9" xfId="4236" xr:uid="{61F0EC5E-AED6-4B5D-A607-C399F058B563}"/>
    <cellStyle name="20% - Accent3" xfId="3985" builtinId="38" customBuiltin="1"/>
    <cellStyle name="20% - Accent3 2" xfId="28" xr:uid="{00000000-0005-0000-0000-000006000000}"/>
    <cellStyle name="20% - Accent3 2 10" xfId="3526" xr:uid="{2333CF70-A3CE-4755-A421-04274C6A6256}"/>
    <cellStyle name="20% - Accent3 2 11" xfId="3633" xr:uid="{617C787F-5FA8-4855-957E-B65C32D8A47C}"/>
    <cellStyle name="20% - Accent3 2 12" xfId="2310" xr:uid="{786FC352-8147-412B-BDA7-712A4DE16C2D}"/>
    <cellStyle name="20% - Accent3 2 13" xfId="3741" xr:uid="{C62EC121-D453-404C-9570-9DF0DB59838D}"/>
    <cellStyle name="20% - Accent3 2 14" xfId="4029" xr:uid="{F07EAAEE-B245-48B9-80FA-FC383A1AF24E}"/>
    <cellStyle name="20% - Accent3 2 15" xfId="4067" xr:uid="{CB529BC9-9B4F-45FB-92F1-5A562124386D}"/>
    <cellStyle name="20% - Accent3 2 16" xfId="4124" xr:uid="{244349F5-1254-4A17-BABD-0A03C78A13B4}"/>
    <cellStyle name="20% - Accent3 2 17" xfId="4258" xr:uid="{2079F30B-D3B3-4583-A9CD-A852D1036894}"/>
    <cellStyle name="20% - Accent3 2 2" xfId="232" xr:uid="{00000000-0005-0000-0000-000007000000}"/>
    <cellStyle name="20% - Accent3 2 2 2" xfId="1192" xr:uid="{79F70ACF-C4F3-4FBC-823C-09235123DF3E}"/>
    <cellStyle name="20% - Accent3 2 2 3" xfId="2461" xr:uid="{FD383CFA-739C-45EF-B695-51B7BFD1C603}"/>
    <cellStyle name="20% - Accent3 2 3" xfId="857" xr:uid="{AAE80521-4D31-4A4B-9AC7-73C744F78E4A}"/>
    <cellStyle name="20% - Accent3 2 3 2" xfId="1638" xr:uid="{9B522B81-B6E7-486B-AA64-99728720B780}"/>
    <cellStyle name="20% - Accent3 2 3 3" xfId="2896" xr:uid="{481D3616-01D9-4564-95A8-E26E52157666}"/>
    <cellStyle name="20% - Accent3 2 4" xfId="940" xr:uid="{668D5B3B-8195-4EF2-A4DB-F42B8436CA3C}"/>
    <cellStyle name="20% - Accent3 2 4 2" xfId="1746" xr:uid="{6862382F-77EB-44FC-863C-166176FFFA71}"/>
    <cellStyle name="20% - Accent3 2 4 3" xfId="2979" xr:uid="{9883A851-7F81-476A-B612-9A36586C7DDE}"/>
    <cellStyle name="20% - Accent3 2 5" xfId="1854" xr:uid="{7118BE96-9BB1-4AAA-B21B-22AEC2E10EC1}"/>
    <cellStyle name="20% - Accent3 2 5 2" xfId="3061" xr:uid="{D296DC69-9D83-4993-8312-EB0D9B73FE62}"/>
    <cellStyle name="20% - Accent3 2 6" xfId="1962" xr:uid="{A8317CDF-9FA3-4CD3-99C7-9D5852A0B8FC}"/>
    <cellStyle name="20% - Accent3 2 6 2" xfId="3144" xr:uid="{4B014160-EF85-479B-82A3-4C7A973F2B3A}"/>
    <cellStyle name="20% - Accent3 2 7" xfId="1031" xr:uid="{92AB82A2-C59B-41D0-AE45-0056342DFBF1}"/>
    <cellStyle name="20% - Accent3 2 7 2" xfId="3226" xr:uid="{8A92636F-A0D0-4406-81FD-2F245D797C7C}"/>
    <cellStyle name="20% - Accent3 2 8" xfId="2139" xr:uid="{40D5D6F1-704C-4ABA-B83E-10B3AB9E0F60}"/>
    <cellStyle name="20% - Accent3 2 8 2" xfId="3335" xr:uid="{EADECF41-28EF-419E-9009-7D5767DBB59A}"/>
    <cellStyle name="20% - Accent3 2 9" xfId="2221" xr:uid="{0C20F786-A416-4AF7-826A-D030D4B6C2D5}"/>
    <cellStyle name="20% - Accent3 2 9 2" xfId="3418" xr:uid="{72F7C9C1-88A8-4E1C-A3B6-D7B52786F08A}"/>
    <cellStyle name="20% - Accent3 3" xfId="27" xr:uid="{00000000-0005-0000-0000-000008000000}"/>
    <cellStyle name="20% - Accent3 3 2" xfId="4086" xr:uid="{2155AEA1-E4C8-4269-A00D-4B3364F75C0B}"/>
    <cellStyle name="20% - Accent3 3 3" xfId="4143" xr:uid="{AAF7B849-F482-44DA-BA30-275E77389F0B}"/>
    <cellStyle name="20% - Accent3 3 4" xfId="4277" xr:uid="{3BFE4566-2188-44D0-9A28-AC254B8A9F93}"/>
    <cellStyle name="20% - Accent3 4" xfId="833" xr:uid="{34E49B11-7F65-484A-A9AD-2D0CA44DBFF5}"/>
    <cellStyle name="20% - Accent3 4 2" xfId="4162" xr:uid="{4FEF1BC9-625A-466E-9704-DC3CDA8CC3A8}"/>
    <cellStyle name="20% - Accent3 4 3" xfId="4296" xr:uid="{DCD20B57-3E07-42C3-A7D1-D207383BFA71}"/>
    <cellStyle name="20% - Accent3 5" xfId="4009" xr:uid="{798117C9-8CD6-481B-947A-DF0364C85A8D}"/>
    <cellStyle name="20% - Accent3 5 2" xfId="4182" xr:uid="{116F3E2F-E6EF-478B-BC0E-2CA42FF98738}"/>
    <cellStyle name="20% - Accent3 5 3" xfId="4315" xr:uid="{6BCBD0BA-EC70-4B79-AF46-0F79C17F364E}"/>
    <cellStyle name="20% - Accent3 6" xfId="4048" xr:uid="{DD3E42A3-D937-4C56-8E1E-987DE57771F6}"/>
    <cellStyle name="20% - Accent3 6 2" xfId="4201" xr:uid="{DF56CE69-A5D4-4829-85A4-4E366E7435EA}"/>
    <cellStyle name="20% - Accent3 6 3" xfId="4334" xr:uid="{F1B7FCC8-28A0-4211-B353-8C93C47C3EFB}"/>
    <cellStyle name="20% - Accent3 7" xfId="4220" xr:uid="{BC61F701-38B4-460A-BC89-736F28AD1426}"/>
    <cellStyle name="20% - Accent3 7 2" xfId="4353" xr:uid="{58189EFF-0FB5-42AC-BD82-651B6B2F4990}"/>
    <cellStyle name="20% - Accent3 8" xfId="4105" xr:uid="{F2D00706-D9A5-4AD7-91AA-984C27F0066A}"/>
    <cellStyle name="20% - Accent3 9" xfId="4239" xr:uid="{748233EA-A0FB-4FE2-B866-98C02BD7BDE6}"/>
    <cellStyle name="20% - Accent4" xfId="3989" builtinId="42" customBuiltin="1"/>
    <cellStyle name="20% - Accent4 2" xfId="30" xr:uid="{00000000-0005-0000-0000-000009000000}"/>
    <cellStyle name="20% - Accent4 2 10" xfId="3527" xr:uid="{FEA9B82B-31B0-4B2B-A3E6-2611A50534DA}"/>
    <cellStyle name="20% - Accent4 2 11" xfId="3634" xr:uid="{E3C5508C-0EB0-4029-96C1-A3911DC85FBC}"/>
    <cellStyle name="20% - Accent4 2 12" xfId="2311" xr:uid="{BF3BE2AE-15EE-4120-A7EE-6C31DF5337C9}"/>
    <cellStyle name="20% - Accent4 2 13" xfId="3742" xr:uid="{FB66D900-414B-4648-8C16-CE8F5E92327B}"/>
    <cellStyle name="20% - Accent4 2 14" xfId="4032" xr:uid="{38CFA943-BD66-4AAC-A7E0-8F4EC9A8191A}"/>
    <cellStyle name="20% - Accent4 2 15" xfId="4070" xr:uid="{BCF898E5-3673-4752-8E29-239C5F21B3EE}"/>
    <cellStyle name="20% - Accent4 2 16" xfId="4127" xr:uid="{BC525A84-A766-42E7-8F2C-AFE379CE2E4C}"/>
    <cellStyle name="20% - Accent4 2 17" xfId="4261" xr:uid="{F9B52B84-C458-4B86-9AB5-EEC27E9C78E8}"/>
    <cellStyle name="20% - Accent4 2 2" xfId="233" xr:uid="{00000000-0005-0000-0000-00000A000000}"/>
    <cellStyle name="20% - Accent4 2 2 2" xfId="1193" xr:uid="{44D2FE29-B5E0-4FA0-A5D7-B6904E81C9DB}"/>
    <cellStyle name="20% - Accent4 2 2 3" xfId="2462" xr:uid="{3B4253FC-FA58-4F75-8577-A78B063170F8}"/>
    <cellStyle name="20% - Accent4 2 3" xfId="858" xr:uid="{9E5924D7-5B56-4F15-9B15-DD5D64890B58}"/>
    <cellStyle name="20% - Accent4 2 3 2" xfId="1639" xr:uid="{C9D5DB27-AE71-40CC-B007-D8E1D7DC4148}"/>
    <cellStyle name="20% - Accent4 2 3 3" xfId="2897" xr:uid="{59583084-99AD-483D-AA14-CE3C7D20E2FA}"/>
    <cellStyle name="20% - Accent4 2 4" xfId="941" xr:uid="{8D3DF460-2DD8-4E82-AD45-313206CD9348}"/>
    <cellStyle name="20% - Accent4 2 4 2" xfId="1747" xr:uid="{95A3C1AC-1270-4B3C-AA7D-432607CBB9A5}"/>
    <cellStyle name="20% - Accent4 2 4 3" xfId="2980" xr:uid="{3B33126C-235C-450A-A4E1-128DEB200B36}"/>
    <cellStyle name="20% - Accent4 2 5" xfId="1855" xr:uid="{4DB58EE3-2221-426B-A669-EDD5CB1B9134}"/>
    <cellStyle name="20% - Accent4 2 5 2" xfId="3062" xr:uid="{79900009-ADA4-454E-A8F7-9EFF77941B4E}"/>
    <cellStyle name="20% - Accent4 2 6" xfId="1963" xr:uid="{7D1C46FD-A776-4AFC-80DD-CEB97DBD2DA0}"/>
    <cellStyle name="20% - Accent4 2 6 2" xfId="3145" xr:uid="{CFEC581E-9A8D-482F-A297-4BEBA2665B51}"/>
    <cellStyle name="20% - Accent4 2 7" xfId="1032" xr:uid="{6D93B258-CCDB-45C0-8A5A-3FEAB48F4230}"/>
    <cellStyle name="20% - Accent4 2 7 2" xfId="3227" xr:uid="{269D3847-BD82-4CBC-A521-9733E3063FE0}"/>
    <cellStyle name="20% - Accent4 2 8" xfId="2140" xr:uid="{19F78017-A03F-40CD-9B6A-F9A410F3AAA5}"/>
    <cellStyle name="20% - Accent4 2 8 2" xfId="3336" xr:uid="{4F8C581E-983D-4978-9228-AF7D3B2F401C}"/>
    <cellStyle name="20% - Accent4 2 9" xfId="2222" xr:uid="{8F5F7A86-B599-474E-B09C-185D66A15394}"/>
    <cellStyle name="20% - Accent4 2 9 2" xfId="3419" xr:uid="{AFCF7E74-A1AA-4B29-8EEC-8E6631DD4D5D}"/>
    <cellStyle name="20% - Accent4 3" xfId="29" xr:uid="{00000000-0005-0000-0000-00000B000000}"/>
    <cellStyle name="20% - Accent4 3 2" xfId="4089" xr:uid="{3AE1DE5E-82FF-4507-BB16-0C5D7A7FC550}"/>
    <cellStyle name="20% - Accent4 3 3" xfId="4146" xr:uid="{1DD02AC6-82D0-40B0-B86B-09C3F4880622}"/>
    <cellStyle name="20% - Accent4 3 4" xfId="4280" xr:uid="{3D6DD3CB-A5C0-4A26-BB95-EA738BE699C1}"/>
    <cellStyle name="20% - Accent4 4" xfId="837" xr:uid="{B9ED7369-88A1-4155-A6FE-B4B40164A663}"/>
    <cellStyle name="20% - Accent4 4 2" xfId="4165" xr:uid="{6BB83CA5-0E24-4493-AF10-84F6D9CB012B}"/>
    <cellStyle name="20% - Accent4 4 3" xfId="4299" xr:uid="{7C7EDD97-6C7B-475D-9C48-0302A8830567}"/>
    <cellStyle name="20% - Accent4 5" xfId="4012" xr:uid="{C0604395-E4C0-4D1C-AD3C-38FF36D28311}"/>
    <cellStyle name="20% - Accent4 5 2" xfId="4185" xr:uid="{3BFBE6A7-5A8C-425A-A479-8A60EECF7577}"/>
    <cellStyle name="20% - Accent4 5 3" xfId="4318" xr:uid="{13DB8590-E7E8-41F1-8A77-2721208E38D4}"/>
    <cellStyle name="20% - Accent4 6" xfId="4051" xr:uid="{FBCAB6BF-4BA3-4335-B103-DF8BCB34B770}"/>
    <cellStyle name="20% - Accent4 6 2" xfId="4204" xr:uid="{BC79CECA-8E68-4934-A476-B24009471228}"/>
    <cellStyle name="20% - Accent4 6 3" xfId="4337" xr:uid="{D8E479E4-3024-4F6B-9815-243BB236DB1A}"/>
    <cellStyle name="20% - Accent4 7" xfId="4223" xr:uid="{6D4EFB22-1B01-4C32-A88C-883481011374}"/>
    <cellStyle name="20% - Accent4 7 2" xfId="4356" xr:uid="{869FB543-13E1-4871-AC5C-540D8515A9EF}"/>
    <cellStyle name="20% - Accent4 8" xfId="4108" xr:uid="{A109AEA9-6707-40C9-B3B2-58DD4C10C62A}"/>
    <cellStyle name="20% - Accent4 9" xfId="4242" xr:uid="{0C4BBE32-8586-494A-BDAC-E6CAB8CC3D26}"/>
    <cellStyle name="20% - Accent5" xfId="3993" builtinId="46" customBuiltin="1"/>
    <cellStyle name="20% - Accent5 2" xfId="32" xr:uid="{00000000-0005-0000-0000-00000C000000}"/>
    <cellStyle name="20% - Accent5 2 10" xfId="3528" xr:uid="{E4BFEA28-FD8D-4BD4-B009-7F9F29464C4B}"/>
    <cellStyle name="20% - Accent5 2 11" xfId="3635" xr:uid="{58CC715E-522C-481E-9554-F17360BF2755}"/>
    <cellStyle name="20% - Accent5 2 12" xfId="2312" xr:uid="{25E3E0AF-7479-4C41-9947-9EA00BEF1F07}"/>
    <cellStyle name="20% - Accent5 2 13" xfId="3743" xr:uid="{9168AAED-A814-44F6-B4A1-C59ED2626A05}"/>
    <cellStyle name="20% - Accent5 2 14" xfId="4035" xr:uid="{E5DF6347-610A-4A44-BB62-7AAB27995D74}"/>
    <cellStyle name="20% - Accent5 2 15" xfId="4073" xr:uid="{D8CF75A9-0386-4B02-B85D-7836355E3EB0}"/>
    <cellStyle name="20% - Accent5 2 16" xfId="4130" xr:uid="{44DB8834-047A-4BC2-B1FC-34EADB8A9197}"/>
    <cellStyle name="20% - Accent5 2 17" xfId="4264" xr:uid="{E07E6AE5-4B97-4ACB-95CC-00E57621281D}"/>
    <cellStyle name="20% - Accent5 2 2" xfId="234" xr:uid="{00000000-0005-0000-0000-00000D000000}"/>
    <cellStyle name="20% - Accent5 2 2 2" xfId="1194" xr:uid="{FDEA11A1-477F-4528-9BD7-3173EBCFFF60}"/>
    <cellStyle name="20% - Accent5 2 2 3" xfId="2463" xr:uid="{2EB67A58-95A7-4B79-BD67-33D42B72DA57}"/>
    <cellStyle name="20% - Accent5 2 3" xfId="859" xr:uid="{5DB77CA9-60E2-40DD-B5D0-F08F650C9FFF}"/>
    <cellStyle name="20% - Accent5 2 3 2" xfId="1640" xr:uid="{3D90C665-0840-4154-A568-65FA091D80AA}"/>
    <cellStyle name="20% - Accent5 2 3 3" xfId="2898" xr:uid="{AB2A0F1F-FE73-4ECB-965F-0F1EC3F72C0A}"/>
    <cellStyle name="20% - Accent5 2 4" xfId="942" xr:uid="{3FFACDC5-5E2D-424B-BCF2-8ED35C0227ED}"/>
    <cellStyle name="20% - Accent5 2 4 2" xfId="1748" xr:uid="{B93182DF-2EEE-47E5-A6E3-C046A417A302}"/>
    <cellStyle name="20% - Accent5 2 4 3" xfId="2981" xr:uid="{E7469FBE-48BA-4501-8E02-DF38A6D7DB86}"/>
    <cellStyle name="20% - Accent5 2 5" xfId="1856" xr:uid="{32BF0DD7-B122-4DFB-A4EF-90FE71C9A273}"/>
    <cellStyle name="20% - Accent5 2 5 2" xfId="3063" xr:uid="{4C806850-0211-4F26-B2B2-333E6D935FFB}"/>
    <cellStyle name="20% - Accent5 2 6" xfId="1964" xr:uid="{856AA917-16E2-43F5-A92C-7BBC7600A330}"/>
    <cellStyle name="20% - Accent5 2 6 2" xfId="3146" xr:uid="{5D020694-FAE3-4574-91FA-3EDB6B323C03}"/>
    <cellStyle name="20% - Accent5 2 7" xfId="1033" xr:uid="{DA5903A1-9570-4872-BDCB-166A7402520F}"/>
    <cellStyle name="20% - Accent5 2 7 2" xfId="3228" xr:uid="{2890DA37-47F6-4B1D-BF24-E1805FF7F44B}"/>
    <cellStyle name="20% - Accent5 2 8" xfId="2141" xr:uid="{7363972C-9220-48AF-B6E3-18AEDCFDA711}"/>
    <cellStyle name="20% - Accent5 2 8 2" xfId="3337" xr:uid="{71641B4A-9B30-4A0F-8114-98567C8A859D}"/>
    <cellStyle name="20% - Accent5 2 9" xfId="2223" xr:uid="{D8A3A7A0-5B3B-46D1-AB02-8DAAA4766132}"/>
    <cellStyle name="20% - Accent5 2 9 2" xfId="3420" xr:uid="{325B5535-F716-49A1-9F69-F5D9A973DC7C}"/>
    <cellStyle name="20% - Accent5 3" xfId="31" xr:uid="{00000000-0005-0000-0000-00000E000000}"/>
    <cellStyle name="20% - Accent5 3 2" xfId="4092" xr:uid="{D015BF10-DA3C-41E0-A5A9-A9D602E74606}"/>
    <cellStyle name="20% - Accent5 3 3" xfId="4149" xr:uid="{09CF709C-D355-4E48-8A18-E54C3F6D7870}"/>
    <cellStyle name="20% - Accent5 3 4" xfId="4283" xr:uid="{34C86B9C-CCE8-4C04-9C2B-76D78C1181C3}"/>
    <cellStyle name="20% - Accent5 4" xfId="841" xr:uid="{92E42919-875C-4714-8690-F8234657DE4B}"/>
    <cellStyle name="20% - Accent5 4 2" xfId="4168" xr:uid="{B05A3A7A-30A7-4492-87C4-7008438239E3}"/>
    <cellStyle name="20% - Accent5 4 3" xfId="4302" xr:uid="{52587878-0566-4CB0-8505-C60536965951}"/>
    <cellStyle name="20% - Accent5 5" xfId="4015" xr:uid="{9A5E5636-4987-40D4-83BA-6FF91B4B6267}"/>
    <cellStyle name="20% - Accent5 5 2" xfId="4188" xr:uid="{42CB53A5-CCD1-4C60-9926-9CAD1BCF1566}"/>
    <cellStyle name="20% - Accent5 5 3" xfId="4321" xr:uid="{B0FB519F-5585-485C-8996-AACE4DD0F4BE}"/>
    <cellStyle name="20% - Accent5 6" xfId="4054" xr:uid="{4E2A2D8B-CC8E-43F8-B505-1681EC565CB6}"/>
    <cellStyle name="20% - Accent5 6 2" xfId="4207" xr:uid="{DD300C66-54B4-47E5-A5AF-015C4E5F1B48}"/>
    <cellStyle name="20% - Accent5 6 3" xfId="4340" xr:uid="{C396227F-2417-4C4B-8787-48E0E2E1BE39}"/>
    <cellStyle name="20% - Accent5 7" xfId="4226" xr:uid="{4D19B1D2-F7A0-4CE1-8FCF-F094033C9560}"/>
    <cellStyle name="20% - Accent5 7 2" xfId="4359" xr:uid="{00648D0E-B8C3-4496-A6A5-9FAEB95004B9}"/>
    <cellStyle name="20% - Accent5 8" xfId="4111" xr:uid="{BACA840C-CEEF-4D31-ACEB-684E837D4EAE}"/>
    <cellStyle name="20% - Accent5 9" xfId="4245" xr:uid="{E1AA05DF-391B-4B31-A5DA-136B4F470E0D}"/>
    <cellStyle name="20% - Accent6" xfId="3997" builtinId="50" customBuiltin="1"/>
    <cellStyle name="20% - Accent6 2" xfId="34" xr:uid="{00000000-0005-0000-0000-00000F000000}"/>
    <cellStyle name="20% - Accent6 2 10" xfId="3529" xr:uid="{FAD92ECD-6259-4FCC-925E-19861B47BCFB}"/>
    <cellStyle name="20% - Accent6 2 11" xfId="3636" xr:uid="{A2AE2ACE-FB69-4F29-96E4-9E13D89BA774}"/>
    <cellStyle name="20% - Accent6 2 12" xfId="2313" xr:uid="{AC6391CB-2CED-4CE9-B656-C65A3F17A442}"/>
    <cellStyle name="20% - Accent6 2 13" xfId="3744" xr:uid="{15EA1285-C45F-4A76-BD78-739DBD4FB065}"/>
    <cellStyle name="20% - Accent6 2 14" xfId="4038" xr:uid="{BF489AC9-DAC0-4D3A-9CEB-650A7518F31F}"/>
    <cellStyle name="20% - Accent6 2 15" xfId="4076" xr:uid="{5910E0B4-F152-4F93-A578-C011EB8A8C1B}"/>
    <cellStyle name="20% - Accent6 2 16" xfId="4133" xr:uid="{F4C07341-5AD8-4C08-AF2C-6CDE70C1AEA4}"/>
    <cellStyle name="20% - Accent6 2 17" xfId="4267" xr:uid="{ECFD7DF2-0851-4806-B29D-A77497FF5F5F}"/>
    <cellStyle name="20% - Accent6 2 2" xfId="235" xr:uid="{00000000-0005-0000-0000-000010000000}"/>
    <cellStyle name="20% - Accent6 2 2 2" xfId="1195" xr:uid="{6B19FB3D-9CF2-4B6F-BF07-7CC3EBC6CB98}"/>
    <cellStyle name="20% - Accent6 2 2 3" xfId="2464" xr:uid="{4567DD5F-711A-4D1D-9A3C-F69CDD4C3F7E}"/>
    <cellStyle name="20% - Accent6 2 3" xfId="860" xr:uid="{1C048B2E-5149-43BE-BA4F-9F212E9F461C}"/>
    <cellStyle name="20% - Accent6 2 3 2" xfId="1641" xr:uid="{FE805A54-9B2E-40DE-A378-2DAF0A17046C}"/>
    <cellStyle name="20% - Accent6 2 3 3" xfId="2899" xr:uid="{950FE032-225A-4CBE-A7F1-28B4A24BE8A8}"/>
    <cellStyle name="20% - Accent6 2 4" xfId="943" xr:uid="{E731811B-4BB6-4BF5-9C17-FF6C56A98172}"/>
    <cellStyle name="20% - Accent6 2 4 2" xfId="1749" xr:uid="{D534F63E-ED01-4FC6-8578-D98B6BFF9853}"/>
    <cellStyle name="20% - Accent6 2 4 3" xfId="2982" xr:uid="{E47C8A03-A1FB-4FA6-AF6F-E53B649CC494}"/>
    <cellStyle name="20% - Accent6 2 5" xfId="1857" xr:uid="{8233854B-117F-413E-A401-02E905474026}"/>
    <cellStyle name="20% - Accent6 2 5 2" xfId="3064" xr:uid="{CC99BA60-111E-4176-99B1-51F6441D6089}"/>
    <cellStyle name="20% - Accent6 2 6" xfId="1965" xr:uid="{EB3627BC-D354-493D-A886-A2980379E300}"/>
    <cellStyle name="20% - Accent6 2 6 2" xfId="3147" xr:uid="{679AE8AE-4F1E-4B82-8158-FACAFF20AAB8}"/>
    <cellStyle name="20% - Accent6 2 7" xfId="1034" xr:uid="{D15D4902-6CC8-40E9-A443-C251CE3A36AD}"/>
    <cellStyle name="20% - Accent6 2 7 2" xfId="3229" xr:uid="{8455F795-2848-4A86-8930-AF85A3D5AC3B}"/>
    <cellStyle name="20% - Accent6 2 8" xfId="2142" xr:uid="{A73DE137-9B71-450A-82AD-51CB7ED062B3}"/>
    <cellStyle name="20% - Accent6 2 8 2" xfId="3338" xr:uid="{4FFAAEA8-C2A5-44DF-A8D6-751B55CA520F}"/>
    <cellStyle name="20% - Accent6 2 9" xfId="2224" xr:uid="{B51A8492-A064-469A-868C-067AD09F024D}"/>
    <cellStyle name="20% - Accent6 2 9 2" xfId="3421" xr:uid="{20CC2426-E7E9-4966-AF28-A67139F6DE85}"/>
    <cellStyle name="20% - Accent6 3" xfId="33" xr:uid="{00000000-0005-0000-0000-000011000000}"/>
    <cellStyle name="20% - Accent6 3 2" xfId="4095" xr:uid="{B6E79D7B-24EF-4698-8E15-4B873946B3B8}"/>
    <cellStyle name="20% - Accent6 3 3" xfId="4152" xr:uid="{291B8106-EAB5-475B-8162-3FCDBED04965}"/>
    <cellStyle name="20% - Accent6 3 4" xfId="4286" xr:uid="{622F189B-F8AB-4B1F-A677-1968BB72E817}"/>
    <cellStyle name="20% - Accent6 4" xfId="845" xr:uid="{5F862916-101A-499B-B4E9-D52AB8115AD2}"/>
    <cellStyle name="20% - Accent6 4 2" xfId="4171" xr:uid="{DF270113-B2AB-48D1-883A-5416A46181BF}"/>
    <cellStyle name="20% - Accent6 4 3" xfId="4305" xr:uid="{09C187BA-8038-4DB6-9C6B-6F72BA8444FF}"/>
    <cellStyle name="20% - Accent6 5" xfId="4018" xr:uid="{BB022C9D-5BCE-4FC2-8B99-F2B40AF300CC}"/>
    <cellStyle name="20% - Accent6 5 2" xfId="4191" xr:uid="{B5030616-8679-410C-9382-9E72F8EA791A}"/>
    <cellStyle name="20% - Accent6 5 3" xfId="4324" xr:uid="{5A3DCCD9-FBD2-4C2D-97B0-A0E78008BCE6}"/>
    <cellStyle name="20% - Accent6 6" xfId="4057" xr:uid="{6C19FB94-2DC3-4707-B875-E542DBA14587}"/>
    <cellStyle name="20% - Accent6 6 2" xfId="4210" xr:uid="{662090ED-6305-4EBF-8798-49862D50A474}"/>
    <cellStyle name="20% - Accent6 6 3" xfId="4343" xr:uid="{6BDF68FC-2A60-4459-8277-5D88D023EC53}"/>
    <cellStyle name="20% - Accent6 7" xfId="4229" xr:uid="{B4804D65-EB27-443D-8954-ED30B632B916}"/>
    <cellStyle name="20% - Accent6 7 2" xfId="4362" xr:uid="{2C0D8214-5522-4D2E-931B-4D5DACDA66AE}"/>
    <cellStyle name="20% - Accent6 8" xfId="4114" xr:uid="{2D9DD730-70D2-40D0-A3F1-3546F4376F6E}"/>
    <cellStyle name="20% - Accent6 9" xfId="4248" xr:uid="{F81550CA-82D4-48DE-AF0A-4EF4055D5143}"/>
    <cellStyle name="40% - Accent1" xfId="3978" builtinId="31" customBuiltin="1"/>
    <cellStyle name="40% - Accent1 2" xfId="36" xr:uid="{00000000-0005-0000-0000-000012000000}"/>
    <cellStyle name="40% - Accent1 2 10" xfId="3530" xr:uid="{9A0634D6-A7C8-4EAC-8EB9-88D782BA997A}"/>
    <cellStyle name="40% - Accent1 2 11" xfId="3637" xr:uid="{6F5746DF-C7AD-404F-9413-01E54D04A5F6}"/>
    <cellStyle name="40% - Accent1 2 12" xfId="2314" xr:uid="{0D654391-5D46-4CF3-868E-9B8ADE27E9CF}"/>
    <cellStyle name="40% - Accent1 2 13" xfId="3745" xr:uid="{D21C518F-BC44-471F-ADF5-E9A09180A36C}"/>
    <cellStyle name="40% - Accent1 2 14" xfId="4024" xr:uid="{3198C429-3E0E-413E-90D8-86A26DEBB844}"/>
    <cellStyle name="40% - Accent1 2 15" xfId="4062" xr:uid="{2896CC7B-BE22-422C-8A51-0BB3992266DB}"/>
    <cellStyle name="40% - Accent1 2 16" xfId="4119" xr:uid="{09648FC5-A008-43AE-AE3F-8C1D970E8CDE}"/>
    <cellStyle name="40% - Accent1 2 17" xfId="4253" xr:uid="{79C6DC3D-E481-4FF1-BC55-2DFEAFBCDA7C}"/>
    <cellStyle name="40% - Accent1 2 2" xfId="236" xr:uid="{00000000-0005-0000-0000-000013000000}"/>
    <cellStyle name="40% - Accent1 2 2 2" xfId="1196" xr:uid="{BF78375B-BB1C-4D09-B73E-5C7435167565}"/>
    <cellStyle name="40% - Accent1 2 2 3" xfId="2465" xr:uid="{EB0F0F7C-9998-49E3-ACC9-28D2E6A0E2E0}"/>
    <cellStyle name="40% - Accent1 2 3" xfId="861" xr:uid="{FE7446BA-AB56-42C5-A14A-5EB700EC2908}"/>
    <cellStyle name="40% - Accent1 2 3 2" xfId="1642" xr:uid="{36972D7E-62FF-47FA-A972-F35D719F5669}"/>
    <cellStyle name="40% - Accent1 2 3 3" xfId="2900" xr:uid="{7F6B8A97-2E21-441E-81F9-111A836E1D13}"/>
    <cellStyle name="40% - Accent1 2 4" xfId="944" xr:uid="{98E50810-72DF-49FA-9AD3-C2F1544DED91}"/>
    <cellStyle name="40% - Accent1 2 4 2" xfId="1750" xr:uid="{4C9E5672-E7BC-4A87-A7B7-4752270D72C0}"/>
    <cellStyle name="40% - Accent1 2 4 3" xfId="2983" xr:uid="{AC9FCDE6-5A0F-41B0-9FFE-F11EA0C8C86B}"/>
    <cellStyle name="40% - Accent1 2 5" xfId="1858" xr:uid="{09042A7D-B6AD-44B5-A259-9AF3C7007F8B}"/>
    <cellStyle name="40% - Accent1 2 5 2" xfId="3065" xr:uid="{BB3DDF68-4CE7-4CEB-A2DF-AA48342F2CC9}"/>
    <cellStyle name="40% - Accent1 2 6" xfId="1966" xr:uid="{263163EE-5D22-42A6-AB90-5E7AC2565D49}"/>
    <cellStyle name="40% - Accent1 2 6 2" xfId="3148" xr:uid="{77EB6E22-19C4-4A56-880F-86888D48CC73}"/>
    <cellStyle name="40% - Accent1 2 7" xfId="1035" xr:uid="{0F4DB73D-6295-4CE1-A9ED-C195B3C13F9C}"/>
    <cellStyle name="40% - Accent1 2 7 2" xfId="3230" xr:uid="{1115225B-0660-4A3F-8044-FA37E5D6BF13}"/>
    <cellStyle name="40% - Accent1 2 8" xfId="2143" xr:uid="{252F7DA7-B30D-4FC0-AC1D-F29C7E331A63}"/>
    <cellStyle name="40% - Accent1 2 8 2" xfId="3339" xr:uid="{69106F08-50A7-4CDD-AB39-A33599DE3C07}"/>
    <cellStyle name="40% - Accent1 2 9" xfId="2225" xr:uid="{B59CE450-8F4B-466D-8D29-41E59F96BB3E}"/>
    <cellStyle name="40% - Accent1 2 9 2" xfId="3422" xr:uid="{4ABAEF66-A084-4C2F-8005-D5FA61E85874}"/>
    <cellStyle name="40% - Accent1 3" xfId="35" xr:uid="{00000000-0005-0000-0000-000014000000}"/>
    <cellStyle name="40% - Accent1 3 2" xfId="4081" xr:uid="{4A9958D8-E11A-4D1E-A4B5-BB116B2F7EFF}"/>
    <cellStyle name="40% - Accent1 3 3" xfId="4138" xr:uid="{C7126558-2FF5-4D24-BF89-D6D8806F9E99}"/>
    <cellStyle name="40% - Accent1 3 4" xfId="4272" xr:uid="{D263E765-6D64-4427-821E-005FA68B1FD6}"/>
    <cellStyle name="40% - Accent1 4" xfId="826" xr:uid="{76C13ED1-484D-45FD-A2F7-1C044A139978}"/>
    <cellStyle name="40% - Accent1 4 2" xfId="4157" xr:uid="{BAD440F0-3979-4923-BD59-332C00E620B9}"/>
    <cellStyle name="40% - Accent1 4 3" xfId="4291" xr:uid="{D99F9EB4-A44C-444C-A641-8128D538E493}"/>
    <cellStyle name="40% - Accent1 5" xfId="4004" xr:uid="{DD719EAB-37CF-4CF3-93B6-E8EC59A094E3}"/>
    <cellStyle name="40% - Accent1 5 2" xfId="4177" xr:uid="{B726145F-4050-41D1-BB33-58BDF93721B3}"/>
    <cellStyle name="40% - Accent1 5 3" xfId="4310" xr:uid="{AB11F069-FC0C-4B38-BC58-882FC7833545}"/>
    <cellStyle name="40% - Accent1 6" xfId="4043" xr:uid="{2BE44780-2F66-4E15-B707-091B23909591}"/>
    <cellStyle name="40% - Accent1 6 2" xfId="4196" xr:uid="{7CD8C889-E973-4594-8EB0-7779D41E68AA}"/>
    <cellStyle name="40% - Accent1 6 3" xfId="4329" xr:uid="{4EBDB0BC-AD37-4377-A351-8F8E00FBFBB2}"/>
    <cellStyle name="40% - Accent1 7" xfId="4215" xr:uid="{66388651-5F0E-48C5-8DA3-732A36D0008D}"/>
    <cellStyle name="40% - Accent1 7 2" xfId="4348" xr:uid="{EC7FDDF1-15A5-43A5-8EF9-34D2268A0127}"/>
    <cellStyle name="40% - Accent1 8" xfId="4100" xr:uid="{15C05CE7-C6B3-407D-A4AA-4B260030CD7B}"/>
    <cellStyle name="40% - Accent1 9" xfId="4234" xr:uid="{594BA54F-5B88-4E73-BD10-963740339F01}"/>
    <cellStyle name="40% - Accent2" xfId="3982" builtinId="35" customBuiltin="1"/>
    <cellStyle name="40% - Accent2 2" xfId="38" xr:uid="{00000000-0005-0000-0000-000015000000}"/>
    <cellStyle name="40% - Accent2 2 10" xfId="3531" xr:uid="{465821E5-83A5-4662-93B0-545BF219E933}"/>
    <cellStyle name="40% - Accent2 2 11" xfId="3638" xr:uid="{DBD34ED2-A1D8-4EF2-8393-265C7D40B534}"/>
    <cellStyle name="40% - Accent2 2 12" xfId="2315" xr:uid="{F5BA7D32-10F0-4B6A-A050-FE6E7EF00822}"/>
    <cellStyle name="40% - Accent2 2 13" xfId="3746" xr:uid="{375394C5-AB5E-4A09-826F-54AA5DAA77C0}"/>
    <cellStyle name="40% - Accent2 2 14" xfId="4027" xr:uid="{EA1E460A-A291-4DDE-93DF-D00EE89DDD41}"/>
    <cellStyle name="40% - Accent2 2 15" xfId="4065" xr:uid="{72D1DB25-1453-4243-89D4-A6B110642C4B}"/>
    <cellStyle name="40% - Accent2 2 16" xfId="4122" xr:uid="{BE6B872B-470D-4123-B880-8A7D67110B37}"/>
    <cellStyle name="40% - Accent2 2 17" xfId="4256" xr:uid="{51239D2A-37E7-4978-B611-26FD4963B0C6}"/>
    <cellStyle name="40% - Accent2 2 2" xfId="237" xr:uid="{00000000-0005-0000-0000-000016000000}"/>
    <cellStyle name="40% - Accent2 2 2 2" xfId="1197" xr:uid="{0D1B237B-315B-4224-BE45-40BC2669D9BF}"/>
    <cellStyle name="40% - Accent2 2 2 3" xfId="2466" xr:uid="{0AEBE6AD-2DAA-40D0-AFBF-51CF7D40E508}"/>
    <cellStyle name="40% - Accent2 2 3" xfId="862" xr:uid="{A6717549-B220-4EBD-B24E-AC595BC59331}"/>
    <cellStyle name="40% - Accent2 2 3 2" xfId="1643" xr:uid="{0FE1EF76-4409-4340-87BC-8DB05F9A388A}"/>
    <cellStyle name="40% - Accent2 2 3 3" xfId="2901" xr:uid="{A91FD0C2-F7B5-4F33-8680-AC668F195BAD}"/>
    <cellStyle name="40% - Accent2 2 4" xfId="945" xr:uid="{237EA16B-884E-4489-B42F-EA397A6EEDBF}"/>
    <cellStyle name="40% - Accent2 2 4 2" xfId="1751" xr:uid="{68C0BFF3-DE04-434B-B36A-36F1BA9788A7}"/>
    <cellStyle name="40% - Accent2 2 4 3" xfId="2984" xr:uid="{7A85A7D6-D83F-4B25-B4D0-0A46AB57C871}"/>
    <cellStyle name="40% - Accent2 2 5" xfId="1859" xr:uid="{09ADD492-D13D-4B4A-BF55-A9E683DEF924}"/>
    <cellStyle name="40% - Accent2 2 5 2" xfId="3066" xr:uid="{9CB42CD3-49A4-4472-8080-67B0D0DCE0BF}"/>
    <cellStyle name="40% - Accent2 2 6" xfId="1967" xr:uid="{1F0C35EF-D1B9-4B6B-BC3D-2CB8D6AC227C}"/>
    <cellStyle name="40% - Accent2 2 6 2" xfId="3149" xr:uid="{F405EF80-1719-4A9A-9960-76822317D9A9}"/>
    <cellStyle name="40% - Accent2 2 7" xfId="1036" xr:uid="{6680C7F7-2DBC-449A-8E17-646C2EA5729D}"/>
    <cellStyle name="40% - Accent2 2 7 2" xfId="3231" xr:uid="{0D98E9F3-CDF2-427C-BB26-CB6B843D2408}"/>
    <cellStyle name="40% - Accent2 2 8" xfId="2144" xr:uid="{397947C6-C246-4081-B703-89206F0FEFB6}"/>
    <cellStyle name="40% - Accent2 2 8 2" xfId="3340" xr:uid="{7B5AB17C-C50F-4143-9F8C-CDB540D07455}"/>
    <cellStyle name="40% - Accent2 2 9" xfId="2226" xr:uid="{A0F046B6-23D5-4DCF-989B-BC8363DFFA47}"/>
    <cellStyle name="40% - Accent2 2 9 2" xfId="3423" xr:uid="{B296E0C1-4A6F-4576-950A-74C79F5EB520}"/>
    <cellStyle name="40% - Accent2 3" xfId="37" xr:uid="{00000000-0005-0000-0000-000017000000}"/>
    <cellStyle name="40% - Accent2 3 2" xfId="4084" xr:uid="{15750057-2825-4501-B8F5-E8E2684B405D}"/>
    <cellStyle name="40% - Accent2 3 3" xfId="4141" xr:uid="{8AE06AD3-7CA9-4B50-A379-74511DB53BF3}"/>
    <cellStyle name="40% - Accent2 3 4" xfId="4275" xr:uid="{BC8CE7DD-D9D3-40AF-8F46-56DE56CB02C1}"/>
    <cellStyle name="40% - Accent2 4" xfId="830" xr:uid="{3DBF62B2-3D57-436D-A255-69FE2DDCBC5F}"/>
    <cellStyle name="40% - Accent2 4 2" xfId="4160" xr:uid="{CB5F9773-BA72-461D-B078-F870F2826CF2}"/>
    <cellStyle name="40% - Accent2 4 3" xfId="4294" xr:uid="{11086D78-BE47-4885-A880-03F2CFA631E3}"/>
    <cellStyle name="40% - Accent2 5" xfId="4007" xr:uid="{4CE048C1-CA3D-4030-8467-8AB1E0951A8C}"/>
    <cellStyle name="40% - Accent2 5 2" xfId="4180" xr:uid="{D2659DBE-34C6-40FC-857E-8BB5FCA5AA95}"/>
    <cellStyle name="40% - Accent2 5 3" xfId="4313" xr:uid="{B508E215-EE4F-4C34-B555-7932BF1DCB0E}"/>
    <cellStyle name="40% - Accent2 6" xfId="4046" xr:uid="{362729AD-9379-4CFD-BA7E-CC3A4FDA3B90}"/>
    <cellStyle name="40% - Accent2 6 2" xfId="4199" xr:uid="{050E7747-116C-4B92-9B6B-7F651A23D53D}"/>
    <cellStyle name="40% - Accent2 6 3" xfId="4332" xr:uid="{5489D36E-E137-4A8A-8490-F931FD268E08}"/>
    <cellStyle name="40% - Accent2 7" xfId="4218" xr:uid="{E621A176-F921-43C5-B50C-E1784321B8FE}"/>
    <cellStyle name="40% - Accent2 7 2" xfId="4351" xr:uid="{6002E259-3A73-45BE-8DC4-13FA284EF424}"/>
    <cellStyle name="40% - Accent2 8" xfId="4103" xr:uid="{8828820A-486D-4822-9264-05B8EACB37AE}"/>
    <cellStyle name="40% - Accent2 9" xfId="4237" xr:uid="{9DC142FB-6607-40CE-A6BA-430B4A945B9E}"/>
    <cellStyle name="40% - Accent3" xfId="3986" builtinId="39" customBuiltin="1"/>
    <cellStyle name="40% - Accent3 2" xfId="40" xr:uid="{00000000-0005-0000-0000-000018000000}"/>
    <cellStyle name="40% - Accent3 2 10" xfId="3532" xr:uid="{3036233C-F0F0-4144-850B-44A61324885B}"/>
    <cellStyle name="40% - Accent3 2 11" xfId="3639" xr:uid="{DFA19E1E-C366-4138-9BE4-41F98377AF90}"/>
    <cellStyle name="40% - Accent3 2 12" xfId="2316" xr:uid="{3B4F9D75-1CEA-4929-9181-70025B0C34C3}"/>
    <cellStyle name="40% - Accent3 2 13" xfId="3747" xr:uid="{835296A4-3791-43BA-916E-999C9AD04F2A}"/>
    <cellStyle name="40% - Accent3 2 14" xfId="4030" xr:uid="{4781FB51-8205-4DE5-9497-D3A86E124716}"/>
    <cellStyle name="40% - Accent3 2 15" xfId="4068" xr:uid="{6C47B79A-A7F4-4816-9F46-4A850781CA36}"/>
    <cellStyle name="40% - Accent3 2 16" xfId="4125" xr:uid="{D8E70B8B-4CB8-4940-89EB-BAA7133BB042}"/>
    <cellStyle name="40% - Accent3 2 17" xfId="4259" xr:uid="{0E2C1ACA-8B30-4B91-A063-AE0DD93E3FC8}"/>
    <cellStyle name="40% - Accent3 2 2" xfId="238" xr:uid="{00000000-0005-0000-0000-000019000000}"/>
    <cellStyle name="40% - Accent3 2 2 2" xfId="1198" xr:uid="{5CCDC78F-6A14-4C70-B6D0-D8FD77150AE3}"/>
    <cellStyle name="40% - Accent3 2 2 3" xfId="2467" xr:uid="{5D243369-D498-4D82-BA14-9A4F2E9EF0D0}"/>
    <cellStyle name="40% - Accent3 2 3" xfId="863" xr:uid="{5701319C-372B-46F6-9A66-D1E029052479}"/>
    <cellStyle name="40% - Accent3 2 3 2" xfId="1644" xr:uid="{804A4A33-DF4B-4B92-99D6-05F30E94805C}"/>
    <cellStyle name="40% - Accent3 2 3 3" xfId="2902" xr:uid="{5D668F4B-B54A-4ED1-8EEC-E7F808F1D207}"/>
    <cellStyle name="40% - Accent3 2 4" xfId="946" xr:uid="{9AF5409D-DB84-4F33-8696-1378759C0558}"/>
    <cellStyle name="40% - Accent3 2 4 2" xfId="1752" xr:uid="{025C2088-7ED7-4DDC-ACE5-45B5D7ABB874}"/>
    <cellStyle name="40% - Accent3 2 4 3" xfId="2985" xr:uid="{0113F077-FB3A-4546-B44C-B946B7812FC1}"/>
    <cellStyle name="40% - Accent3 2 5" xfId="1860" xr:uid="{68E1AF8A-C697-4DD3-808C-EB5457B911D9}"/>
    <cellStyle name="40% - Accent3 2 5 2" xfId="3067" xr:uid="{112AC876-48BB-4A06-8B3E-3C102B9D004E}"/>
    <cellStyle name="40% - Accent3 2 6" xfId="1968" xr:uid="{912695CA-D03C-4B43-BAAD-B6B25E3C6FA5}"/>
    <cellStyle name="40% - Accent3 2 6 2" xfId="3150" xr:uid="{61DFB579-7F08-436E-9191-096741E5E1FD}"/>
    <cellStyle name="40% - Accent3 2 7" xfId="1037" xr:uid="{89ABF377-B284-4724-83E0-E725CC1BD335}"/>
    <cellStyle name="40% - Accent3 2 7 2" xfId="3232" xr:uid="{043EADCD-1DB0-4261-8944-13005FBB5402}"/>
    <cellStyle name="40% - Accent3 2 8" xfId="2145" xr:uid="{37F1E81F-F324-498B-8451-EB960B74D541}"/>
    <cellStyle name="40% - Accent3 2 8 2" xfId="3341" xr:uid="{F459AE29-493B-4C46-AD54-CBF9DB12903A}"/>
    <cellStyle name="40% - Accent3 2 9" xfId="2227" xr:uid="{F2CB5563-202A-4BED-A6CF-14293F60EC0F}"/>
    <cellStyle name="40% - Accent3 2 9 2" xfId="3424" xr:uid="{DF49E619-4F33-4819-B090-E472168CEB4F}"/>
    <cellStyle name="40% - Accent3 3" xfId="39" xr:uid="{00000000-0005-0000-0000-00001A000000}"/>
    <cellStyle name="40% - Accent3 3 2" xfId="4087" xr:uid="{265BB400-DB57-4CB7-ADBD-88B3A197E04D}"/>
    <cellStyle name="40% - Accent3 3 3" xfId="4144" xr:uid="{DAFA9E2F-F16D-4B6B-B25C-F880B4160DEE}"/>
    <cellStyle name="40% - Accent3 3 4" xfId="4278" xr:uid="{ACEA56E0-FEEB-4699-8200-DCDCDD18B9AE}"/>
    <cellStyle name="40% - Accent3 4" xfId="834" xr:uid="{6FC9151D-8968-481C-92C7-75ACB055EDCF}"/>
    <cellStyle name="40% - Accent3 4 2" xfId="4163" xr:uid="{B0C6128F-2A84-4088-BBB4-8CDCAF7C82DC}"/>
    <cellStyle name="40% - Accent3 4 3" xfId="4297" xr:uid="{34D3E944-8A06-4553-B8C5-535E9D57BE20}"/>
    <cellStyle name="40% - Accent3 5" xfId="4010" xr:uid="{0E7B37F8-AD52-49ED-BA79-A4377FA0EB8D}"/>
    <cellStyle name="40% - Accent3 5 2" xfId="4183" xr:uid="{43126BFC-9397-43B5-BFEA-2632030BB300}"/>
    <cellStyle name="40% - Accent3 5 3" xfId="4316" xr:uid="{1EF8E718-B5EE-4E87-82DA-FE0A12057964}"/>
    <cellStyle name="40% - Accent3 6" xfId="4049" xr:uid="{5418BB15-8D19-4BC1-99BF-3909A962B7EF}"/>
    <cellStyle name="40% - Accent3 6 2" xfId="4202" xr:uid="{2C4C937B-3A43-46C5-BD7D-D9ADBEBEB5B5}"/>
    <cellStyle name="40% - Accent3 6 3" xfId="4335" xr:uid="{CF729043-46BA-4C7A-9F9C-F6BD35B3DEA5}"/>
    <cellStyle name="40% - Accent3 7" xfId="4221" xr:uid="{8361B11A-C6CF-4A5A-970D-9EA0811B6E85}"/>
    <cellStyle name="40% - Accent3 7 2" xfId="4354" xr:uid="{563032A1-502D-4974-8413-629B184E3BB3}"/>
    <cellStyle name="40% - Accent3 8" xfId="4106" xr:uid="{DD5868A5-A5C0-49B5-B7C0-68E04C65A585}"/>
    <cellStyle name="40% - Accent3 9" xfId="4240" xr:uid="{22C94742-D4D6-4812-9ABD-593577E08186}"/>
    <cellStyle name="40% - Accent4" xfId="3990" builtinId="43" customBuiltin="1"/>
    <cellStyle name="40% - Accent4 2" xfId="42" xr:uid="{00000000-0005-0000-0000-00001B000000}"/>
    <cellStyle name="40% - Accent4 2 10" xfId="3533" xr:uid="{F3D2F442-937E-44B4-BA1E-BC1C5D0E6F94}"/>
    <cellStyle name="40% - Accent4 2 11" xfId="3640" xr:uid="{31C896D6-2AD6-4488-83D6-527A7CAA82F5}"/>
    <cellStyle name="40% - Accent4 2 12" xfId="2317" xr:uid="{67A3A3B2-8D7A-4D30-B235-58333C47E188}"/>
    <cellStyle name="40% - Accent4 2 13" xfId="3748" xr:uid="{E0199404-5901-4A88-B4C4-344F9DC530A9}"/>
    <cellStyle name="40% - Accent4 2 14" xfId="4033" xr:uid="{EF9666E0-7B8D-439B-8841-BC1A8B461F6B}"/>
    <cellStyle name="40% - Accent4 2 15" xfId="4071" xr:uid="{87F101BF-FABD-4D77-B46E-C4599E5F5D0E}"/>
    <cellStyle name="40% - Accent4 2 16" xfId="4128" xr:uid="{C7A6DCFA-DD0E-4F2B-BA53-817D871B59CF}"/>
    <cellStyle name="40% - Accent4 2 17" xfId="4262" xr:uid="{5DA1C96B-DC93-438E-B261-7DB930FA513D}"/>
    <cellStyle name="40% - Accent4 2 2" xfId="239" xr:uid="{00000000-0005-0000-0000-00001C000000}"/>
    <cellStyle name="40% - Accent4 2 2 2" xfId="1199" xr:uid="{D1C73F6A-A45E-422D-A1AE-5BCDA3C6AF14}"/>
    <cellStyle name="40% - Accent4 2 2 3" xfId="2468" xr:uid="{D6D18770-3082-49AC-A314-DFC5093E04B5}"/>
    <cellStyle name="40% - Accent4 2 3" xfId="864" xr:uid="{B7AEF10D-2593-486E-8CAD-F54A157450A2}"/>
    <cellStyle name="40% - Accent4 2 3 2" xfId="1645" xr:uid="{C658DDDE-24FC-4DC9-885E-B83F421EB08A}"/>
    <cellStyle name="40% - Accent4 2 3 3" xfId="2903" xr:uid="{E44983D9-3946-47EA-A860-8493765C2BD4}"/>
    <cellStyle name="40% - Accent4 2 4" xfId="947" xr:uid="{7830D67A-ABD4-4366-9A55-2CE0AB0AE61F}"/>
    <cellStyle name="40% - Accent4 2 4 2" xfId="1753" xr:uid="{B2C3CF2E-12B5-4C11-94EB-546FF94D039B}"/>
    <cellStyle name="40% - Accent4 2 4 3" xfId="2986" xr:uid="{D4EE3EF0-F2F9-4035-85D2-42105A202802}"/>
    <cellStyle name="40% - Accent4 2 5" xfId="1861" xr:uid="{84F7206D-0788-4A51-B476-1ED1FD0F12FA}"/>
    <cellStyle name="40% - Accent4 2 5 2" xfId="3068" xr:uid="{983411D9-3D0B-48D3-88B9-FB2230B86525}"/>
    <cellStyle name="40% - Accent4 2 6" xfId="1969" xr:uid="{3D0EAD91-4BF6-4B1C-BAEC-70826B444240}"/>
    <cellStyle name="40% - Accent4 2 6 2" xfId="3151" xr:uid="{E9356166-2B90-4A89-9ABA-0791DBDD41EA}"/>
    <cellStyle name="40% - Accent4 2 7" xfId="1038" xr:uid="{D7E76871-345E-4201-B26A-F79AC95C1C08}"/>
    <cellStyle name="40% - Accent4 2 7 2" xfId="3233" xr:uid="{779F24F1-18F4-4F36-8B90-B7562B771F36}"/>
    <cellStyle name="40% - Accent4 2 8" xfId="2146" xr:uid="{716A4446-3D6C-4566-83CB-245A4CE1E593}"/>
    <cellStyle name="40% - Accent4 2 8 2" xfId="3342" xr:uid="{DE59420A-B700-4306-A398-EBD035B3C5BE}"/>
    <cellStyle name="40% - Accent4 2 9" xfId="2228" xr:uid="{CF9D3B73-6BA6-41E5-ACD3-2B37AE4D13AF}"/>
    <cellStyle name="40% - Accent4 2 9 2" xfId="3425" xr:uid="{AAC0C8D3-CA94-4752-AE31-48BE13FB49FA}"/>
    <cellStyle name="40% - Accent4 3" xfId="41" xr:uid="{00000000-0005-0000-0000-00001D000000}"/>
    <cellStyle name="40% - Accent4 3 2" xfId="4090" xr:uid="{25F83EA2-AD16-4055-86B7-2789E0CC6F99}"/>
    <cellStyle name="40% - Accent4 3 3" xfId="4147" xr:uid="{86822896-EEAE-4C99-9334-BD37E9B25678}"/>
    <cellStyle name="40% - Accent4 3 4" xfId="4281" xr:uid="{6EDFAC72-1F99-4D5E-B853-CC9B005248A0}"/>
    <cellStyle name="40% - Accent4 4" xfId="838" xr:uid="{3B9D2B65-17E5-4847-AA93-168BFC85B025}"/>
    <cellStyle name="40% - Accent4 4 2" xfId="4166" xr:uid="{6F97A923-CCC8-4F25-87CB-00727DD91A5F}"/>
    <cellStyle name="40% - Accent4 4 3" xfId="4300" xr:uid="{1FF4FA64-9844-453E-80C1-C51C610FD05A}"/>
    <cellStyle name="40% - Accent4 5" xfId="4013" xr:uid="{01FF064E-95D9-4BF3-BBD1-DC6C18FA586E}"/>
    <cellStyle name="40% - Accent4 5 2" xfId="4186" xr:uid="{D142D568-D5A2-4100-B4F7-2BA1A2213332}"/>
    <cellStyle name="40% - Accent4 5 3" xfId="4319" xr:uid="{AC0211DB-1EF2-4D2E-9551-5B29ED7089A2}"/>
    <cellStyle name="40% - Accent4 6" xfId="4052" xr:uid="{F0757A0B-64E8-4CEF-9DC7-FE028689495C}"/>
    <cellStyle name="40% - Accent4 6 2" xfId="4205" xr:uid="{9D516420-4D9C-4F65-9EEF-01FE396282E0}"/>
    <cellStyle name="40% - Accent4 6 3" xfId="4338" xr:uid="{42D81A2C-0856-4307-B81C-FACCD4E0B958}"/>
    <cellStyle name="40% - Accent4 7" xfId="4224" xr:uid="{421C067A-7FF4-48D3-8E82-2C55A94DC00F}"/>
    <cellStyle name="40% - Accent4 7 2" xfId="4357" xr:uid="{B063D50C-99E8-4D94-ADEF-7ADEB4A2A575}"/>
    <cellStyle name="40% - Accent4 8" xfId="4109" xr:uid="{4D90B808-14EA-48F7-8953-C5685A7DFF70}"/>
    <cellStyle name="40% - Accent4 9" xfId="4243" xr:uid="{D2979E39-2A3B-491C-9E59-BAF21728F3AA}"/>
    <cellStyle name="40% - Accent5" xfId="3994" builtinId="47" customBuiltin="1"/>
    <cellStyle name="40% - Accent5 2" xfId="44" xr:uid="{00000000-0005-0000-0000-00001E000000}"/>
    <cellStyle name="40% - Accent5 2 10" xfId="3534" xr:uid="{76E4EE95-567F-4463-99F5-5C19A3AB392B}"/>
    <cellStyle name="40% - Accent5 2 11" xfId="3641" xr:uid="{7A19E39A-48D6-4B18-810F-CDE47353C423}"/>
    <cellStyle name="40% - Accent5 2 12" xfId="2318" xr:uid="{2237A904-F0C1-4486-830B-0588263BB482}"/>
    <cellStyle name="40% - Accent5 2 13" xfId="3749" xr:uid="{72D7FF74-6BC7-4A8B-9C57-DA8D3C4823B3}"/>
    <cellStyle name="40% - Accent5 2 14" xfId="4036" xr:uid="{B0BE308B-8E23-4968-8D6A-23AA51DBA46C}"/>
    <cellStyle name="40% - Accent5 2 15" xfId="4074" xr:uid="{6118B102-E865-4D08-B75C-953EAB98429D}"/>
    <cellStyle name="40% - Accent5 2 16" xfId="4131" xr:uid="{755F49B8-E286-498E-9D2C-088F5291EB5C}"/>
    <cellStyle name="40% - Accent5 2 17" xfId="4265" xr:uid="{4E846E4F-554E-42F1-B6C2-390EE1E4F37C}"/>
    <cellStyle name="40% - Accent5 2 2" xfId="240" xr:uid="{00000000-0005-0000-0000-00001F000000}"/>
    <cellStyle name="40% - Accent5 2 2 2" xfId="1200" xr:uid="{80AA8A7F-7E17-49EC-911D-62CD82C05A71}"/>
    <cellStyle name="40% - Accent5 2 2 3" xfId="2469" xr:uid="{2F5E6356-3FE0-4D14-8F1C-63548C772D20}"/>
    <cellStyle name="40% - Accent5 2 3" xfId="865" xr:uid="{7F7A9384-88DE-45E6-87D9-EFC51B86C681}"/>
    <cellStyle name="40% - Accent5 2 3 2" xfId="1646" xr:uid="{3930797B-A6F2-4EFA-BD60-9893EB43F82D}"/>
    <cellStyle name="40% - Accent5 2 3 3" xfId="2904" xr:uid="{47CDB6C1-BA7A-4919-AAA4-AD581BCA7D8D}"/>
    <cellStyle name="40% - Accent5 2 4" xfId="948" xr:uid="{80B2E11B-DC65-4885-8436-9DA60990550E}"/>
    <cellStyle name="40% - Accent5 2 4 2" xfId="1754" xr:uid="{3671DD62-4ED9-49CE-B9DA-8559333CD248}"/>
    <cellStyle name="40% - Accent5 2 4 3" xfId="2987" xr:uid="{64AEFE55-F85E-4EC5-BA18-D0847B1728E1}"/>
    <cellStyle name="40% - Accent5 2 5" xfId="1862" xr:uid="{435BD87A-4286-4A9D-96C7-0EB440F0AFDA}"/>
    <cellStyle name="40% - Accent5 2 5 2" xfId="3069" xr:uid="{78457BE2-D6A8-403B-B53A-3DD965DFED42}"/>
    <cellStyle name="40% - Accent5 2 6" xfId="1970" xr:uid="{58BDAF24-1A6E-4C64-BA4F-002A5E8A86BB}"/>
    <cellStyle name="40% - Accent5 2 6 2" xfId="3152" xr:uid="{2EF74324-8530-49CE-8F73-BDA948895073}"/>
    <cellStyle name="40% - Accent5 2 7" xfId="1039" xr:uid="{04230320-7F04-4713-8FCB-C0E117576B3D}"/>
    <cellStyle name="40% - Accent5 2 7 2" xfId="3234" xr:uid="{CC5FCEAC-CF89-461C-BBF5-63E842B25953}"/>
    <cellStyle name="40% - Accent5 2 8" xfId="2147" xr:uid="{D370E9C9-15DE-40AE-93F2-3A3612A76267}"/>
    <cellStyle name="40% - Accent5 2 8 2" xfId="3343" xr:uid="{A08A1C55-D7FD-4BC5-BAB3-6286372C6BFE}"/>
    <cellStyle name="40% - Accent5 2 9" xfId="2229" xr:uid="{0AA7711B-E16B-4EDA-AD8A-7E3516674BB6}"/>
    <cellStyle name="40% - Accent5 2 9 2" xfId="3426" xr:uid="{25714811-62D6-4E57-B5E0-6A13ECDAD5E4}"/>
    <cellStyle name="40% - Accent5 3" xfId="43" xr:uid="{00000000-0005-0000-0000-000020000000}"/>
    <cellStyle name="40% - Accent5 3 2" xfId="4093" xr:uid="{B75A654C-AC0D-4445-BC62-A9D283D0D0BC}"/>
    <cellStyle name="40% - Accent5 3 3" xfId="4150" xr:uid="{410E0C2A-46AE-41C3-89C3-D2C2BED7D09E}"/>
    <cellStyle name="40% - Accent5 3 4" xfId="4284" xr:uid="{591A70BF-0A08-4202-B469-DB1BBABEF2B4}"/>
    <cellStyle name="40% - Accent5 4" xfId="842" xr:uid="{A2E91138-AB73-4E7C-8EC0-E813A77AF1EB}"/>
    <cellStyle name="40% - Accent5 4 2" xfId="4169" xr:uid="{29348255-85CD-4FB6-81ED-E0E013D38FE8}"/>
    <cellStyle name="40% - Accent5 4 3" xfId="4303" xr:uid="{18BB100A-58E4-4534-8226-CF09A517933B}"/>
    <cellStyle name="40% - Accent5 5" xfId="4016" xr:uid="{CE9AFEE1-EDB2-4AB4-8974-9DC2592C642D}"/>
    <cellStyle name="40% - Accent5 5 2" xfId="4189" xr:uid="{1FC8F142-D925-4A9A-B737-C831DB189031}"/>
    <cellStyle name="40% - Accent5 5 3" xfId="4322" xr:uid="{EAD04AB8-CFFC-4591-8FAE-243320EC45CE}"/>
    <cellStyle name="40% - Accent5 6" xfId="4055" xr:uid="{BDE10494-B052-46DF-B291-DEFAADE15E2A}"/>
    <cellStyle name="40% - Accent5 6 2" xfId="4208" xr:uid="{B7DBB86D-9EBD-49E1-B08A-3B5410B9A8D1}"/>
    <cellStyle name="40% - Accent5 6 3" xfId="4341" xr:uid="{53879595-C207-4917-8FBF-C020338FDA61}"/>
    <cellStyle name="40% - Accent5 7" xfId="4227" xr:uid="{015BDE9A-BCB1-446D-B395-415238DD5581}"/>
    <cellStyle name="40% - Accent5 7 2" xfId="4360" xr:uid="{2DF244BA-DCCF-475F-AC70-08E6970EB36F}"/>
    <cellStyle name="40% - Accent5 8" xfId="4112" xr:uid="{B7F04ED2-B322-45BF-A539-3CC6B84F5378}"/>
    <cellStyle name="40% - Accent5 9" xfId="4246" xr:uid="{72D902D2-6509-414B-9EE8-AADFDFD56A62}"/>
    <cellStyle name="40% - Accent6" xfId="3998" builtinId="51" customBuiltin="1"/>
    <cellStyle name="40% - Accent6 2" xfId="46" xr:uid="{00000000-0005-0000-0000-000021000000}"/>
    <cellStyle name="40% - Accent6 2 10" xfId="3535" xr:uid="{56574D81-8463-4F76-97E3-702843F30E49}"/>
    <cellStyle name="40% - Accent6 2 11" xfId="3642" xr:uid="{CB74A6D3-48A8-44B7-A00A-E3EA805007A9}"/>
    <cellStyle name="40% - Accent6 2 12" xfId="2319" xr:uid="{995353F6-97E8-4AA3-88AA-550FB4ECD20F}"/>
    <cellStyle name="40% - Accent6 2 13" xfId="3750" xr:uid="{A4F82D3F-688C-4192-AD64-E6F0DEAFA7D7}"/>
    <cellStyle name="40% - Accent6 2 14" xfId="4039" xr:uid="{BEA3B2D3-D313-446E-B94F-985849C979FB}"/>
    <cellStyle name="40% - Accent6 2 15" xfId="4077" xr:uid="{FE3BFD43-F9FB-449C-B8C7-31DA701BA38F}"/>
    <cellStyle name="40% - Accent6 2 16" xfId="4134" xr:uid="{8648F360-E694-43A4-80EC-D01E20B656EC}"/>
    <cellStyle name="40% - Accent6 2 17" xfId="4268" xr:uid="{AE33CD48-FD05-493D-B2B8-4AED63B6C142}"/>
    <cellStyle name="40% - Accent6 2 2" xfId="241" xr:uid="{00000000-0005-0000-0000-000022000000}"/>
    <cellStyle name="40% - Accent6 2 2 2" xfId="1201" xr:uid="{1DC69D7E-45C3-42DF-AEBC-9198CC9BA201}"/>
    <cellStyle name="40% - Accent6 2 2 3" xfId="2470" xr:uid="{E444B297-13AC-40B2-A412-E34D06812895}"/>
    <cellStyle name="40% - Accent6 2 3" xfId="866" xr:uid="{16687091-5BD3-4495-A069-211D809A1516}"/>
    <cellStyle name="40% - Accent6 2 3 2" xfId="1647" xr:uid="{D86E1F88-373E-451C-8C5F-F42516800D2C}"/>
    <cellStyle name="40% - Accent6 2 3 3" xfId="2905" xr:uid="{F0F714D7-9B76-49A5-8151-5298CDA9935D}"/>
    <cellStyle name="40% - Accent6 2 4" xfId="949" xr:uid="{323ECFE7-BB15-4368-9EBB-A985FFBBEEB6}"/>
    <cellStyle name="40% - Accent6 2 4 2" xfId="1755" xr:uid="{F3C7F9F0-BBBB-4B21-A063-D42715A937FA}"/>
    <cellStyle name="40% - Accent6 2 4 3" xfId="2988" xr:uid="{192C593C-886C-4D3C-AB92-88EDDB2C787B}"/>
    <cellStyle name="40% - Accent6 2 5" xfId="1863" xr:uid="{0D5D8ECE-1F0E-4734-BF0B-D9EFCDEDD47C}"/>
    <cellStyle name="40% - Accent6 2 5 2" xfId="3070" xr:uid="{8500AC78-DF87-4E02-B04E-EEF188243C6B}"/>
    <cellStyle name="40% - Accent6 2 6" xfId="1971" xr:uid="{A8F31D25-4B96-413C-B529-939FEDC49CC1}"/>
    <cellStyle name="40% - Accent6 2 6 2" xfId="3153" xr:uid="{7E40582E-1284-4E04-A54A-67D7D198E017}"/>
    <cellStyle name="40% - Accent6 2 7" xfId="1040" xr:uid="{C67A18FC-66F9-4B9F-88A4-8A7817C8E907}"/>
    <cellStyle name="40% - Accent6 2 7 2" xfId="3235" xr:uid="{C5EAF495-A53B-451A-A220-4054287781D6}"/>
    <cellStyle name="40% - Accent6 2 8" xfId="2148" xr:uid="{31582296-5CBE-478C-A117-7D09DAF5642A}"/>
    <cellStyle name="40% - Accent6 2 8 2" xfId="3344" xr:uid="{FF154C5F-D0FD-4521-895E-352B4E69E0DD}"/>
    <cellStyle name="40% - Accent6 2 9" xfId="2230" xr:uid="{8660070F-3197-4DD8-BFE3-EF12611E01BF}"/>
    <cellStyle name="40% - Accent6 2 9 2" xfId="3427" xr:uid="{A07BE795-A24D-4EDC-B6E0-AD10362E31D3}"/>
    <cellStyle name="40% - Accent6 3" xfId="45" xr:uid="{00000000-0005-0000-0000-000023000000}"/>
    <cellStyle name="40% - Accent6 3 2" xfId="4096" xr:uid="{C6F0CA20-ACC0-48C9-B3E5-4350931270F4}"/>
    <cellStyle name="40% - Accent6 3 3" xfId="4153" xr:uid="{7AA0858C-EBE4-4B9A-9F10-A41F73C3C12C}"/>
    <cellStyle name="40% - Accent6 3 4" xfId="4287" xr:uid="{1D185694-FD63-4277-9E0C-CE3197AB104C}"/>
    <cellStyle name="40% - Accent6 4" xfId="846" xr:uid="{67E78E2F-5EA5-456E-85E3-014D1512D0A0}"/>
    <cellStyle name="40% - Accent6 4 2" xfId="4172" xr:uid="{29107DE3-A8A9-48FE-AA3F-38048470220B}"/>
    <cellStyle name="40% - Accent6 4 3" xfId="4306" xr:uid="{8933A86C-BEBB-43FD-99F3-A87DFD955230}"/>
    <cellStyle name="40% - Accent6 5" xfId="4019" xr:uid="{EF761BAE-9178-49C0-90DF-C9BB7FCE9D10}"/>
    <cellStyle name="40% - Accent6 5 2" xfId="4192" xr:uid="{3382204B-67CB-4CD3-8028-4A361A953AAE}"/>
    <cellStyle name="40% - Accent6 5 3" xfId="4325" xr:uid="{9D012C39-ADC1-4B14-B527-C6087EF5C3B5}"/>
    <cellStyle name="40% - Accent6 6" xfId="4058" xr:uid="{7B27C3D3-994A-4A1E-8FB7-F69A79D5F6BC}"/>
    <cellStyle name="40% - Accent6 6 2" xfId="4211" xr:uid="{95FA3B33-9DF1-4259-81C5-2915FDBA8949}"/>
    <cellStyle name="40% - Accent6 6 3" xfId="4344" xr:uid="{AFE8A2B0-942D-4561-8EBD-E225839E0182}"/>
    <cellStyle name="40% - Accent6 7" xfId="4230" xr:uid="{7A0D672E-D7EC-4D89-B656-2907C029B393}"/>
    <cellStyle name="40% - Accent6 7 2" xfId="4363" xr:uid="{4282D86C-B481-4A65-AAEA-0B091BC1D199}"/>
    <cellStyle name="40% - Accent6 8" xfId="4115" xr:uid="{77720F64-3D9E-4F7C-9D93-A18D58BC479E}"/>
    <cellStyle name="40% - Accent6 9" xfId="4249" xr:uid="{5DC8461F-E2D5-4A26-B554-AE2AC706E2C4}"/>
    <cellStyle name="60% - Accent1" xfId="3979" builtinId="32" customBuiltin="1"/>
    <cellStyle name="60% - Accent1 2" xfId="48" xr:uid="{00000000-0005-0000-0000-000024000000}"/>
    <cellStyle name="60% - Accent1 2 2" xfId="4025" xr:uid="{88839C2A-F057-4C36-99B9-A7E2537A7896}"/>
    <cellStyle name="60% - Accent1 2 3" xfId="4063" xr:uid="{1F4B2CD0-694D-4E1E-9AFF-6EF3C00D7376}"/>
    <cellStyle name="60% - Accent1 2 4" xfId="4120" xr:uid="{6D1A03F7-A461-4EA9-A9B6-E8026BBFC30B}"/>
    <cellStyle name="60% - Accent1 2 5" xfId="4254" xr:uid="{E0DBFF18-3237-412F-BB51-DB47019D9D84}"/>
    <cellStyle name="60% - Accent1 3" xfId="47" xr:uid="{00000000-0005-0000-0000-000025000000}"/>
    <cellStyle name="60% - Accent1 3 2" xfId="4082" xr:uid="{108A0AE4-0E6F-45B9-9E99-2ACF6E98A81C}"/>
    <cellStyle name="60% - Accent1 3 3" xfId="4139" xr:uid="{01DB2D3A-AE7A-4CEF-BFCF-4F8996AB97CE}"/>
    <cellStyle name="60% - Accent1 3 4" xfId="4273" xr:uid="{FBF0E53C-B294-453D-AEE9-397137483761}"/>
    <cellStyle name="60% - Accent1 4" xfId="827" xr:uid="{185F0DE8-3E9D-44B3-9D82-80C2127D338F}"/>
    <cellStyle name="60% - Accent1 4 2" xfId="4158" xr:uid="{564B2A55-9565-49E5-82DD-4A60FFF0F79F}"/>
    <cellStyle name="60% - Accent1 4 3" xfId="4292" xr:uid="{D5FFCE50-D611-4D54-BDD4-18984B83ECA7}"/>
    <cellStyle name="60% - Accent1 5" xfId="4005" xr:uid="{E160867D-1738-4258-9631-5251D544548C}"/>
    <cellStyle name="60% - Accent1 5 2" xfId="4178" xr:uid="{D4857407-ECB2-4273-AE0C-5306FE472329}"/>
    <cellStyle name="60% - Accent1 5 3" xfId="4311" xr:uid="{4492C84A-BE5E-4BF6-B9BF-C4EF6331308D}"/>
    <cellStyle name="60% - Accent1 6" xfId="4044" xr:uid="{FCB2EE4B-C36E-460A-95A2-165BA4E90298}"/>
    <cellStyle name="60% - Accent1 6 2" xfId="4197" xr:uid="{BC6B7D3A-36E2-4D3B-8150-8D8A8764D28C}"/>
    <cellStyle name="60% - Accent1 6 3" xfId="4330" xr:uid="{8D07D131-E07D-48F4-B8DE-B33690232555}"/>
    <cellStyle name="60% - Accent1 7" xfId="4216" xr:uid="{F3C28A0A-5948-436B-B994-5515D6B59AC3}"/>
    <cellStyle name="60% - Accent1 7 2" xfId="4349" xr:uid="{572ED7CA-1DD7-4196-9244-9D2090A49669}"/>
    <cellStyle name="60% - Accent1 8" xfId="4101" xr:uid="{66F87CD3-8453-41FB-9FE1-05DD9BC2BA86}"/>
    <cellStyle name="60% - Accent1 9" xfId="4235" xr:uid="{ECD029CB-A6B2-4E15-8CF1-5A81E11BDEEE}"/>
    <cellStyle name="60% - Accent2" xfId="3983" builtinId="36" customBuiltin="1"/>
    <cellStyle name="60% - Accent2 2" xfId="50" xr:uid="{00000000-0005-0000-0000-000026000000}"/>
    <cellStyle name="60% - Accent2 2 2" xfId="4028" xr:uid="{233109D7-420E-408B-839F-D70913508A7C}"/>
    <cellStyle name="60% - Accent2 2 3" xfId="4066" xr:uid="{0EDBE9EC-6015-4FF0-9DD6-504046753533}"/>
    <cellStyle name="60% - Accent2 2 4" xfId="4123" xr:uid="{30F96DE7-BB4E-47D7-B08C-070704003F69}"/>
    <cellStyle name="60% - Accent2 2 5" xfId="4257" xr:uid="{28BEA67F-AEC1-45D7-BA65-7C2403C8A92F}"/>
    <cellStyle name="60% - Accent2 3" xfId="49" xr:uid="{00000000-0005-0000-0000-000027000000}"/>
    <cellStyle name="60% - Accent2 3 2" xfId="4085" xr:uid="{F86B58DD-7C6F-430D-936B-798E1BDE0053}"/>
    <cellStyle name="60% - Accent2 3 3" xfId="4142" xr:uid="{6BBACE99-027F-4DE8-AF01-5EC781E1215F}"/>
    <cellStyle name="60% - Accent2 3 4" xfId="4276" xr:uid="{F115CE21-1573-478C-9C78-44C0138856A0}"/>
    <cellStyle name="60% - Accent2 4" xfId="831" xr:uid="{512D1421-B7BF-47DD-B955-B89BB6DFC632}"/>
    <cellStyle name="60% - Accent2 4 2" xfId="4161" xr:uid="{EA6068EF-F93A-46BF-99C6-528FF854DFC2}"/>
    <cellStyle name="60% - Accent2 4 3" xfId="4295" xr:uid="{3CA327DE-868D-4D24-B258-82FD7EAD6235}"/>
    <cellStyle name="60% - Accent2 5" xfId="4008" xr:uid="{0F01B3A8-CF4C-41B7-91DF-8E595151F3FC}"/>
    <cellStyle name="60% - Accent2 5 2" xfId="4181" xr:uid="{4E29C8E8-5C49-4369-83B7-1D86263B8536}"/>
    <cellStyle name="60% - Accent2 5 3" xfId="4314" xr:uid="{59D66FC8-CCD1-4140-90BC-2621AF9FD5BF}"/>
    <cellStyle name="60% - Accent2 6" xfId="4047" xr:uid="{F9398D5C-176D-4FEA-9335-D0743344723D}"/>
    <cellStyle name="60% - Accent2 6 2" xfId="4200" xr:uid="{E97BFEB7-721F-47DE-A738-32DA20D6A819}"/>
    <cellStyle name="60% - Accent2 6 3" xfId="4333" xr:uid="{8D7D3C46-0AB0-4010-98A7-A5F9DD60DBBF}"/>
    <cellStyle name="60% - Accent2 7" xfId="4219" xr:uid="{511B2362-0BF8-45A1-BF7A-F71B7A0921C1}"/>
    <cellStyle name="60% - Accent2 7 2" xfId="4352" xr:uid="{B18F1357-8643-444B-9E8C-A99D461237CC}"/>
    <cellStyle name="60% - Accent2 8" xfId="4104" xr:uid="{66A543DC-8021-45D7-80F0-21305CA00DB7}"/>
    <cellStyle name="60% - Accent2 9" xfId="4238" xr:uid="{9D30C847-B06D-40B2-8FD7-FCCC81C4F2C7}"/>
    <cellStyle name="60% - Accent3" xfId="3987" builtinId="40" customBuiltin="1"/>
    <cellStyle name="60% - Accent3 2" xfId="52" xr:uid="{00000000-0005-0000-0000-000028000000}"/>
    <cellStyle name="60% - Accent3 2 2" xfId="4031" xr:uid="{8193EAD3-383A-499E-B41F-43F30EA91F9C}"/>
    <cellStyle name="60% - Accent3 2 3" xfId="4069" xr:uid="{081CDBB4-4C66-4DEC-A944-9628673380FD}"/>
    <cellStyle name="60% - Accent3 2 4" xfId="4126" xr:uid="{CD1AF99F-E1AA-4A70-8E32-85449604B371}"/>
    <cellStyle name="60% - Accent3 2 5" xfId="4260" xr:uid="{B6BB4B5C-BEFC-4678-B82F-E045E24D72F0}"/>
    <cellStyle name="60% - Accent3 3" xfId="51" xr:uid="{00000000-0005-0000-0000-000029000000}"/>
    <cellStyle name="60% - Accent3 3 2" xfId="4088" xr:uid="{1E4950A2-79D2-4D7A-B9F2-BFD606D03CEF}"/>
    <cellStyle name="60% - Accent3 3 3" xfId="4145" xr:uid="{0CA52409-CB37-436E-9A20-50A5BAB9058C}"/>
    <cellStyle name="60% - Accent3 3 4" xfId="4279" xr:uid="{F63B0BB3-96AB-4B85-A8AA-9F709F400859}"/>
    <cellStyle name="60% - Accent3 4" xfId="835" xr:uid="{83384A97-6679-47E1-BD8A-3E8FAFCB5A7A}"/>
    <cellStyle name="60% - Accent3 4 2" xfId="4164" xr:uid="{ACE7BE6A-4036-459B-91B7-915B43AC2DAA}"/>
    <cellStyle name="60% - Accent3 4 3" xfId="4298" xr:uid="{72BE5E6D-971A-4B5C-95AA-241EAD5BEE87}"/>
    <cellStyle name="60% - Accent3 5" xfId="4011" xr:uid="{94C69066-0B0F-4E41-B4FF-5D38D3DF4131}"/>
    <cellStyle name="60% - Accent3 5 2" xfId="4184" xr:uid="{63E1D75F-36E2-43CF-904D-92BCCD0EE39A}"/>
    <cellStyle name="60% - Accent3 5 3" xfId="4317" xr:uid="{3719DD19-4953-46DB-A278-A559A7725751}"/>
    <cellStyle name="60% - Accent3 6" xfId="4050" xr:uid="{9CD5EAC1-6338-4EC3-89FB-8C96B3527C94}"/>
    <cellStyle name="60% - Accent3 6 2" xfId="4203" xr:uid="{A5E89BD8-8331-46A2-A555-6A3DE93934B8}"/>
    <cellStyle name="60% - Accent3 6 3" xfId="4336" xr:uid="{32B5CE5B-9C79-4A15-99AB-DFD8C22718DE}"/>
    <cellStyle name="60% - Accent3 7" xfId="4222" xr:uid="{2EF518A4-6ABF-4C87-B9B4-D1A7B67E107D}"/>
    <cellStyle name="60% - Accent3 7 2" xfId="4355" xr:uid="{39826FD3-E7BA-4C38-B6AA-F15810C00113}"/>
    <cellStyle name="60% - Accent3 8" xfId="4107" xr:uid="{55B50F12-6FD0-4530-8EF2-44B8EBE94F5D}"/>
    <cellStyle name="60% - Accent3 9" xfId="4241" xr:uid="{55B9C5CC-CFE6-408C-88DA-8E34E6AED77C}"/>
    <cellStyle name="60% - Accent4" xfId="3991" builtinId="44" customBuiltin="1"/>
    <cellStyle name="60% - Accent4 2" xfId="54" xr:uid="{00000000-0005-0000-0000-00002A000000}"/>
    <cellStyle name="60% - Accent4 2 2" xfId="4034" xr:uid="{2C29D1AB-FB55-45EA-9A06-A0D2093BF1FA}"/>
    <cellStyle name="60% - Accent4 2 3" xfId="4072" xr:uid="{0F2BE88B-B0F7-4FC3-BFAA-DFFDB588C6F9}"/>
    <cellStyle name="60% - Accent4 2 4" xfId="4129" xr:uid="{9DE67A81-4FE6-4A37-81E7-B9557CB7F765}"/>
    <cellStyle name="60% - Accent4 2 5" xfId="4263" xr:uid="{64D98643-8050-4AD2-86B0-3BFC032C1414}"/>
    <cellStyle name="60% - Accent4 3" xfId="53" xr:uid="{00000000-0005-0000-0000-00002B000000}"/>
    <cellStyle name="60% - Accent4 3 2" xfId="4091" xr:uid="{D91447A7-6798-44CD-B2E6-E2F29AB92F76}"/>
    <cellStyle name="60% - Accent4 3 3" xfId="4148" xr:uid="{965EAC31-204F-4247-8B9B-B2374E8416EF}"/>
    <cellStyle name="60% - Accent4 3 4" xfId="4282" xr:uid="{24974ABD-E1FB-40B4-B1FB-6432FDF856AE}"/>
    <cellStyle name="60% - Accent4 4" xfId="839" xr:uid="{DAB6C4FC-1935-499F-9AA0-6F80C073A0B7}"/>
    <cellStyle name="60% - Accent4 4 2" xfId="4167" xr:uid="{121DF024-ABA8-4AD2-9A1B-9ABDC4C03070}"/>
    <cellStyle name="60% - Accent4 4 3" xfId="4301" xr:uid="{55A0A579-EC57-4664-AAB6-15B8E6A22EAF}"/>
    <cellStyle name="60% - Accent4 5" xfId="4014" xr:uid="{D2606D33-679D-4EAE-8B1E-BC5933E30DFA}"/>
    <cellStyle name="60% - Accent4 5 2" xfId="4187" xr:uid="{56843CB2-96FB-43F0-9DA0-C20135AA4678}"/>
    <cellStyle name="60% - Accent4 5 3" xfId="4320" xr:uid="{50A3AB53-B368-48FF-BFDF-D4917E48BDCB}"/>
    <cellStyle name="60% - Accent4 6" xfId="4053" xr:uid="{9D6DDBC3-BE7A-4E45-9D24-D526C3587688}"/>
    <cellStyle name="60% - Accent4 6 2" xfId="4206" xr:uid="{60281EF4-826D-4C38-9C69-934F690F3135}"/>
    <cellStyle name="60% - Accent4 6 3" xfId="4339" xr:uid="{021F3C83-DC99-4E12-8F73-06381497F871}"/>
    <cellStyle name="60% - Accent4 7" xfId="4225" xr:uid="{313FD2A8-6A06-41F9-AFDC-3DBB3A4C4A6C}"/>
    <cellStyle name="60% - Accent4 7 2" xfId="4358" xr:uid="{5BFD508F-7825-4FD4-A012-C473E0CFE760}"/>
    <cellStyle name="60% - Accent4 8" xfId="4110" xr:uid="{D7157C0E-E4EC-4922-9681-1BFD23CC3B93}"/>
    <cellStyle name="60% - Accent4 9" xfId="4244" xr:uid="{7EF4B9AF-CA21-4568-8700-1DBE1606C877}"/>
    <cellStyle name="60% - Accent5" xfId="3995" builtinId="48" customBuiltin="1"/>
    <cellStyle name="60% - Accent5 2" xfId="56" xr:uid="{00000000-0005-0000-0000-00002C000000}"/>
    <cellStyle name="60% - Accent5 2 2" xfId="4037" xr:uid="{84560804-7501-485B-8487-F4A5650BBDD2}"/>
    <cellStyle name="60% - Accent5 2 3" xfId="4075" xr:uid="{AC057036-F652-4039-B25A-333B7087E12D}"/>
    <cellStyle name="60% - Accent5 2 4" xfId="4132" xr:uid="{67F12698-A8B8-4BE0-8D1C-ED33785897EC}"/>
    <cellStyle name="60% - Accent5 2 5" xfId="4266" xr:uid="{80DB1462-ADB5-40E1-B8C1-612D48A0CEF7}"/>
    <cellStyle name="60% - Accent5 3" xfId="55" xr:uid="{00000000-0005-0000-0000-00002D000000}"/>
    <cellStyle name="60% - Accent5 3 2" xfId="4094" xr:uid="{FA40F7AE-631F-43CC-AB07-D4924325D605}"/>
    <cellStyle name="60% - Accent5 3 3" xfId="4151" xr:uid="{427E4BEC-8883-46AA-BC04-351627FEF8C2}"/>
    <cellStyle name="60% - Accent5 3 4" xfId="4285" xr:uid="{2C87F0B6-DC56-424F-8B36-D5E7884E5D66}"/>
    <cellStyle name="60% - Accent5 4" xfId="843" xr:uid="{7587BA10-0D5A-4209-8DE3-9FEDD44D6474}"/>
    <cellStyle name="60% - Accent5 4 2" xfId="4170" xr:uid="{6DD6F03D-EEEC-4775-BDFD-052F9354CF27}"/>
    <cellStyle name="60% - Accent5 4 3" xfId="4304" xr:uid="{5417356F-5F15-4875-8AC1-9E7891280D1B}"/>
    <cellStyle name="60% - Accent5 5" xfId="4017" xr:uid="{FC4EC222-C3B4-4990-B268-74274674C55A}"/>
    <cellStyle name="60% - Accent5 5 2" xfId="4190" xr:uid="{BBC5F8B8-40D4-4BFD-90DA-F782DCEBE8DC}"/>
    <cellStyle name="60% - Accent5 5 3" xfId="4323" xr:uid="{C9610F78-0F6B-455C-AB37-07B50D6203E9}"/>
    <cellStyle name="60% - Accent5 6" xfId="4056" xr:uid="{08DB6B8A-0F46-4CAD-A449-1C3EF61E795C}"/>
    <cellStyle name="60% - Accent5 6 2" xfId="4209" xr:uid="{A875A540-6FE9-45C0-8DE2-50FCC72D288C}"/>
    <cellStyle name="60% - Accent5 6 3" xfId="4342" xr:uid="{F27608DE-488E-4C47-B54E-A40AC92015B4}"/>
    <cellStyle name="60% - Accent5 7" xfId="4228" xr:uid="{7D743434-AD01-4D40-8D95-FD6B840B76C7}"/>
    <cellStyle name="60% - Accent5 7 2" xfId="4361" xr:uid="{0A3756EF-601D-4420-85F9-879F1223642D}"/>
    <cellStyle name="60% - Accent5 8" xfId="4113" xr:uid="{FC6B6733-A70C-46A3-8A37-3346B08185C0}"/>
    <cellStyle name="60% - Accent5 9" xfId="4247" xr:uid="{5674BA35-DC7F-4629-80C0-BEC3CD6349DF}"/>
    <cellStyle name="60% - Accent6" xfId="3999" builtinId="52" customBuiltin="1"/>
    <cellStyle name="60% - Accent6 2" xfId="58" xr:uid="{00000000-0005-0000-0000-00002E000000}"/>
    <cellStyle name="60% - Accent6 2 2" xfId="4040" xr:uid="{5FB5025E-B7A9-4160-AB3B-E8C3CC63B91B}"/>
    <cellStyle name="60% - Accent6 2 3" xfId="4078" xr:uid="{436D5781-2158-4552-99C7-B4CFB3BADB11}"/>
    <cellStyle name="60% - Accent6 2 4" xfId="4135" xr:uid="{405F77D1-7F86-4E8E-9A05-ECADA0840E37}"/>
    <cellStyle name="60% - Accent6 2 5" xfId="4269" xr:uid="{37FB95B8-7B35-482C-9435-288DD7EDE889}"/>
    <cellStyle name="60% - Accent6 3" xfId="57" xr:uid="{00000000-0005-0000-0000-00002F000000}"/>
    <cellStyle name="60% - Accent6 3 2" xfId="4097" xr:uid="{17E88973-1E06-4F05-9DC3-2EC52206C8C7}"/>
    <cellStyle name="60% - Accent6 3 3" xfId="4154" xr:uid="{E8C36540-D3E1-4B02-93F2-4A07D4700031}"/>
    <cellStyle name="60% - Accent6 3 4" xfId="4288" xr:uid="{6F0C734B-E700-478F-BC2A-D6E7E111A111}"/>
    <cellStyle name="60% - Accent6 4" xfId="847" xr:uid="{EB0EEEE2-52D7-4DF3-B4CA-A2AE05AE9196}"/>
    <cellStyle name="60% - Accent6 4 2" xfId="4173" xr:uid="{A1F24F7C-7A8A-423F-9B81-1D0B044E8B3C}"/>
    <cellStyle name="60% - Accent6 4 3" xfId="4307" xr:uid="{54A7CAD8-209B-4011-8645-A22945809A6E}"/>
    <cellStyle name="60% - Accent6 5" xfId="4020" xr:uid="{34FB73B7-5871-4439-AA05-79E659A0E525}"/>
    <cellStyle name="60% - Accent6 5 2" xfId="4193" xr:uid="{F7790526-0362-46C9-B9D7-F77F2720E350}"/>
    <cellStyle name="60% - Accent6 5 3" xfId="4326" xr:uid="{14F60067-C93D-4D9A-8D5E-0EF562A8B9D2}"/>
    <cellStyle name="60% - Accent6 6" xfId="4059" xr:uid="{6A221032-4284-46BD-9B71-E9DBEDE625EA}"/>
    <cellStyle name="60% - Accent6 6 2" xfId="4212" xr:uid="{85B66CF5-8FBD-410E-9998-3B5CD1F7F529}"/>
    <cellStyle name="60% - Accent6 6 3" xfId="4345" xr:uid="{55223EF0-B460-419B-ACD0-D9B87B3059B5}"/>
    <cellStyle name="60% - Accent6 7" xfId="4231" xr:uid="{D4D7D7C9-5BB4-4C34-AB83-B609B49D2B51}"/>
    <cellStyle name="60% - Accent6 7 2" xfId="4364" xr:uid="{4EA37FA6-619C-4C80-93FC-CE8810BF9C8F}"/>
    <cellStyle name="60% - Accent6 8" xfId="4116" xr:uid="{9CAE327E-F5E9-4414-AA2B-03947D92AB92}"/>
    <cellStyle name="60% - Accent6 9" xfId="4250" xr:uid="{0DCB0994-0358-4498-B978-6EBFABA04120}"/>
    <cellStyle name="Accent1" xfId="3976" builtinId="29" customBuiltin="1"/>
    <cellStyle name="Accent1 2" xfId="60" xr:uid="{00000000-0005-0000-0000-000030000000}"/>
    <cellStyle name="Accent1 3" xfId="59" xr:uid="{00000000-0005-0000-0000-000031000000}"/>
    <cellStyle name="Accent1 4" xfId="824" xr:uid="{53AAC050-C99C-49F5-8C1D-9F2C74438921}"/>
    <cellStyle name="Accent2" xfId="3980" builtinId="33" customBuiltin="1"/>
    <cellStyle name="Accent2 2" xfId="62" xr:uid="{00000000-0005-0000-0000-000032000000}"/>
    <cellStyle name="Accent2 3" xfId="61" xr:uid="{00000000-0005-0000-0000-000033000000}"/>
    <cellStyle name="Accent2 4" xfId="828" xr:uid="{7CAD7916-B5D1-4AB2-8C79-DA48D66F57B1}"/>
    <cellStyle name="Accent3" xfId="3984" builtinId="37" customBuiltin="1"/>
    <cellStyle name="Accent3 2" xfId="64" xr:uid="{00000000-0005-0000-0000-000034000000}"/>
    <cellStyle name="Accent3 3" xfId="63" xr:uid="{00000000-0005-0000-0000-000035000000}"/>
    <cellStyle name="Accent3 4" xfId="832" xr:uid="{83ECCB5D-3406-492A-9458-8F3851E1A158}"/>
    <cellStyle name="Accent4" xfId="3988" builtinId="41" customBuiltin="1"/>
    <cellStyle name="Accent4 2" xfId="66" xr:uid="{00000000-0005-0000-0000-000036000000}"/>
    <cellStyle name="Accent4 3" xfId="65" xr:uid="{00000000-0005-0000-0000-000037000000}"/>
    <cellStyle name="Accent4 4" xfId="836" xr:uid="{9372C36F-3E2E-4160-BC81-5BF1CD7F054A}"/>
    <cellStyle name="Accent5" xfId="3992" builtinId="45" customBuiltin="1"/>
    <cellStyle name="Accent5 2" xfId="68" xr:uid="{00000000-0005-0000-0000-000038000000}"/>
    <cellStyle name="Accent5 3" xfId="67" xr:uid="{00000000-0005-0000-0000-000039000000}"/>
    <cellStyle name="Accent5 4" xfId="840" xr:uid="{C703F291-2C3F-4DBB-973E-C1945332B4AB}"/>
    <cellStyle name="Accent6" xfId="3996" builtinId="49" customBuiltin="1"/>
    <cellStyle name="Accent6 2" xfId="70" xr:uid="{00000000-0005-0000-0000-00003A000000}"/>
    <cellStyle name="Accent6 3" xfId="69" xr:uid="{00000000-0005-0000-0000-00003B000000}"/>
    <cellStyle name="Accent6 4" xfId="844" xr:uid="{71768707-A6B9-45A5-BD4A-15335B58568A}"/>
    <cellStyle name="Bad" xfId="3966" builtinId="27" customBuiltin="1"/>
    <cellStyle name="Bad 2" xfId="72" xr:uid="{00000000-0005-0000-0000-00003C000000}"/>
    <cellStyle name="Bad 3" xfId="71" xr:uid="{00000000-0005-0000-0000-00003D000000}"/>
    <cellStyle name="Bad 4" xfId="813" xr:uid="{CA42E00E-32C5-45CF-A57F-A7731D5B4196}"/>
    <cellStyle name="Calculation" xfId="3970" builtinId="22" customBuiltin="1"/>
    <cellStyle name="Calculation 2" xfId="74" xr:uid="{00000000-0005-0000-0000-00003E000000}"/>
    <cellStyle name="Calculation 3" xfId="73" xr:uid="{00000000-0005-0000-0000-00003F000000}"/>
    <cellStyle name="Calculation 4" xfId="817" xr:uid="{C2EAF329-95DB-4545-A10F-1421E5F914C3}"/>
    <cellStyle name="Check Cell" xfId="3972" builtinId="23" customBuiltin="1"/>
    <cellStyle name="Check Cell 2" xfId="76" xr:uid="{00000000-0005-0000-0000-000040000000}"/>
    <cellStyle name="Check Cell 3" xfId="75" xr:uid="{00000000-0005-0000-0000-000041000000}"/>
    <cellStyle name="Check Cell 4" xfId="819" xr:uid="{A158EE5E-B5F7-4652-93DE-A6D8C7C3C3AC}"/>
    <cellStyle name="Comma" xfId="15" builtinId="3"/>
    <cellStyle name="Comma 10" xfId="77" xr:uid="{00000000-0005-0000-0000-000043000000}"/>
    <cellStyle name="Comma 10 10" xfId="736" xr:uid="{DF19A34A-316F-4C51-8F43-A031663B6C48}"/>
    <cellStyle name="Comma 10 10 2" xfId="1648" xr:uid="{C9D6F893-BB12-4A07-B265-F54ED6052793}"/>
    <cellStyle name="Comma 10 10 3" xfId="2906" xr:uid="{B1DEA44B-28BB-4A04-9D54-11A215BFA26F}"/>
    <cellStyle name="Comma 10 11" xfId="867" xr:uid="{EF58514F-01BC-44D8-8FC1-7DE1C844D0AC}"/>
    <cellStyle name="Comma 10 11 2" xfId="1756" xr:uid="{FB323EB6-DF6F-480F-9467-4DA2BE307613}"/>
    <cellStyle name="Comma 10 11 3" xfId="2989" xr:uid="{4822B565-34E2-46C4-A804-958A9F82FB12}"/>
    <cellStyle name="Comma 10 12" xfId="950" xr:uid="{597F2486-6F58-4F34-8FE5-EBD3D8F2C980}"/>
    <cellStyle name="Comma 10 12 2" xfId="1864" xr:uid="{714A0DFD-CC79-40F6-975F-A8E92BDBFD13}"/>
    <cellStyle name="Comma 10 12 3" xfId="3071" xr:uid="{B4EDD46B-3A3C-4061-A7EB-B65829CC2392}"/>
    <cellStyle name="Comma 10 13" xfId="1972" xr:uid="{E193B39F-7864-4F48-82D3-59AD5B3FD1A8}"/>
    <cellStyle name="Comma 10 13 2" xfId="3154" xr:uid="{50265179-24B3-4501-AE40-871801399562}"/>
    <cellStyle name="Comma 10 14" xfId="1041" xr:uid="{CA190ED9-9C88-455B-B614-1CCC7E6E9B3F}"/>
    <cellStyle name="Comma 10 14 2" xfId="3236" xr:uid="{7422A0F2-1FD5-4772-BB94-35E8EF582BD6}"/>
    <cellStyle name="Comma 10 15" xfId="2068" xr:uid="{082F7436-6C38-4717-9C40-33ABDC522F5B}"/>
    <cellStyle name="Comma 10 15 2" xfId="3345" xr:uid="{37EA5DC7-DD0D-4AE5-A2AF-49FBADD2977C}"/>
    <cellStyle name="Comma 10 16" xfId="2149" xr:uid="{1A84B0F2-8DE1-4696-88A7-1A566BC06ED0}"/>
    <cellStyle name="Comma 10 16 2" xfId="3428" xr:uid="{036C4929-9339-44CB-8A3A-2DDAB15FD603}"/>
    <cellStyle name="Comma 10 17" xfId="2231" xr:uid="{53E906E9-7C6E-4777-A308-8A60296D2380}"/>
    <cellStyle name="Comma 10 17 2" xfId="3536" xr:uid="{56D5C87E-A885-449C-B8EF-4C6FC6A7FB1D}"/>
    <cellStyle name="Comma 10 18" xfId="3643" xr:uid="{1C6A43CB-9989-43B4-9BC5-C5B056AFE040}"/>
    <cellStyle name="Comma 10 19" xfId="2320" xr:uid="{5D9D43EC-E7B9-43CE-99D1-AD8407ACB4F6}"/>
    <cellStyle name="Comma 10 2" xfId="78" xr:uid="{00000000-0005-0000-0000-000044000000}"/>
    <cellStyle name="Comma 10 2 10" xfId="868" xr:uid="{696CFB4F-97FE-4B38-B652-E694FAE74FC6}"/>
    <cellStyle name="Comma 10 2 10 2" xfId="1757" xr:uid="{AEC190AE-FA7F-41C8-9EB7-7A9EB318F98D}"/>
    <cellStyle name="Comma 10 2 10 3" xfId="2990" xr:uid="{AF16CDBF-7A01-4D2A-8739-7A31E10765B6}"/>
    <cellStyle name="Comma 10 2 11" xfId="951" xr:uid="{CF09EDD2-17C0-43D6-8CB0-867C4B2C4760}"/>
    <cellStyle name="Comma 10 2 11 2" xfId="1865" xr:uid="{5A6BF582-02A6-4D45-BF21-345B7290BC48}"/>
    <cellStyle name="Comma 10 2 11 3" xfId="3072" xr:uid="{4B3DD9D1-8076-42E8-B003-CD0597367D36}"/>
    <cellStyle name="Comma 10 2 12" xfId="1973" xr:uid="{15121EBD-97B8-415D-ADB1-85B316E578C8}"/>
    <cellStyle name="Comma 10 2 12 2" xfId="3155" xr:uid="{FDD6FE38-C002-4631-B9F2-DEFEFCD08949}"/>
    <cellStyle name="Comma 10 2 13" xfId="1042" xr:uid="{E6B6C2F2-FE7A-4290-B941-D2F7E7066A46}"/>
    <cellStyle name="Comma 10 2 13 2" xfId="3237" xr:uid="{6C68FC89-5F0F-4D3E-9FAE-5CA18B301C18}"/>
    <cellStyle name="Comma 10 2 14" xfId="2069" xr:uid="{0E2AFF69-54B7-4644-B012-0F67D18DBAEE}"/>
    <cellStyle name="Comma 10 2 14 2" xfId="3346" xr:uid="{FF2345B7-E25C-4984-ABC5-5D7615D3F7F7}"/>
    <cellStyle name="Comma 10 2 15" xfId="2150" xr:uid="{8FA3B0EF-1D82-41C4-A7B8-B4362D3EDBE7}"/>
    <cellStyle name="Comma 10 2 15 2" xfId="3429" xr:uid="{E692F66F-752A-4A3A-91E4-29E415358E83}"/>
    <cellStyle name="Comma 10 2 16" xfId="2232" xr:uid="{9879682A-FD35-45E2-890B-392D07D92CBC}"/>
    <cellStyle name="Comma 10 2 16 2" xfId="3537" xr:uid="{CEC403C7-9E06-4135-8A73-9AC2E87D5395}"/>
    <cellStyle name="Comma 10 2 17" xfId="3644" xr:uid="{09C0AEA6-9A98-437F-9652-CF765699D9C1}"/>
    <cellStyle name="Comma 10 2 18" xfId="2321" xr:uid="{739DDC14-B42F-4903-A99A-D2E74F0439C2}"/>
    <cellStyle name="Comma 10 2 19" xfId="3752" xr:uid="{BBB1127A-2588-4031-B97B-A7A9A358D6C5}"/>
    <cellStyle name="Comma 10 2 2" xfId="243" xr:uid="{00000000-0005-0000-0000-000045000000}"/>
    <cellStyle name="Comma 10 2 2 2" xfId="1203" xr:uid="{F6413C2B-17EE-4B1A-BECD-50D2AAC123FC}"/>
    <cellStyle name="Comma 10 2 2 3" xfId="2472" xr:uid="{4C14EDD8-985B-45CB-BEB5-B7DC2917167D}"/>
    <cellStyle name="Comma 10 2 20" xfId="3823" xr:uid="{FEF5BC1A-4612-4B67-8B02-EBAD658FC4E8}"/>
    <cellStyle name="Comma 10 2 21" xfId="3897" xr:uid="{6E9E5637-8C3D-4F5C-A27B-179677E872D0}"/>
    <cellStyle name="Comma 10 2 3" xfId="314" xr:uid="{00000000-0005-0000-0000-000046000000}"/>
    <cellStyle name="Comma 10 2 3 2" xfId="1273" xr:uid="{DF3DB587-1EF2-41C5-AAA0-E5D79A328FD6}"/>
    <cellStyle name="Comma 10 2 3 3" xfId="2542" xr:uid="{A725EA27-F477-4532-BDAF-7E1CBB625275}"/>
    <cellStyle name="Comma 10 2 4" xfId="386" xr:uid="{00000000-0005-0000-0000-000047000000}"/>
    <cellStyle name="Comma 10 2 4 2" xfId="1343" xr:uid="{7C11ABF2-3CBE-475F-ADE5-8AE5E3A0DC16}"/>
    <cellStyle name="Comma 10 2 4 3" xfId="2612" xr:uid="{2BDAB087-02FE-44B0-83D2-712ECC3219C3}"/>
    <cellStyle name="Comma 10 2 5" xfId="456" xr:uid="{00000000-0005-0000-0000-000048000000}"/>
    <cellStyle name="Comma 10 2 5 2" xfId="1412" xr:uid="{9A02B7A6-D04C-4EA0-A8E0-F08FB217118B}"/>
    <cellStyle name="Comma 10 2 5 3" xfId="2681" xr:uid="{E835C02D-9755-420E-B006-CBD8F2C5A67D}"/>
    <cellStyle name="Comma 10 2 6" xfId="529" xr:uid="{00000000-0005-0000-0000-000037000000}"/>
    <cellStyle name="Comma 10 2 6 2" xfId="1484" xr:uid="{86C90BE9-AFBE-49BD-BA5D-0E428C74E0A9}"/>
    <cellStyle name="Comma 10 2 6 3" xfId="2753" xr:uid="{7AEDF481-45CD-4753-B2AA-6946B7E16978}"/>
    <cellStyle name="Comma 10 2 7" xfId="599" xr:uid="{E82564B8-D97D-4305-B7CB-8A4F5270A0DC}"/>
    <cellStyle name="Comma 10 2 7 2" xfId="1121" xr:uid="{9C0E504F-9177-469C-9F45-057EEFD74F54}"/>
    <cellStyle name="Comma 10 2 7 3" xfId="2392" xr:uid="{031DD0B6-2193-41CA-BF6D-2EDE0FB41A01}"/>
    <cellStyle name="Comma 10 2 8" xfId="668" xr:uid="{89A47E50-D41E-4EFB-9E8B-9A22B75EA58D}"/>
    <cellStyle name="Comma 10 2 8 2" xfId="1556" xr:uid="{6A44DDBF-7CE6-45F8-8569-86A0D62DB3DD}"/>
    <cellStyle name="Comma 10 2 8 3" xfId="2823" xr:uid="{7985260A-B9B5-48C0-927D-4BABC63C4F7A}"/>
    <cellStyle name="Comma 10 2 9" xfId="737" xr:uid="{3AFE9951-3B0C-4EF2-9D46-72660603D29C}"/>
    <cellStyle name="Comma 10 2 9 2" xfId="1649" xr:uid="{4B8784E6-429A-452C-8026-C47B70C30CFC}"/>
    <cellStyle name="Comma 10 2 9 3" xfId="2907" xr:uid="{EE37BA62-75FF-41A5-BBA4-5D2912A19F50}"/>
    <cellStyle name="Comma 10 20" xfId="3751" xr:uid="{0E4F1265-D665-4F26-A390-78FC57147B66}"/>
    <cellStyle name="Comma 10 21" xfId="3822" xr:uid="{711F6D89-115D-4B68-B528-26BB1EAC8744}"/>
    <cellStyle name="Comma 10 22" xfId="3896" xr:uid="{5B61CEEB-1181-4B65-AE32-2056390B59A5}"/>
    <cellStyle name="Comma 10 3" xfId="242" xr:uid="{00000000-0005-0000-0000-000049000000}"/>
    <cellStyle name="Comma 10 3 2" xfId="1202" xr:uid="{CD9448AD-D010-40EB-8064-823BC4143C9E}"/>
    <cellStyle name="Comma 10 3 3" xfId="2471" xr:uid="{5F2EF8BB-6959-465B-ACB9-15C325B364F9}"/>
    <cellStyle name="Comma 10 4" xfId="313" xr:uid="{00000000-0005-0000-0000-00004A000000}"/>
    <cellStyle name="Comma 10 4 2" xfId="1272" xr:uid="{0C64AAE1-0D67-4921-B491-567BE254D471}"/>
    <cellStyle name="Comma 10 4 3" xfId="2541" xr:uid="{6423D3C5-0CAF-4962-8530-0C57B37A49B4}"/>
    <cellStyle name="Comma 10 5" xfId="385" xr:uid="{00000000-0005-0000-0000-00004B000000}"/>
    <cellStyle name="Comma 10 5 2" xfId="1342" xr:uid="{DE6BE83B-69CC-4E42-8386-39CFE4F85428}"/>
    <cellStyle name="Comma 10 5 3" xfId="2611" xr:uid="{48BADF98-4B01-46D3-802E-CD88E8B0979E}"/>
    <cellStyle name="Comma 10 6" xfId="455" xr:uid="{00000000-0005-0000-0000-00004C000000}"/>
    <cellStyle name="Comma 10 6 2" xfId="1411" xr:uid="{57B54E12-DD95-4887-BF17-663066FE9CEE}"/>
    <cellStyle name="Comma 10 6 3" xfId="2680" xr:uid="{9D7C4CAA-9355-49D4-823B-9F7BBAC4C251}"/>
    <cellStyle name="Comma 10 7" xfId="528" xr:uid="{00000000-0005-0000-0000-000036000000}"/>
    <cellStyle name="Comma 10 7 2" xfId="1483" xr:uid="{47CEC7ED-FDDE-4B75-B043-C0EC545EAE99}"/>
    <cellStyle name="Comma 10 7 3" xfId="2752" xr:uid="{9BDDFCDF-A709-445C-94B7-D51C30ABFBBC}"/>
    <cellStyle name="Comma 10 8" xfId="598" xr:uid="{6CC2CA42-C730-47F7-B1AB-01FAE27DDB13}"/>
    <cellStyle name="Comma 10 8 2" xfId="1120" xr:uid="{4ECF768A-3995-42E8-91FE-D4B62AA0EE9D}"/>
    <cellStyle name="Comma 10 8 3" xfId="2391" xr:uid="{7121E7D6-8652-4A9F-A17C-CF782C3FD4C3}"/>
    <cellStyle name="Comma 10 9" xfId="667" xr:uid="{D84D16BE-5493-4CBC-8AD6-222B866C8CF8}"/>
    <cellStyle name="Comma 10 9 2" xfId="1555" xr:uid="{B1BD2D08-FD17-44CD-8603-1352A90E4E3E}"/>
    <cellStyle name="Comma 10 9 3" xfId="2822" xr:uid="{7D4B970E-D9E7-4955-95B7-4A0A4777B186}"/>
    <cellStyle name="Comma 11" xfId="79" xr:uid="{00000000-0005-0000-0000-00004D000000}"/>
    <cellStyle name="Comma 11 10" xfId="738" xr:uid="{E28DDCA6-3F06-4A1F-BC65-1EB291D55F68}"/>
    <cellStyle name="Comma 11 10 2" xfId="1650" xr:uid="{BD51010F-7979-444A-A28D-D71CC5B0A07C}"/>
    <cellStyle name="Comma 11 10 3" xfId="2908" xr:uid="{D16273E7-1131-48D4-B311-91382EB4418D}"/>
    <cellStyle name="Comma 11 11" xfId="869" xr:uid="{793B04FE-6DEB-4809-AF49-6229B0929252}"/>
    <cellStyle name="Comma 11 11 2" xfId="1758" xr:uid="{8C202F5F-0FEF-4758-8E0A-40B1C3E43F7B}"/>
    <cellStyle name="Comma 11 11 3" xfId="2991" xr:uid="{AA46384A-A77E-4091-B723-B185B2B757E8}"/>
    <cellStyle name="Comma 11 12" xfId="952" xr:uid="{0A193961-E024-4DB2-BD42-92C4D9BCB246}"/>
    <cellStyle name="Comma 11 12 2" xfId="1866" xr:uid="{096DB83C-3BFC-4C91-B98F-B3B2D6955790}"/>
    <cellStyle name="Comma 11 12 3" xfId="3073" xr:uid="{9BE3EC8C-9E8F-453B-8AF9-9CBCA649E73C}"/>
    <cellStyle name="Comma 11 13" xfId="1974" xr:uid="{9E8EBBCF-7FE2-4EA4-9A12-8FD302ADC3F9}"/>
    <cellStyle name="Comma 11 13 2" xfId="3156" xr:uid="{8FAAAF65-8680-47F3-B14B-E76EC2E4E701}"/>
    <cellStyle name="Comma 11 14" xfId="1043" xr:uid="{FCCE94FF-6FDA-4992-B821-AC0B275013F1}"/>
    <cellStyle name="Comma 11 14 2" xfId="3238" xr:uid="{88ECAA92-DE4E-47E5-9FBD-BF765A634DD6}"/>
    <cellStyle name="Comma 11 15" xfId="2070" xr:uid="{258870AF-5CAD-41A9-8518-7ABF4AD7FC71}"/>
    <cellStyle name="Comma 11 15 2" xfId="3347" xr:uid="{CC69A8F2-1A0D-456D-A9E2-194198C83C65}"/>
    <cellStyle name="Comma 11 16" xfId="2151" xr:uid="{4869BCF4-00BC-4E7B-AC76-BB22A8764BD5}"/>
    <cellStyle name="Comma 11 16 2" xfId="3430" xr:uid="{CB464033-6806-45A4-89FE-79E34B656ED5}"/>
    <cellStyle name="Comma 11 17" xfId="2233" xr:uid="{952E8CAA-31ED-48DE-9DC3-2B8EA70A8C85}"/>
    <cellStyle name="Comma 11 17 2" xfId="3538" xr:uid="{03FC724B-B935-4057-A262-F369EDABC312}"/>
    <cellStyle name="Comma 11 18" xfId="3645" xr:uid="{41299537-9C0E-4A76-A3F0-525243286B48}"/>
    <cellStyle name="Comma 11 19" xfId="2322" xr:uid="{0A7CD06C-34CB-469D-A1F6-3D24E22B7AEA}"/>
    <cellStyle name="Comma 11 2" xfId="80" xr:uid="{00000000-0005-0000-0000-00004E000000}"/>
    <cellStyle name="Comma 11 2 10" xfId="870" xr:uid="{50159535-4C8B-4226-8250-18BCA4C5BAD8}"/>
    <cellStyle name="Comma 11 2 10 2" xfId="1759" xr:uid="{D3D8B572-7C16-44B7-8F98-97C02E2F5B0A}"/>
    <cellStyle name="Comma 11 2 10 3" xfId="2992" xr:uid="{3FBE9A81-70CC-4496-8D28-500AB2FF39AF}"/>
    <cellStyle name="Comma 11 2 11" xfId="953" xr:uid="{08AC947A-31C0-405C-9A12-E996EA57D4DF}"/>
    <cellStyle name="Comma 11 2 11 2" xfId="1867" xr:uid="{D09FFD9C-D7B5-4686-A8F9-8D5034E77638}"/>
    <cellStyle name="Comma 11 2 11 3" xfId="3074" xr:uid="{BEFEA044-354C-4424-A3BC-A68BFF732A3D}"/>
    <cellStyle name="Comma 11 2 12" xfId="1975" xr:uid="{932B4F19-021F-4BBC-A670-CEC09962324E}"/>
    <cellStyle name="Comma 11 2 12 2" xfId="3157" xr:uid="{04D6005B-B138-4396-BA8D-A70DF632E5EB}"/>
    <cellStyle name="Comma 11 2 13" xfId="1044" xr:uid="{31DB4057-C03C-4F5A-BD73-9F021004A4D2}"/>
    <cellStyle name="Comma 11 2 13 2" xfId="3239" xr:uid="{01BD33EC-B631-4169-8D3D-D856B5A9D213}"/>
    <cellStyle name="Comma 11 2 14" xfId="2071" xr:uid="{6DA5A6FE-6C77-4760-81AA-545BE2C2A746}"/>
    <cellStyle name="Comma 11 2 14 2" xfId="3348" xr:uid="{08346402-3746-4DA0-8A9F-17761E77FB02}"/>
    <cellStyle name="Comma 11 2 15" xfId="2152" xr:uid="{716660AB-B5E3-4D3F-819A-7B681979124A}"/>
    <cellStyle name="Comma 11 2 15 2" xfId="3431" xr:uid="{FAAC7F93-3E4F-48EF-B543-795EE40B3E09}"/>
    <cellStyle name="Comma 11 2 16" xfId="2234" xr:uid="{52EFAC69-4921-4499-8FA0-0A1A2E9C5613}"/>
    <cellStyle name="Comma 11 2 16 2" xfId="3539" xr:uid="{CA991055-9A05-484D-A59C-8B742FF8713E}"/>
    <cellStyle name="Comma 11 2 17" xfId="3646" xr:uid="{549E4112-A713-45EB-9CD8-5CFE1D773738}"/>
    <cellStyle name="Comma 11 2 18" xfId="2323" xr:uid="{673656F4-143B-423C-B425-0AE2C974C8D1}"/>
    <cellStyle name="Comma 11 2 19" xfId="3754" xr:uid="{62D08543-755B-42A5-943F-67EC3E5D82BA}"/>
    <cellStyle name="Comma 11 2 2" xfId="245" xr:uid="{00000000-0005-0000-0000-00004F000000}"/>
    <cellStyle name="Comma 11 2 2 2" xfId="1205" xr:uid="{4F9F0651-7ADA-48EA-9890-AA23604D3689}"/>
    <cellStyle name="Comma 11 2 2 3" xfId="2474" xr:uid="{75773D37-F681-480D-AEDE-3F0EAADF18FF}"/>
    <cellStyle name="Comma 11 2 20" xfId="3825" xr:uid="{5F7577CC-7220-4683-9746-54D9C6F55ECF}"/>
    <cellStyle name="Comma 11 2 21" xfId="3899" xr:uid="{326E0685-46C3-4F03-A43E-2C49EAB5D9D7}"/>
    <cellStyle name="Comma 11 2 3" xfId="316" xr:uid="{00000000-0005-0000-0000-000050000000}"/>
    <cellStyle name="Comma 11 2 3 2" xfId="1275" xr:uid="{87AB9D62-1D0F-4182-B20F-AEB0AD18F3F7}"/>
    <cellStyle name="Comma 11 2 3 3" xfId="2544" xr:uid="{8BED5933-EE76-4B05-943A-4681F9A2A5EA}"/>
    <cellStyle name="Comma 11 2 4" xfId="388" xr:uid="{00000000-0005-0000-0000-000051000000}"/>
    <cellStyle name="Comma 11 2 4 2" xfId="1345" xr:uid="{66A2131D-E98C-4503-981A-92FA6E91F158}"/>
    <cellStyle name="Comma 11 2 4 3" xfId="2614" xr:uid="{520CFE3A-817D-4B59-9473-B9B46A2E8A46}"/>
    <cellStyle name="Comma 11 2 5" xfId="458" xr:uid="{00000000-0005-0000-0000-000052000000}"/>
    <cellStyle name="Comma 11 2 5 2" xfId="1414" xr:uid="{648C782C-DA13-4E1D-8946-51145A7FC17D}"/>
    <cellStyle name="Comma 11 2 5 3" xfId="2683" xr:uid="{600E6192-120B-4B69-B9DC-43B5FC8CED34}"/>
    <cellStyle name="Comma 11 2 6" xfId="531" xr:uid="{00000000-0005-0000-0000-000039000000}"/>
    <cellStyle name="Comma 11 2 6 2" xfId="1486" xr:uid="{9F55ABE5-626E-4A45-BE27-019F423C58EB}"/>
    <cellStyle name="Comma 11 2 6 3" xfId="2755" xr:uid="{F0994F73-F490-40B3-B076-D5C916600351}"/>
    <cellStyle name="Comma 11 2 7" xfId="601" xr:uid="{D8EBFC1C-A16C-4F66-BD0A-2F5126427B2D}"/>
    <cellStyle name="Comma 11 2 7 2" xfId="1123" xr:uid="{8739BC94-11BE-4351-8CF4-79699358B497}"/>
    <cellStyle name="Comma 11 2 7 3" xfId="2394" xr:uid="{63847BBB-A6F9-4B84-9742-DFFD438EB46F}"/>
    <cellStyle name="Comma 11 2 8" xfId="670" xr:uid="{2BE96E7B-1072-41E9-8A0A-14DCDC3F8543}"/>
    <cellStyle name="Comma 11 2 8 2" xfId="1558" xr:uid="{172E814A-CE0C-4769-9BB4-CCB6501BF1F2}"/>
    <cellStyle name="Comma 11 2 8 3" xfId="2825" xr:uid="{606F2A15-E893-45D6-B581-D373C9A478D9}"/>
    <cellStyle name="Comma 11 2 9" xfId="739" xr:uid="{D2CEE16D-F0FC-4D39-9466-49A9F855675A}"/>
    <cellStyle name="Comma 11 2 9 2" xfId="1651" xr:uid="{1082C7F1-26F1-4E7E-B932-25BEAB304FDB}"/>
    <cellStyle name="Comma 11 2 9 3" xfId="2909" xr:uid="{8D809EDB-2826-4748-B2FF-EC663FF0B596}"/>
    <cellStyle name="Comma 11 20" xfId="3753" xr:uid="{F73B5F08-407A-46EA-9409-055288994445}"/>
    <cellStyle name="Comma 11 21" xfId="3824" xr:uid="{F951CDD5-560C-4336-B4F5-5FEB2BB3A7EC}"/>
    <cellStyle name="Comma 11 22" xfId="3898" xr:uid="{B4FF2944-DCB8-4B25-B3A3-1EE94CA7DA16}"/>
    <cellStyle name="Comma 11 3" xfId="244" xr:uid="{00000000-0005-0000-0000-000053000000}"/>
    <cellStyle name="Comma 11 3 2" xfId="1204" xr:uid="{B905D6D0-C907-477E-AC55-0587175D0BCA}"/>
    <cellStyle name="Comma 11 3 3" xfId="2473" xr:uid="{EB62FB7A-03BA-4FED-8FC2-B1FA35FF51CD}"/>
    <cellStyle name="Comma 11 4" xfId="315" xr:uid="{00000000-0005-0000-0000-000054000000}"/>
    <cellStyle name="Comma 11 4 2" xfId="1274" xr:uid="{E71E2B8F-8832-49D4-885F-F0638C9E3A7F}"/>
    <cellStyle name="Comma 11 4 3" xfId="2543" xr:uid="{8DBF9416-EEFA-4EF1-BAD4-E19A86E5B5F8}"/>
    <cellStyle name="Comma 11 5" xfId="387" xr:uid="{00000000-0005-0000-0000-000055000000}"/>
    <cellStyle name="Comma 11 5 2" xfId="1344" xr:uid="{9937E0C5-0C0F-4063-A73C-5752A2F93101}"/>
    <cellStyle name="Comma 11 5 3" xfId="2613" xr:uid="{61473ED4-9334-4700-A126-65A1793BF7AD}"/>
    <cellStyle name="Comma 11 6" xfId="457" xr:uid="{00000000-0005-0000-0000-000056000000}"/>
    <cellStyle name="Comma 11 6 2" xfId="1413" xr:uid="{493901F3-18A0-4F13-B7BE-F7D7201C3DE7}"/>
    <cellStyle name="Comma 11 6 3" xfId="2682" xr:uid="{BF2ABE16-0F2C-4FA4-A3EB-650165FCE0F4}"/>
    <cellStyle name="Comma 11 7" xfId="530" xr:uid="{00000000-0005-0000-0000-000038000000}"/>
    <cellStyle name="Comma 11 7 2" xfId="1485" xr:uid="{28D3367A-45C5-46A9-BABF-4A1170EBAD69}"/>
    <cellStyle name="Comma 11 7 3" xfId="2754" xr:uid="{D78CD386-678D-4C50-AABA-88EC3B074AB3}"/>
    <cellStyle name="Comma 11 8" xfId="600" xr:uid="{52D1CB24-CC09-49AE-9FA8-5AE96C8BA832}"/>
    <cellStyle name="Comma 11 8 2" xfId="1122" xr:uid="{500E15D4-CD98-48DA-A5B6-9C4BC9A0F9C7}"/>
    <cellStyle name="Comma 11 8 3" xfId="2393" xr:uid="{4D320664-30C8-4167-A04B-B4EF3CE59753}"/>
    <cellStyle name="Comma 11 9" xfId="669" xr:uid="{2D2C0292-7431-45F4-AACE-6F350C439F54}"/>
    <cellStyle name="Comma 11 9 2" xfId="1557" xr:uid="{F82F10D9-9E7B-4270-8DB2-49E27E4DF964}"/>
    <cellStyle name="Comma 11 9 3" xfId="2824" xr:uid="{BDF98983-6694-4945-8B3E-0308E0C55EB8}"/>
    <cellStyle name="Comma 12" xfId="81" xr:uid="{00000000-0005-0000-0000-000057000000}"/>
    <cellStyle name="Comma 12 10" xfId="740" xr:uid="{DFA1E5AE-4CBA-416B-BB3F-E792A4ED0E85}"/>
    <cellStyle name="Comma 12 10 2" xfId="1652" xr:uid="{7FF434F6-E13F-4C04-90B0-E0AD7FDEB046}"/>
    <cellStyle name="Comma 12 10 3" xfId="2910" xr:uid="{D675E89B-EAEB-4579-A905-77BC3136D2DC}"/>
    <cellStyle name="Comma 12 11" xfId="871" xr:uid="{8124F8D7-3BDD-4F2C-9F45-4E0D7FDF2F00}"/>
    <cellStyle name="Comma 12 11 2" xfId="1760" xr:uid="{F728872F-E84A-475F-8394-CDA1FC955986}"/>
    <cellStyle name="Comma 12 11 3" xfId="2993" xr:uid="{FBD7B231-73BD-4653-A22C-D81E1CB0C2EE}"/>
    <cellStyle name="Comma 12 12" xfId="954" xr:uid="{9B100E8C-B5E1-47FE-AA84-01793965E56F}"/>
    <cellStyle name="Comma 12 12 2" xfId="1868" xr:uid="{95774DCF-2A4A-4877-8034-C78BED819B76}"/>
    <cellStyle name="Comma 12 12 3" xfId="3075" xr:uid="{7959B98E-19B3-47C1-8A00-EB7300965C02}"/>
    <cellStyle name="Comma 12 13" xfId="1976" xr:uid="{CBE49C28-3D9F-43AE-9B53-3080B548C245}"/>
    <cellStyle name="Comma 12 13 2" xfId="3158" xr:uid="{06373F4A-BD0D-4FE6-B85F-80866CEF20E9}"/>
    <cellStyle name="Comma 12 14" xfId="1045" xr:uid="{F688A3E2-972D-4210-8ECC-2B3BD54FE34C}"/>
    <cellStyle name="Comma 12 14 2" xfId="3240" xr:uid="{18640CAE-3314-46AA-9502-85A62B401C9D}"/>
    <cellStyle name="Comma 12 15" xfId="2072" xr:uid="{3B0B9D6E-A709-40C7-AB2E-5EA1CCAE993E}"/>
    <cellStyle name="Comma 12 15 2" xfId="3349" xr:uid="{22266941-7C91-4E4F-A101-9E6EDE371387}"/>
    <cellStyle name="Comma 12 16" xfId="2153" xr:uid="{CD0CC8D5-C267-49A3-81F4-D91F01A1E977}"/>
    <cellStyle name="Comma 12 16 2" xfId="3432" xr:uid="{FAA6A976-2760-4EE0-8778-F99F9CAAC5CA}"/>
    <cellStyle name="Comma 12 17" xfId="2235" xr:uid="{CF8F2DEC-4EA7-4EC8-82F0-5E7C576930C4}"/>
    <cellStyle name="Comma 12 17 2" xfId="3540" xr:uid="{DD6A4CDD-6533-4B69-B5C4-B1EA30F5BE0F}"/>
    <cellStyle name="Comma 12 18" xfId="3647" xr:uid="{069F6EAC-85E1-472B-B4B5-E011BD88A500}"/>
    <cellStyle name="Comma 12 19" xfId="2324" xr:uid="{778C7487-E63D-41D7-B421-3F4AF918BDD3}"/>
    <cellStyle name="Comma 12 2" xfId="82" xr:uid="{00000000-0005-0000-0000-000058000000}"/>
    <cellStyle name="Comma 12 2 10" xfId="872" xr:uid="{6D143BAB-D520-493C-AF31-68246D8959D6}"/>
    <cellStyle name="Comma 12 2 10 2" xfId="1761" xr:uid="{C468B453-230B-4163-8A51-C27DFD02D817}"/>
    <cellStyle name="Comma 12 2 10 3" xfId="2994" xr:uid="{AFB262F6-252A-48AD-8E0D-097BA145ECBA}"/>
    <cellStyle name="Comma 12 2 11" xfId="955" xr:uid="{10821DE4-334B-4589-A4CD-E64EFBA51969}"/>
    <cellStyle name="Comma 12 2 11 2" xfId="1869" xr:uid="{E0635A11-71FF-4B6F-84AD-37DDF787E769}"/>
    <cellStyle name="Comma 12 2 11 3" xfId="3076" xr:uid="{7FAFDB64-E8A3-4273-B76F-D3883B0B7310}"/>
    <cellStyle name="Comma 12 2 12" xfId="1977" xr:uid="{BE941990-1D8C-487C-87A1-FFFECCBC5333}"/>
    <cellStyle name="Comma 12 2 12 2" xfId="3159" xr:uid="{51794D22-C702-411C-B202-342EF0AF08B6}"/>
    <cellStyle name="Comma 12 2 13" xfId="1046" xr:uid="{A0CBEE43-B66B-475A-82A1-7ACF4905EBC5}"/>
    <cellStyle name="Comma 12 2 13 2" xfId="3241" xr:uid="{FF6C95E1-61AD-4293-B65D-E1E0829D8ED1}"/>
    <cellStyle name="Comma 12 2 14" xfId="2073" xr:uid="{9B858FD9-DD68-4FDF-8ECE-119A6BBA4CD3}"/>
    <cellStyle name="Comma 12 2 14 2" xfId="3350" xr:uid="{AE836AA1-A1E7-45C8-AED2-6E5F05686489}"/>
    <cellStyle name="Comma 12 2 15" xfId="2154" xr:uid="{66571DFD-C924-41EC-A049-469AFFFF8FAD}"/>
    <cellStyle name="Comma 12 2 15 2" xfId="3433" xr:uid="{5E3F6C19-032A-47F2-829D-0D8EF4E2B15D}"/>
    <cellStyle name="Comma 12 2 16" xfId="2236" xr:uid="{3D87929C-49BB-4ADE-86DA-E38B49DD14C7}"/>
    <cellStyle name="Comma 12 2 16 2" xfId="3541" xr:uid="{CC51C85F-6CC0-4D93-AEFC-8B76FC08FEDB}"/>
    <cellStyle name="Comma 12 2 17" xfId="3648" xr:uid="{E1856A4F-B881-413B-9550-752EACBC63DD}"/>
    <cellStyle name="Comma 12 2 18" xfId="2325" xr:uid="{A483AEF4-4422-425A-BC75-6B06BF35C470}"/>
    <cellStyle name="Comma 12 2 19" xfId="3756" xr:uid="{EC2E5B55-257E-46E1-BE08-6AC3B29E6307}"/>
    <cellStyle name="Comma 12 2 2" xfId="247" xr:uid="{00000000-0005-0000-0000-000059000000}"/>
    <cellStyle name="Comma 12 2 2 2" xfId="1207" xr:uid="{E37BBEF6-7C92-4232-8F24-40BD4CB31FBC}"/>
    <cellStyle name="Comma 12 2 2 3" xfId="2476" xr:uid="{38EA552B-B5C9-4844-B163-E88C3F77EB49}"/>
    <cellStyle name="Comma 12 2 20" xfId="3827" xr:uid="{092B247C-3166-4F75-B8DB-46C399437265}"/>
    <cellStyle name="Comma 12 2 21" xfId="3901" xr:uid="{7B0428B5-81C3-423E-8EC5-E74E47CA6AA1}"/>
    <cellStyle name="Comma 12 2 3" xfId="318" xr:uid="{00000000-0005-0000-0000-00005A000000}"/>
    <cellStyle name="Comma 12 2 3 2" xfId="1277" xr:uid="{D180CC5E-B292-4548-95F8-44F4DC61201A}"/>
    <cellStyle name="Comma 12 2 3 3" xfId="2546" xr:uid="{E496C1D8-E7E5-42A7-B7AB-36C4DC191DDA}"/>
    <cellStyle name="Comma 12 2 4" xfId="390" xr:uid="{00000000-0005-0000-0000-00005B000000}"/>
    <cellStyle name="Comma 12 2 4 2" xfId="1347" xr:uid="{58710A1D-F00D-4212-BDA1-4EFC4DAA179D}"/>
    <cellStyle name="Comma 12 2 4 3" xfId="2616" xr:uid="{75AEF145-96AC-4B2A-9DC4-B40D3B4E48D2}"/>
    <cellStyle name="Comma 12 2 5" xfId="460" xr:uid="{00000000-0005-0000-0000-00005C000000}"/>
    <cellStyle name="Comma 12 2 5 2" xfId="1416" xr:uid="{9FA0B1AB-058A-4214-8FDE-EE7755C29179}"/>
    <cellStyle name="Comma 12 2 5 3" xfId="2685" xr:uid="{E563CF9A-2AC6-47F6-98E5-06CEB88A53A9}"/>
    <cellStyle name="Comma 12 2 6" xfId="533" xr:uid="{00000000-0005-0000-0000-00003B000000}"/>
    <cellStyle name="Comma 12 2 6 2" xfId="1488" xr:uid="{148EABF9-DF40-4DA4-8249-16A01E3FA91C}"/>
    <cellStyle name="Comma 12 2 6 3" xfId="2757" xr:uid="{571F4569-A52F-4E9C-8900-175688627CEA}"/>
    <cellStyle name="Comma 12 2 7" xfId="603" xr:uid="{D8742FF5-55F3-4ABE-8C19-4DA25DF9F8CE}"/>
    <cellStyle name="Comma 12 2 7 2" xfId="1125" xr:uid="{CA566D62-4F18-447F-82F8-29DE9792535D}"/>
    <cellStyle name="Comma 12 2 7 3" xfId="2396" xr:uid="{1A0747FD-81DA-49FE-8D9B-CA57290A7B9E}"/>
    <cellStyle name="Comma 12 2 8" xfId="672" xr:uid="{DC7E5BD5-6BF8-4A83-A06A-41934131BC82}"/>
    <cellStyle name="Comma 12 2 8 2" xfId="1560" xr:uid="{843914BF-5B48-4597-A2F3-1430F3014139}"/>
    <cellStyle name="Comma 12 2 8 3" xfId="2827" xr:uid="{8C4EE2E7-D5C8-4CDD-B6A0-1308780A6D6D}"/>
    <cellStyle name="Comma 12 2 9" xfId="741" xr:uid="{DC96C297-8483-4EB9-B2A0-AF19F3F16B27}"/>
    <cellStyle name="Comma 12 2 9 2" xfId="1653" xr:uid="{8F89536E-304E-4F9F-8064-170D3CB40062}"/>
    <cellStyle name="Comma 12 2 9 3" xfId="2911" xr:uid="{B49C07FF-399B-40BD-85AF-E58D45094E2D}"/>
    <cellStyle name="Comma 12 20" xfId="3755" xr:uid="{E75B3FA7-C142-4027-BEB0-B5C2647C5C16}"/>
    <cellStyle name="Comma 12 21" xfId="3826" xr:uid="{067F5827-8F4E-433C-AEDA-170C9C12671E}"/>
    <cellStyle name="Comma 12 22" xfId="3900" xr:uid="{7A5471D6-6AD6-45DE-83CC-D7ED07BC85BB}"/>
    <cellStyle name="Comma 12 3" xfId="246" xr:uid="{00000000-0005-0000-0000-00005D000000}"/>
    <cellStyle name="Comma 12 3 2" xfId="1206" xr:uid="{B53C4D2D-B1FC-4D7D-9DF7-9AE0B18F2EF4}"/>
    <cellStyle name="Comma 12 3 3" xfId="2475" xr:uid="{E7D40C43-F6ED-49C7-ABA4-26B6F8A25F71}"/>
    <cellStyle name="Comma 12 4" xfId="317" xr:uid="{00000000-0005-0000-0000-00005E000000}"/>
    <cellStyle name="Comma 12 4 2" xfId="1276" xr:uid="{49D3C6C9-35E5-45FB-9485-CC187F1B6C47}"/>
    <cellStyle name="Comma 12 4 3" xfId="2545" xr:uid="{E9680677-FD48-49AD-949A-97294CF38180}"/>
    <cellStyle name="Comma 12 5" xfId="389" xr:uid="{00000000-0005-0000-0000-00005F000000}"/>
    <cellStyle name="Comma 12 5 2" xfId="1346" xr:uid="{A83262C4-A8B6-44FC-A968-154F11D9125A}"/>
    <cellStyle name="Comma 12 5 3" xfId="2615" xr:uid="{08CF4851-2351-4EF0-B188-2AD01A031DE2}"/>
    <cellStyle name="Comma 12 6" xfId="459" xr:uid="{00000000-0005-0000-0000-000060000000}"/>
    <cellStyle name="Comma 12 6 2" xfId="1415" xr:uid="{87199695-1BA1-42C0-BA99-75C473327932}"/>
    <cellStyle name="Comma 12 6 3" xfId="2684" xr:uid="{8CCAFCE3-2165-42D2-9702-898B5ACBCEBB}"/>
    <cellStyle name="Comma 12 7" xfId="532" xr:uid="{00000000-0005-0000-0000-00003A000000}"/>
    <cellStyle name="Comma 12 7 2" xfId="1487" xr:uid="{257B536D-6870-4C15-AB88-D8CB66C3971C}"/>
    <cellStyle name="Comma 12 7 3" xfId="2756" xr:uid="{43C270FD-60A8-41B7-BA90-3A50D321A6B7}"/>
    <cellStyle name="Comma 12 8" xfId="602" xr:uid="{C2909523-1F4C-4062-98CB-4BFC50461308}"/>
    <cellStyle name="Comma 12 8 2" xfId="1124" xr:uid="{8E08196D-F62C-4930-B7ED-AFA0E6F1D1D2}"/>
    <cellStyle name="Comma 12 8 3" xfId="2395" xr:uid="{E92DC468-2518-4C0F-91FD-E2CA3F6356B1}"/>
    <cellStyle name="Comma 12 9" xfId="671" xr:uid="{2CC8E7C6-B0F7-4283-9101-797671421111}"/>
    <cellStyle name="Comma 12 9 2" xfId="1559" xr:uid="{BFAC1D46-5B78-47EE-8727-48E3A267200E}"/>
    <cellStyle name="Comma 12 9 3" xfId="2826" xr:uid="{91118C9F-5D13-42DC-AF92-B445BFC5CFE1}"/>
    <cellStyle name="Comma 13" xfId="83" xr:uid="{00000000-0005-0000-0000-000061000000}"/>
    <cellStyle name="Comma 13 10" xfId="742" xr:uid="{A9A2C044-EC61-4766-95C5-08971962E4CE}"/>
    <cellStyle name="Comma 13 10 2" xfId="1654" xr:uid="{88434EE3-1055-44A6-A729-B148181E6695}"/>
    <cellStyle name="Comma 13 10 3" xfId="2912" xr:uid="{B7A3E8E8-6E96-4992-915F-4565B1A35F5C}"/>
    <cellStyle name="Comma 13 11" xfId="873" xr:uid="{B7AAEFCD-D484-404A-A490-9933ADB230DB}"/>
    <cellStyle name="Comma 13 11 2" xfId="1762" xr:uid="{E53176CD-762A-468D-AA42-76CD05BBE53F}"/>
    <cellStyle name="Comma 13 11 3" xfId="2995" xr:uid="{DDA31CAC-9928-4931-819F-E045F39C1330}"/>
    <cellStyle name="Comma 13 12" xfId="956" xr:uid="{55D6B23F-6C51-4AD1-B8CE-CDB569A597B3}"/>
    <cellStyle name="Comma 13 12 2" xfId="1870" xr:uid="{596CFAAF-146D-4D16-A0C0-2008DF0B29CA}"/>
    <cellStyle name="Comma 13 12 3" xfId="3077" xr:uid="{9474E31E-B05D-434B-A552-560DABDE9309}"/>
    <cellStyle name="Comma 13 13" xfId="1978" xr:uid="{22009DFE-E09E-4697-B154-0560C361395C}"/>
    <cellStyle name="Comma 13 13 2" xfId="3160" xr:uid="{F2420231-D838-44E6-86A7-AC98913AFA98}"/>
    <cellStyle name="Comma 13 14" xfId="1047" xr:uid="{92BD5D1B-32D4-44A0-B794-4592F0329DEC}"/>
    <cellStyle name="Comma 13 14 2" xfId="3242" xr:uid="{401CD25C-37F7-4184-8402-742B8812D12D}"/>
    <cellStyle name="Comma 13 15" xfId="2074" xr:uid="{7759CF6A-0484-40FD-9367-4316AD560917}"/>
    <cellStyle name="Comma 13 15 2" xfId="3351" xr:uid="{AA10F273-2771-4B1A-AC8D-056E7901FE09}"/>
    <cellStyle name="Comma 13 16" xfId="2155" xr:uid="{1C1B2376-3A2D-47DB-A118-BBA064CC94D9}"/>
    <cellStyle name="Comma 13 16 2" xfId="3434" xr:uid="{5A01B236-BA0E-45EA-B0E3-1B20F4633AF0}"/>
    <cellStyle name="Comma 13 17" xfId="2237" xr:uid="{51CF79AC-6CF9-4344-905A-15BF2261C747}"/>
    <cellStyle name="Comma 13 17 2" xfId="3542" xr:uid="{ADD5FC33-57B6-43B7-916D-544169BB99CA}"/>
    <cellStyle name="Comma 13 18" xfId="3649" xr:uid="{5290955D-C87E-4992-A8BF-98F755780481}"/>
    <cellStyle name="Comma 13 19" xfId="2326" xr:uid="{EADF637B-9238-409B-8128-53AE7F467B87}"/>
    <cellStyle name="Comma 13 2" xfId="84" xr:uid="{00000000-0005-0000-0000-000062000000}"/>
    <cellStyle name="Comma 13 2 10" xfId="874" xr:uid="{458B3372-A6F1-4ED1-A8EF-D378D383331F}"/>
    <cellStyle name="Comma 13 2 10 2" xfId="1763" xr:uid="{052945AE-4217-48E5-926C-8072DF621FB1}"/>
    <cellStyle name="Comma 13 2 10 3" xfId="2996" xr:uid="{1A5BE2A7-9733-4F9B-B082-0E397233814F}"/>
    <cellStyle name="Comma 13 2 11" xfId="957" xr:uid="{210F7407-6B58-4C40-954A-9E04FC7023FD}"/>
    <cellStyle name="Comma 13 2 11 2" xfId="1871" xr:uid="{AF6D67FB-2B3F-4346-AD21-D77C28E641C6}"/>
    <cellStyle name="Comma 13 2 11 3" xfId="3078" xr:uid="{05359B46-A526-4EDD-9E05-9F57938DC1FD}"/>
    <cellStyle name="Comma 13 2 12" xfId="1979" xr:uid="{C641EC81-BCE6-4C76-B4BF-DA0A93188DC3}"/>
    <cellStyle name="Comma 13 2 12 2" xfId="3161" xr:uid="{012E212D-C160-4B8D-AFB7-5BA983699605}"/>
    <cellStyle name="Comma 13 2 13" xfId="1048" xr:uid="{196617E5-D484-450A-A521-7B21661EADE6}"/>
    <cellStyle name="Comma 13 2 13 2" xfId="3243" xr:uid="{AA5F27BF-DB38-4537-A729-0E90F03BD7B1}"/>
    <cellStyle name="Comma 13 2 14" xfId="2075" xr:uid="{9DEB27FB-A58D-410B-BC22-8FC287620EAC}"/>
    <cellStyle name="Comma 13 2 14 2" xfId="3352" xr:uid="{282689D9-998B-4B40-B620-CE212BB62116}"/>
    <cellStyle name="Comma 13 2 15" xfId="2156" xr:uid="{D9D091AB-A8E2-482B-8BA6-EE994C729949}"/>
    <cellStyle name="Comma 13 2 15 2" xfId="3435" xr:uid="{AA351A7D-2D71-4084-837F-161D5A6890ED}"/>
    <cellStyle name="Comma 13 2 16" xfId="2238" xr:uid="{8DDBFC00-5D79-4756-9766-82D8F724ACB3}"/>
    <cellStyle name="Comma 13 2 16 2" xfId="3543" xr:uid="{31D902A1-742F-47FA-8B90-CCE76DADD23E}"/>
    <cellStyle name="Comma 13 2 17" xfId="3650" xr:uid="{F6087474-F99D-401B-8A8C-6F152B15444B}"/>
    <cellStyle name="Comma 13 2 18" xfId="2327" xr:uid="{9B6C4954-4C43-4ABF-8DF1-76B9E47FB9A6}"/>
    <cellStyle name="Comma 13 2 19" xfId="3758" xr:uid="{97E1F764-052C-4413-95E6-E651CF462BE3}"/>
    <cellStyle name="Comma 13 2 2" xfId="249" xr:uid="{00000000-0005-0000-0000-000063000000}"/>
    <cellStyle name="Comma 13 2 2 2" xfId="1209" xr:uid="{8798A86A-4322-4EE1-A1E5-906EC2B2BC70}"/>
    <cellStyle name="Comma 13 2 2 3" xfId="2478" xr:uid="{AF3B4026-A1BD-4409-81D6-51EE8C11E8EF}"/>
    <cellStyle name="Comma 13 2 20" xfId="3829" xr:uid="{45AAF5DF-9422-4F5D-97A9-2D47DD1A538C}"/>
    <cellStyle name="Comma 13 2 21" xfId="3903" xr:uid="{6F636AB2-6058-4C3F-9053-995F68523B87}"/>
    <cellStyle name="Comma 13 2 3" xfId="320" xr:uid="{00000000-0005-0000-0000-000064000000}"/>
    <cellStyle name="Comma 13 2 3 2" xfId="1279" xr:uid="{DF2832BE-E0B3-4A93-9F73-6B380AD04AFE}"/>
    <cellStyle name="Comma 13 2 3 3" xfId="2548" xr:uid="{07793323-0626-4A89-938D-3D616A2B9279}"/>
    <cellStyle name="Comma 13 2 4" xfId="392" xr:uid="{00000000-0005-0000-0000-000065000000}"/>
    <cellStyle name="Comma 13 2 4 2" xfId="1349" xr:uid="{023C8917-93FC-4E4C-985A-A1400847A8E9}"/>
    <cellStyle name="Comma 13 2 4 3" xfId="2618" xr:uid="{60B40EB0-0F7D-402C-BE1E-8B87EFD6332E}"/>
    <cellStyle name="Comma 13 2 5" xfId="462" xr:uid="{00000000-0005-0000-0000-000066000000}"/>
    <cellStyle name="Comma 13 2 5 2" xfId="1418" xr:uid="{BB51640D-C67B-4C06-8DAE-D7AF172A889E}"/>
    <cellStyle name="Comma 13 2 5 3" xfId="2687" xr:uid="{D1B621F0-96A6-4635-8DEC-8B905F1CFABD}"/>
    <cellStyle name="Comma 13 2 6" xfId="535" xr:uid="{00000000-0005-0000-0000-00003D000000}"/>
    <cellStyle name="Comma 13 2 6 2" xfId="1490" xr:uid="{8FAB1131-FC32-4CB4-BCE8-8BAF1F596653}"/>
    <cellStyle name="Comma 13 2 6 3" xfId="2759" xr:uid="{6CB82E46-B425-41C3-9D6C-B18162FFBDEF}"/>
    <cellStyle name="Comma 13 2 7" xfId="605" xr:uid="{E833BFA5-BFA2-4600-B913-12E1536432AE}"/>
    <cellStyle name="Comma 13 2 7 2" xfId="1127" xr:uid="{78F35B0C-5350-487C-95FB-77B445568FC5}"/>
    <cellStyle name="Comma 13 2 7 3" xfId="2398" xr:uid="{A302032F-6EE0-4411-91F3-C59E3304E7AC}"/>
    <cellStyle name="Comma 13 2 8" xfId="674" xr:uid="{25DEBB69-7C06-49A9-952E-67A27A957269}"/>
    <cellStyle name="Comma 13 2 8 2" xfId="1562" xr:uid="{2D8EE5B5-D7E1-4073-AE18-DF1A1982B28D}"/>
    <cellStyle name="Comma 13 2 8 3" xfId="2829" xr:uid="{D5E83498-EC2E-49F7-BB3E-F6DA709469D1}"/>
    <cellStyle name="Comma 13 2 9" xfId="743" xr:uid="{6573E274-14C7-47FD-A28E-DD1B222FD89A}"/>
    <cellStyle name="Comma 13 2 9 2" xfId="1655" xr:uid="{0830B65F-7F1F-4D05-9FC5-9E5E6986BEA1}"/>
    <cellStyle name="Comma 13 2 9 3" xfId="2913" xr:uid="{32D2B988-D5B2-4EF4-8473-AE8DBEC092CA}"/>
    <cellStyle name="Comma 13 20" xfId="3757" xr:uid="{048F7E32-B6AC-4CF7-A40B-4A318C6E1964}"/>
    <cellStyle name="Comma 13 21" xfId="3828" xr:uid="{FB671844-271A-41EF-8A25-B4162313A45C}"/>
    <cellStyle name="Comma 13 22" xfId="3902" xr:uid="{2512917F-2788-4DAC-8CA8-144ED9666773}"/>
    <cellStyle name="Comma 13 3" xfId="248" xr:uid="{00000000-0005-0000-0000-000067000000}"/>
    <cellStyle name="Comma 13 3 2" xfId="1208" xr:uid="{81CEE7DE-E35F-4B4C-A3DC-3990140A7959}"/>
    <cellStyle name="Comma 13 3 3" xfId="2477" xr:uid="{A9DD047C-7B5A-4748-9E52-C011381AEA8F}"/>
    <cellStyle name="Comma 13 4" xfId="319" xr:uid="{00000000-0005-0000-0000-000068000000}"/>
    <cellStyle name="Comma 13 4 2" xfId="1278" xr:uid="{DCB6BE31-EDC3-42A3-B65B-035BC9E40E8A}"/>
    <cellStyle name="Comma 13 4 3" xfId="2547" xr:uid="{2C5F23D4-CF9C-42AD-8100-EA0661107459}"/>
    <cellStyle name="Comma 13 5" xfId="391" xr:uid="{00000000-0005-0000-0000-000069000000}"/>
    <cellStyle name="Comma 13 5 2" xfId="1348" xr:uid="{91A4A811-AA9D-4DD9-9E24-9EE92AD875E8}"/>
    <cellStyle name="Comma 13 5 3" xfId="2617" xr:uid="{0B49D68B-5CBB-4C8A-A3A9-0781B37889BB}"/>
    <cellStyle name="Comma 13 6" xfId="461" xr:uid="{00000000-0005-0000-0000-00006A000000}"/>
    <cellStyle name="Comma 13 6 2" xfId="1417" xr:uid="{B134BC78-C41D-401E-9CC9-A68711583A5C}"/>
    <cellStyle name="Comma 13 6 3" xfId="2686" xr:uid="{E144A530-EA12-4A9F-B4BE-B3EFB64BE235}"/>
    <cellStyle name="Comma 13 7" xfId="534" xr:uid="{00000000-0005-0000-0000-00003C000000}"/>
    <cellStyle name="Comma 13 7 2" xfId="1489" xr:uid="{0321A6E0-1DB7-4CF5-B720-7FF6E6C75E73}"/>
    <cellStyle name="Comma 13 7 3" xfId="2758" xr:uid="{FFCD79F3-434C-4046-A3C5-5ABE99A2DDB2}"/>
    <cellStyle name="Comma 13 8" xfId="604" xr:uid="{B178AC84-664A-4A82-AEDF-A84F001A3504}"/>
    <cellStyle name="Comma 13 8 2" xfId="1126" xr:uid="{65808B90-B52E-47D1-9ABA-05E99B190F13}"/>
    <cellStyle name="Comma 13 8 3" xfId="2397" xr:uid="{A6A717A4-600A-40C3-ADB0-EC397F2BB36A}"/>
    <cellStyle name="Comma 13 9" xfId="673" xr:uid="{F38B59BD-E991-4A7D-93E8-DC45647BD49D}"/>
    <cellStyle name="Comma 13 9 2" xfId="1561" xr:uid="{768F11DA-F0BD-4C66-995A-8354F46F48D7}"/>
    <cellStyle name="Comma 13 9 3" xfId="2828" xr:uid="{8CF6E98E-C812-44C4-A344-D450E1715EC4}"/>
    <cellStyle name="Comma 14" xfId="85" xr:uid="{00000000-0005-0000-0000-00006B000000}"/>
    <cellStyle name="Comma 14 10" xfId="744" xr:uid="{3B6286DB-8DEA-499F-B3A4-2C440ECD3CDD}"/>
    <cellStyle name="Comma 14 10 2" xfId="1656" xr:uid="{F607AD4E-1D95-4754-969B-BC8F208367C9}"/>
    <cellStyle name="Comma 14 10 3" xfId="2914" xr:uid="{57198C48-EE41-41D2-996E-1B622C93D2B2}"/>
    <cellStyle name="Comma 14 11" xfId="875" xr:uid="{110B88C3-736F-4D93-A681-7FDB2B77782C}"/>
    <cellStyle name="Comma 14 11 2" xfId="1764" xr:uid="{0B48F611-3A4E-4DD8-BBA1-8B3C49DE778F}"/>
    <cellStyle name="Comma 14 11 3" xfId="2997" xr:uid="{762E5C44-0CA6-46A6-ACB7-F9A2F373BBE6}"/>
    <cellStyle name="Comma 14 12" xfId="958" xr:uid="{679098BB-DE50-4E4C-8E68-356B5FCA3C74}"/>
    <cellStyle name="Comma 14 12 2" xfId="1872" xr:uid="{B49A5197-C166-4326-BFC2-18BBE0ADB758}"/>
    <cellStyle name="Comma 14 12 3" xfId="3079" xr:uid="{4B3CB41F-E273-42B6-821B-0F1AC6D78F67}"/>
    <cellStyle name="Comma 14 13" xfId="1980" xr:uid="{C1072514-F2C0-49E4-8FAA-5C009F3EC0C7}"/>
    <cellStyle name="Comma 14 13 2" xfId="3162" xr:uid="{49E45ED7-213D-4B10-A8BF-EA1679C2664E}"/>
    <cellStyle name="Comma 14 14" xfId="1049" xr:uid="{C128752A-F323-4DA2-9BAD-090F4C6BB20D}"/>
    <cellStyle name="Comma 14 14 2" xfId="3244" xr:uid="{A4ADC056-26E7-4D3E-B4A0-6D44BC865393}"/>
    <cellStyle name="Comma 14 15" xfId="2076" xr:uid="{AF1D428B-0FD6-42EF-8EEF-C90353F9E0A0}"/>
    <cellStyle name="Comma 14 15 2" xfId="3353" xr:uid="{C9FB8E28-B356-443F-BAAC-8A4A110EFFF3}"/>
    <cellStyle name="Comma 14 16" xfId="2157" xr:uid="{A46EA68A-86D3-43C6-A6F6-CE79AC9A8875}"/>
    <cellStyle name="Comma 14 16 2" xfId="3436" xr:uid="{B7A5B2A4-B3E7-4F28-A7FD-D6253CD0AD79}"/>
    <cellStyle name="Comma 14 17" xfId="2239" xr:uid="{C894CC3B-0A73-454E-A145-6650298F9F76}"/>
    <cellStyle name="Comma 14 17 2" xfId="3544" xr:uid="{15F6425C-E3DD-471A-A52B-AC239E3F76F5}"/>
    <cellStyle name="Comma 14 18" xfId="3651" xr:uid="{16E06BA2-D786-4263-A9C8-E2B194582365}"/>
    <cellStyle name="Comma 14 19" xfId="2328" xr:uid="{94CD0A5C-F446-4B73-8EA9-174557042411}"/>
    <cellStyle name="Comma 14 2" xfId="86" xr:uid="{00000000-0005-0000-0000-00006C000000}"/>
    <cellStyle name="Comma 14 2 10" xfId="876" xr:uid="{35A5348F-E792-4471-955A-7B78464F03CC}"/>
    <cellStyle name="Comma 14 2 10 2" xfId="1765" xr:uid="{6139F82E-D24B-4CD4-A7C6-E0A053ACB9CB}"/>
    <cellStyle name="Comma 14 2 10 3" xfId="2998" xr:uid="{60596789-6F2D-437F-A840-C0F832A4C156}"/>
    <cellStyle name="Comma 14 2 11" xfId="959" xr:uid="{4E57FFFB-860E-40E7-943E-C3014020E2AD}"/>
    <cellStyle name="Comma 14 2 11 2" xfId="1873" xr:uid="{FB944CD0-8F89-44FF-9889-58B9A7F89E2F}"/>
    <cellStyle name="Comma 14 2 11 3" xfId="3080" xr:uid="{43A5B07C-6EF3-4414-A3AD-A5EB56CBF846}"/>
    <cellStyle name="Comma 14 2 12" xfId="1981" xr:uid="{0C7E856E-1B1A-4E5D-BF24-18439DCC19A9}"/>
    <cellStyle name="Comma 14 2 12 2" xfId="3163" xr:uid="{47E2B572-A972-4E2A-ACD3-A4A0C81166BF}"/>
    <cellStyle name="Comma 14 2 13" xfId="1050" xr:uid="{BD03883B-C8DE-4BB0-984E-10F93EB04A0B}"/>
    <cellStyle name="Comma 14 2 13 2" xfId="3245" xr:uid="{1342A268-0982-4DA7-ABAE-BA2DD003D404}"/>
    <cellStyle name="Comma 14 2 14" xfId="2077" xr:uid="{BA8799BF-86DD-4785-95FB-8E832B7D86FA}"/>
    <cellStyle name="Comma 14 2 14 2" xfId="3354" xr:uid="{CA39E574-A3FD-464A-852E-8E4280E76C69}"/>
    <cellStyle name="Comma 14 2 15" xfId="2158" xr:uid="{BF6FEEDC-925F-4E2F-BE92-EFBAE7A953E3}"/>
    <cellStyle name="Comma 14 2 15 2" xfId="3437" xr:uid="{A19137C8-90EF-495E-BC69-33EEA5CDC816}"/>
    <cellStyle name="Comma 14 2 16" xfId="2240" xr:uid="{0D06C6C1-13D4-4BB4-8A07-0354ABEAF298}"/>
    <cellStyle name="Comma 14 2 16 2" xfId="3545" xr:uid="{A166189C-0841-40FE-96E3-2C5F962A2B19}"/>
    <cellStyle name="Comma 14 2 17" xfId="3652" xr:uid="{830A8D4B-C3AE-4E4F-A9A8-27113C5BA214}"/>
    <cellStyle name="Comma 14 2 18" xfId="2329" xr:uid="{864CE043-5179-44EC-ABEC-CBA31EB6FB9B}"/>
    <cellStyle name="Comma 14 2 19" xfId="3760" xr:uid="{475B260E-49A4-4B58-8AD0-7956891242F9}"/>
    <cellStyle name="Comma 14 2 2" xfId="251" xr:uid="{00000000-0005-0000-0000-00006D000000}"/>
    <cellStyle name="Comma 14 2 2 2" xfId="1211" xr:uid="{1F9AA9D7-5247-40FD-9957-D716487FD822}"/>
    <cellStyle name="Comma 14 2 2 3" xfId="2480" xr:uid="{E06FBFA3-FCA0-4E97-9738-3D328293D215}"/>
    <cellStyle name="Comma 14 2 20" xfId="3831" xr:uid="{8F71166E-5B4C-436F-9FC9-1486DD1622AA}"/>
    <cellStyle name="Comma 14 2 21" xfId="3905" xr:uid="{A4E9B60B-084C-4FF0-8808-D808CB7D6AB7}"/>
    <cellStyle name="Comma 14 2 3" xfId="322" xr:uid="{00000000-0005-0000-0000-00006E000000}"/>
    <cellStyle name="Comma 14 2 3 2" xfId="1281" xr:uid="{D117ED86-3023-4FDC-9FB9-37131C4F0A7D}"/>
    <cellStyle name="Comma 14 2 3 3" xfId="2550" xr:uid="{BCD3BF01-688D-47E4-820E-4424090B86D9}"/>
    <cellStyle name="Comma 14 2 4" xfId="394" xr:uid="{00000000-0005-0000-0000-00006F000000}"/>
    <cellStyle name="Comma 14 2 4 2" xfId="1351" xr:uid="{04EB2290-FA1D-4AA1-8348-CA5CFC3E2BE7}"/>
    <cellStyle name="Comma 14 2 4 3" xfId="2620" xr:uid="{0C8EA50A-C171-4480-B9BE-DBFD5A543F76}"/>
    <cellStyle name="Comma 14 2 5" xfId="464" xr:uid="{00000000-0005-0000-0000-000070000000}"/>
    <cellStyle name="Comma 14 2 5 2" xfId="1420" xr:uid="{8BBD099A-BDFB-4330-855F-914D72886E24}"/>
    <cellStyle name="Comma 14 2 5 3" xfId="2689" xr:uid="{2ACD71FF-1C4D-4DDC-9611-56C000414594}"/>
    <cellStyle name="Comma 14 2 6" xfId="537" xr:uid="{00000000-0005-0000-0000-00003F000000}"/>
    <cellStyle name="Comma 14 2 6 2" xfId="1492" xr:uid="{29D87EE9-B7EA-4358-8DC7-18CEF43EB696}"/>
    <cellStyle name="Comma 14 2 6 3" xfId="2761" xr:uid="{F7358B00-C082-4B64-A263-1853D8F3521C}"/>
    <cellStyle name="Comma 14 2 7" xfId="607" xr:uid="{EA6C72A5-EE9D-4A05-895D-27C5F2944083}"/>
    <cellStyle name="Comma 14 2 7 2" xfId="1129" xr:uid="{B5CA7EC1-C7AC-467D-AFD0-0608EBA98A98}"/>
    <cellStyle name="Comma 14 2 7 3" xfId="2400" xr:uid="{49C76D27-7584-43D3-B3B3-985008E6E1F3}"/>
    <cellStyle name="Comma 14 2 8" xfId="676" xr:uid="{4687BFA1-A3BC-4C28-AD5E-03D2DD242BBC}"/>
    <cellStyle name="Comma 14 2 8 2" xfId="1564" xr:uid="{98B4DA78-F162-4AC0-8260-675C43D24813}"/>
    <cellStyle name="Comma 14 2 8 3" xfId="2831" xr:uid="{873C9E83-85F6-4610-B27E-4042BC48DFD7}"/>
    <cellStyle name="Comma 14 2 9" xfId="745" xr:uid="{A5FCA9CE-2316-4DB7-BFC2-525075F8732B}"/>
    <cellStyle name="Comma 14 2 9 2" xfId="1657" xr:uid="{2DBF81C2-FB60-4E8D-9A29-03383BDF4160}"/>
    <cellStyle name="Comma 14 2 9 3" xfId="2915" xr:uid="{6DAA660D-5D50-46DB-85F5-ECFB3DEF97C8}"/>
    <cellStyle name="Comma 14 20" xfId="3759" xr:uid="{F6603E51-60C3-4639-A739-EB18A5213F52}"/>
    <cellStyle name="Comma 14 21" xfId="3830" xr:uid="{A0C154FC-AC17-41FF-B0A3-30D581A1E3EC}"/>
    <cellStyle name="Comma 14 22" xfId="3904" xr:uid="{CF13967A-90AD-44DA-B637-BC254FEBCF7C}"/>
    <cellStyle name="Comma 14 3" xfId="250" xr:uid="{00000000-0005-0000-0000-000071000000}"/>
    <cellStyle name="Comma 14 3 2" xfId="1210" xr:uid="{C55666C3-69BC-4DFC-9C94-F6F2177B2183}"/>
    <cellStyle name="Comma 14 3 3" xfId="2479" xr:uid="{F437BC0E-E4E2-45EF-B31A-0FE7AAAF8C6F}"/>
    <cellStyle name="Comma 14 4" xfId="321" xr:uid="{00000000-0005-0000-0000-000072000000}"/>
    <cellStyle name="Comma 14 4 2" xfId="1280" xr:uid="{FE56A37F-66AA-4770-AE22-A83F73F1A01D}"/>
    <cellStyle name="Comma 14 4 3" xfId="2549" xr:uid="{F2DB0CFA-7612-4239-BDBA-F5A31FDB9456}"/>
    <cellStyle name="Comma 14 5" xfId="393" xr:uid="{00000000-0005-0000-0000-000073000000}"/>
    <cellStyle name="Comma 14 5 2" xfId="1350" xr:uid="{2E0CBDFC-FB75-481C-92AC-EF8C96949853}"/>
    <cellStyle name="Comma 14 5 3" xfId="2619" xr:uid="{5EBC2242-9E7A-4DCC-9E65-59F0B2508DE4}"/>
    <cellStyle name="Comma 14 6" xfId="463" xr:uid="{00000000-0005-0000-0000-000074000000}"/>
    <cellStyle name="Comma 14 6 2" xfId="1419" xr:uid="{0D057744-7CD4-4609-97EE-9599D55CAE3E}"/>
    <cellStyle name="Comma 14 6 3" xfId="2688" xr:uid="{41D9D88A-EE52-4C68-9517-64457ABEBAFC}"/>
    <cellStyle name="Comma 14 7" xfId="536" xr:uid="{00000000-0005-0000-0000-00003E000000}"/>
    <cellStyle name="Comma 14 7 2" xfId="1491" xr:uid="{E0199CB6-3705-429A-92F1-977629C33DA4}"/>
    <cellStyle name="Comma 14 7 3" xfId="2760" xr:uid="{B896D9DD-E90F-4B9B-B90C-22CDFFD91A8C}"/>
    <cellStyle name="Comma 14 8" xfId="606" xr:uid="{F64A6398-1938-4C39-9BD6-EF352BF8284F}"/>
    <cellStyle name="Comma 14 8 2" xfId="1128" xr:uid="{6EB5A75C-F544-42CF-B525-69056E7721FF}"/>
    <cellStyle name="Comma 14 8 3" xfId="2399" xr:uid="{C00693A7-0BB3-45B8-9274-0B218DE497B2}"/>
    <cellStyle name="Comma 14 9" xfId="675" xr:uid="{B8DBB848-7616-44F0-BF1A-82CF65FAE34F}"/>
    <cellStyle name="Comma 14 9 2" xfId="1563" xr:uid="{954DD202-4754-4656-9DB4-E5BADA1CBC76}"/>
    <cellStyle name="Comma 14 9 3" xfId="2830" xr:uid="{04F5A616-139E-47D0-8BE1-2FD392BF9845}"/>
    <cellStyle name="Comma 15" xfId="87" xr:uid="{00000000-0005-0000-0000-000075000000}"/>
    <cellStyle name="Comma 15 10" xfId="877" xr:uid="{7EC186D8-852D-48D3-B7C9-7FC836729153}"/>
    <cellStyle name="Comma 15 10 2" xfId="1766" xr:uid="{3AF20A35-767C-4AC8-9A37-79E470BF0333}"/>
    <cellStyle name="Comma 15 10 3" xfId="2999" xr:uid="{A44B93ED-E913-4F03-92CF-648CE87A714E}"/>
    <cellStyle name="Comma 15 11" xfId="960" xr:uid="{66F81F3A-176E-4B49-9C42-0AECC5850DEF}"/>
    <cellStyle name="Comma 15 11 2" xfId="1874" xr:uid="{3D0358B9-0352-4C69-A6A1-63B76FB65FFF}"/>
    <cellStyle name="Comma 15 11 3" xfId="3081" xr:uid="{FB500C33-3171-446B-9D10-E016453794E8}"/>
    <cellStyle name="Comma 15 12" xfId="1982" xr:uid="{9A17CB47-A85D-4C00-B8F7-8482F87C2C75}"/>
    <cellStyle name="Comma 15 12 2" xfId="3164" xr:uid="{A1E18220-0597-4892-9F6B-107D0C12D000}"/>
    <cellStyle name="Comma 15 13" xfId="1051" xr:uid="{11336C81-BD45-484C-ACFD-49B726AA91BC}"/>
    <cellStyle name="Comma 15 13 2" xfId="3246" xr:uid="{9727F2D8-104D-4244-9367-F9781ED7E447}"/>
    <cellStyle name="Comma 15 14" xfId="2078" xr:uid="{90562552-6493-45EE-8D28-DE61898388A4}"/>
    <cellStyle name="Comma 15 14 2" xfId="3355" xr:uid="{D48967F5-4BD5-4732-976A-7F158B58B3AF}"/>
    <cellStyle name="Comma 15 15" xfId="2159" xr:uid="{88F0945B-DB84-495C-BDDD-DE18E4CB0227}"/>
    <cellStyle name="Comma 15 15 2" xfId="3438" xr:uid="{6F1DF836-B978-49F8-932F-369B09C9AC44}"/>
    <cellStyle name="Comma 15 16" xfId="2241" xr:uid="{27322EB5-289C-4363-8CFB-90258BEC507E}"/>
    <cellStyle name="Comma 15 16 2" xfId="3546" xr:uid="{8B0228A4-B883-47DF-93A2-BBE660F8E7D9}"/>
    <cellStyle name="Comma 15 17" xfId="3653" xr:uid="{F59AC6AF-5A59-4ED8-BB37-250E4F2E02CE}"/>
    <cellStyle name="Comma 15 18" xfId="2330" xr:uid="{BC62F647-94C6-47EA-9CC4-900CB11082B5}"/>
    <cellStyle name="Comma 15 19" xfId="3761" xr:uid="{2FDA8321-6E4C-40CE-8854-4A01712B4696}"/>
    <cellStyle name="Comma 15 2" xfId="252" xr:uid="{00000000-0005-0000-0000-000076000000}"/>
    <cellStyle name="Comma 15 2 2" xfId="1212" xr:uid="{87091868-D9BA-43DE-9AD9-5AFC0ADF3D0F}"/>
    <cellStyle name="Comma 15 2 3" xfId="2481" xr:uid="{D9DAD43F-29A4-49D1-BA6D-9A80D5B44B37}"/>
    <cellStyle name="Comma 15 20" xfId="3832" xr:uid="{9363879B-50FF-4506-BA0E-B9113FC3475A}"/>
    <cellStyle name="Comma 15 21" xfId="3906" xr:uid="{9F5462CD-CE8A-4DC7-98BD-94EF7710722B}"/>
    <cellStyle name="Comma 15 3" xfId="323" xr:uid="{00000000-0005-0000-0000-000077000000}"/>
    <cellStyle name="Comma 15 3 2" xfId="1282" xr:uid="{2EEBDE6B-4058-4298-BA39-3A702587AF6A}"/>
    <cellStyle name="Comma 15 3 3" xfId="2551" xr:uid="{61937CC4-0780-4E51-9DA4-077A412B2601}"/>
    <cellStyle name="Comma 15 4" xfId="395" xr:uid="{00000000-0005-0000-0000-000078000000}"/>
    <cellStyle name="Comma 15 4 2" xfId="1352" xr:uid="{D6CF5031-4D95-46ED-805A-FFC5188ECE3E}"/>
    <cellStyle name="Comma 15 4 3" xfId="2621" xr:uid="{4BB75F9C-86D8-48E8-BB79-1712052E9949}"/>
    <cellStyle name="Comma 15 5" xfId="465" xr:uid="{00000000-0005-0000-0000-000079000000}"/>
    <cellStyle name="Comma 15 5 2" xfId="1421" xr:uid="{2A7FA9BB-B3BC-4282-BCD7-6B1DBE6FBE4B}"/>
    <cellStyle name="Comma 15 5 3" xfId="2690" xr:uid="{C26ADA62-1017-4CC6-B444-3E24A2690106}"/>
    <cellStyle name="Comma 15 6" xfId="538" xr:uid="{00000000-0005-0000-0000-000040000000}"/>
    <cellStyle name="Comma 15 6 2" xfId="1493" xr:uid="{06351BBF-30B9-4A02-B9FA-9D008D9D5168}"/>
    <cellStyle name="Comma 15 6 3" xfId="2762" xr:uid="{89AF4D64-389A-451F-8D03-630659916D7D}"/>
    <cellStyle name="Comma 15 7" xfId="608" xr:uid="{A8BC9F0B-38F8-4356-948E-772DCC0CFC5D}"/>
    <cellStyle name="Comma 15 7 2" xfId="1130" xr:uid="{72BD2D83-5CF5-4148-B832-30CC8508538E}"/>
    <cellStyle name="Comma 15 7 3" xfId="2401" xr:uid="{D8962259-D953-4B19-9519-CE4DFBAD6195}"/>
    <cellStyle name="Comma 15 8" xfId="677" xr:uid="{AA95D424-18B3-45C5-AE0D-BC127A61BDCD}"/>
    <cellStyle name="Comma 15 8 2" xfId="1565" xr:uid="{A237EDB3-7A16-4E49-9C28-C7F151EDE084}"/>
    <cellStyle name="Comma 15 8 3" xfId="2832" xr:uid="{EE7211B8-F3AA-4BC1-837C-D052CBBFF8E0}"/>
    <cellStyle name="Comma 15 9" xfId="746" xr:uid="{1269C72D-45C3-4AC9-906C-F30A50105E00}"/>
    <cellStyle name="Comma 15 9 2" xfId="1658" xr:uid="{61F72600-35F7-4DC2-BEEA-74AB3E5D8737}"/>
    <cellStyle name="Comma 15 9 3" xfId="2916" xr:uid="{F64BE269-253F-4905-BE65-BEC25750A8C9}"/>
    <cellStyle name="Comma 16" xfId="88" xr:uid="{00000000-0005-0000-0000-00007A000000}"/>
    <cellStyle name="Comma 16 10" xfId="747" xr:uid="{0DBD3612-DD09-4B7B-9CFB-678530F468ED}"/>
    <cellStyle name="Comma 16 10 2" xfId="1659" xr:uid="{E3A9F340-31DE-4AB3-A433-08094D843E5A}"/>
    <cellStyle name="Comma 16 10 3" xfId="2917" xr:uid="{58D38F51-F638-482A-A43D-12B7844FDACA}"/>
    <cellStyle name="Comma 16 11" xfId="878" xr:uid="{396E7B79-EE22-4A77-96B5-D1D0BF947486}"/>
    <cellStyle name="Comma 16 11 2" xfId="1767" xr:uid="{FB46EF62-2AFF-4D4F-87AB-D7431C3F619F}"/>
    <cellStyle name="Comma 16 11 3" xfId="3000" xr:uid="{D09AC215-2BF4-4B86-A26A-479F08F14673}"/>
    <cellStyle name="Comma 16 12" xfId="961" xr:uid="{76B4A475-630D-49D5-BA9B-609F9478B6A7}"/>
    <cellStyle name="Comma 16 12 2" xfId="1875" xr:uid="{C35FDCD7-7574-41F5-8D90-D26984CB543B}"/>
    <cellStyle name="Comma 16 12 3" xfId="3082" xr:uid="{C57BE883-65BB-428A-832C-19B01145B3B4}"/>
    <cellStyle name="Comma 16 13" xfId="1983" xr:uid="{B8F0930D-0F4D-4DAF-B668-FAFE7D3BE81B}"/>
    <cellStyle name="Comma 16 13 2" xfId="3165" xr:uid="{0CC6DBA1-1C6C-4EEA-8856-20FA8BC04076}"/>
    <cellStyle name="Comma 16 14" xfId="1052" xr:uid="{F7D0378B-2DD4-4761-A65E-A734140F2171}"/>
    <cellStyle name="Comma 16 14 2" xfId="3247" xr:uid="{2C6F5C9A-0E77-40D4-87FC-7AFF02553241}"/>
    <cellStyle name="Comma 16 15" xfId="2079" xr:uid="{A8ED173D-D8E7-46E0-A771-E6C00BA94E00}"/>
    <cellStyle name="Comma 16 15 2" xfId="3356" xr:uid="{F696EA37-4B13-48DE-8251-9BDAA3111A79}"/>
    <cellStyle name="Comma 16 16" xfId="2160" xr:uid="{CAEAA9B1-D1FD-4F63-90F5-E5039BD5F1B8}"/>
    <cellStyle name="Comma 16 16 2" xfId="3439" xr:uid="{6A10FC95-4359-45CB-B2F3-7E1A7C66E4A0}"/>
    <cellStyle name="Comma 16 17" xfId="2242" xr:uid="{DEE5C001-5D76-4A31-9076-5CEDB1BE5E8B}"/>
    <cellStyle name="Comma 16 17 2" xfId="3547" xr:uid="{A8B7ED97-0A7A-48F6-9062-09A95F832610}"/>
    <cellStyle name="Comma 16 18" xfId="3654" xr:uid="{E274B6C8-2C68-4AAA-82CD-D70ABB05FDEC}"/>
    <cellStyle name="Comma 16 19" xfId="2331" xr:uid="{07786243-B174-4C7D-BD74-238BF289C70E}"/>
    <cellStyle name="Comma 16 2" xfId="89" xr:uid="{00000000-0005-0000-0000-00007B000000}"/>
    <cellStyle name="Comma 16 2 10" xfId="879" xr:uid="{88E7B159-5AE1-4F34-8960-8AB6824B266A}"/>
    <cellStyle name="Comma 16 2 10 2" xfId="1768" xr:uid="{DC38786C-9806-429A-B5B2-1ABDE11D574D}"/>
    <cellStyle name="Comma 16 2 10 3" xfId="3001" xr:uid="{4D05F4B2-1020-47E7-BD3A-A06DC4BB4463}"/>
    <cellStyle name="Comma 16 2 11" xfId="962" xr:uid="{6A7051CC-E262-4AAE-B6FC-BFB19450B118}"/>
    <cellStyle name="Comma 16 2 11 2" xfId="1876" xr:uid="{4EFC33E5-B745-47DD-BB18-CBABDF238E98}"/>
    <cellStyle name="Comma 16 2 11 3" xfId="3083" xr:uid="{7615BE85-45A3-4EF0-BDBE-19A5FCC5CBE9}"/>
    <cellStyle name="Comma 16 2 12" xfId="1984" xr:uid="{F8F809A6-DA86-4699-83F4-953FD4FE8EB5}"/>
    <cellStyle name="Comma 16 2 12 2" xfId="3166" xr:uid="{83427D01-DA76-4A0C-BA09-79AE2BE43586}"/>
    <cellStyle name="Comma 16 2 13" xfId="1053" xr:uid="{EED508AA-F461-4E3F-83A4-4EB43CC18C8A}"/>
    <cellStyle name="Comma 16 2 13 2" xfId="3248" xr:uid="{C123F7B8-7E76-4996-8A87-8F92258283FE}"/>
    <cellStyle name="Comma 16 2 14" xfId="2080" xr:uid="{53C85289-3344-4AA0-ABBD-5D33AFCAB126}"/>
    <cellStyle name="Comma 16 2 14 2" xfId="3357" xr:uid="{C1CBA766-5010-47D3-AE1C-AB4B796ACDF9}"/>
    <cellStyle name="Comma 16 2 15" xfId="2161" xr:uid="{E57D8420-E4B2-4CCD-9377-276637CEC39F}"/>
    <cellStyle name="Comma 16 2 15 2" xfId="3440" xr:uid="{E3053889-8501-4089-86D3-FFA55FC7739D}"/>
    <cellStyle name="Comma 16 2 16" xfId="2243" xr:uid="{D59553C1-FF07-42D7-9B23-8835420ECFDE}"/>
    <cellStyle name="Comma 16 2 16 2" xfId="3548" xr:uid="{EF551075-61D7-401D-81F8-BD3428DB86FF}"/>
    <cellStyle name="Comma 16 2 17" xfId="3655" xr:uid="{1E6B67CE-8AC6-46AF-93F1-F6F8D64F39AE}"/>
    <cellStyle name="Comma 16 2 18" xfId="2332" xr:uid="{96DF8038-3F6C-4BBB-84BE-4298EDCED9C1}"/>
    <cellStyle name="Comma 16 2 19" xfId="3763" xr:uid="{735941F8-9C0F-4FF3-9718-BD4DB25876F0}"/>
    <cellStyle name="Comma 16 2 2" xfId="254" xr:uid="{00000000-0005-0000-0000-00007C000000}"/>
    <cellStyle name="Comma 16 2 2 2" xfId="1214" xr:uid="{3252A37B-E0BD-4363-99A6-9EDCC4382BCB}"/>
    <cellStyle name="Comma 16 2 2 3" xfId="2483" xr:uid="{2103C1CC-04A4-40A4-B65D-5C9A45CCB372}"/>
    <cellStyle name="Comma 16 2 20" xfId="3834" xr:uid="{D86EE82A-BF8A-4C0D-97A4-A95A75728189}"/>
    <cellStyle name="Comma 16 2 21" xfId="3908" xr:uid="{77417306-865E-404F-99AB-1EA7325395B7}"/>
    <cellStyle name="Comma 16 2 3" xfId="325" xr:uid="{00000000-0005-0000-0000-00007D000000}"/>
    <cellStyle name="Comma 16 2 3 2" xfId="1284" xr:uid="{336A1756-0EBB-4756-9A71-4AEDE7E93E94}"/>
    <cellStyle name="Comma 16 2 3 3" xfId="2553" xr:uid="{1CCB4C00-47D7-47F1-9817-72BC64DF0DC4}"/>
    <cellStyle name="Comma 16 2 4" xfId="397" xr:uid="{00000000-0005-0000-0000-00007E000000}"/>
    <cellStyle name="Comma 16 2 4 2" xfId="1354" xr:uid="{E9D0492D-7324-4423-83A6-CAB1A6EDE2CC}"/>
    <cellStyle name="Comma 16 2 4 3" xfId="2623" xr:uid="{F723A482-F051-4264-A301-EAFBFEED3C8A}"/>
    <cellStyle name="Comma 16 2 5" xfId="467" xr:uid="{00000000-0005-0000-0000-00007F000000}"/>
    <cellStyle name="Comma 16 2 5 2" xfId="1423" xr:uid="{FDE86870-F556-4BC9-A7AA-A0C8390918EA}"/>
    <cellStyle name="Comma 16 2 5 3" xfId="2692" xr:uid="{6FEA30D8-9A19-4D63-A0A6-A17274FC0A14}"/>
    <cellStyle name="Comma 16 2 6" xfId="540" xr:uid="{00000000-0005-0000-0000-000042000000}"/>
    <cellStyle name="Comma 16 2 6 2" xfId="1495" xr:uid="{EDA79E0A-5C58-447F-89A7-C8F88C5B5C14}"/>
    <cellStyle name="Comma 16 2 6 3" xfId="2764" xr:uid="{F5E2EC08-57A8-4B7D-B615-4DD0C09F2B6F}"/>
    <cellStyle name="Comma 16 2 7" xfId="610" xr:uid="{0B496AF9-00A2-491B-AB4A-97EEE27B1092}"/>
    <cellStyle name="Comma 16 2 7 2" xfId="1132" xr:uid="{E86057A3-51BD-4E29-AF45-4236DEB0041E}"/>
    <cellStyle name="Comma 16 2 7 3" xfId="2403" xr:uid="{50493DD2-7BE7-4745-8FDE-B98DEF3CD9E5}"/>
    <cellStyle name="Comma 16 2 8" xfId="679" xr:uid="{96C62B85-0FF4-44B5-9E29-D34772FA6D87}"/>
    <cellStyle name="Comma 16 2 8 2" xfId="1567" xr:uid="{52E6C4C6-2F03-44C0-8E90-8FD015BF82EC}"/>
    <cellStyle name="Comma 16 2 8 3" xfId="2834" xr:uid="{7728A1FA-A863-4F51-B932-AA9A02EAD21E}"/>
    <cellStyle name="Comma 16 2 9" xfId="748" xr:uid="{0585EB3C-6A41-4405-8E9B-1BDE1D6C409D}"/>
    <cellStyle name="Comma 16 2 9 2" xfId="1660" xr:uid="{05AD6B26-103A-495E-9A65-AA10B03758EB}"/>
    <cellStyle name="Comma 16 2 9 3" xfId="2918" xr:uid="{E94F9C49-35CC-4543-8137-40695BEB3FE2}"/>
    <cellStyle name="Comma 16 20" xfId="3762" xr:uid="{E7542ED1-6B4C-4CD3-A663-E24B764E5D16}"/>
    <cellStyle name="Comma 16 21" xfId="3833" xr:uid="{954CAECB-CA71-4301-A3BB-BBBCF1DE2546}"/>
    <cellStyle name="Comma 16 22" xfId="3907" xr:uid="{7297BA5D-F7CA-4B47-A111-47C2C1DAA72A}"/>
    <cellStyle name="Comma 16 3" xfId="253" xr:uid="{00000000-0005-0000-0000-000080000000}"/>
    <cellStyle name="Comma 16 3 2" xfId="1213" xr:uid="{C70BF450-273F-4FEB-8C00-4208E5A77975}"/>
    <cellStyle name="Comma 16 3 3" xfId="2482" xr:uid="{BCF06ACD-86DA-44ED-BAE5-F8C98D0749DD}"/>
    <cellStyle name="Comma 16 4" xfId="324" xr:uid="{00000000-0005-0000-0000-000081000000}"/>
    <cellStyle name="Comma 16 4 2" xfId="1283" xr:uid="{E14F5769-DB3D-4B6F-A9BA-17F4CAA46D66}"/>
    <cellStyle name="Comma 16 4 3" xfId="2552" xr:uid="{4E4CE1D4-62CD-4A59-AF7A-900D38A60EF5}"/>
    <cellStyle name="Comma 16 5" xfId="396" xr:uid="{00000000-0005-0000-0000-000082000000}"/>
    <cellStyle name="Comma 16 5 2" xfId="1353" xr:uid="{EC12B204-B123-47BB-8908-BB8F9E5E69BF}"/>
    <cellStyle name="Comma 16 5 3" xfId="2622" xr:uid="{C81D8FB9-2E12-4A41-9A0A-EB006A0E0479}"/>
    <cellStyle name="Comma 16 6" xfId="466" xr:uid="{00000000-0005-0000-0000-000083000000}"/>
    <cellStyle name="Comma 16 6 2" xfId="1422" xr:uid="{2BB2CC99-9170-478E-8E1D-C21EF60AE32E}"/>
    <cellStyle name="Comma 16 6 3" xfId="2691" xr:uid="{D0B02123-B682-491F-AA1F-5A14BD225EFF}"/>
    <cellStyle name="Comma 16 7" xfId="539" xr:uid="{00000000-0005-0000-0000-000041000000}"/>
    <cellStyle name="Comma 16 7 2" xfId="1494" xr:uid="{35B3D8D0-8CBD-47EF-8F6C-80F5BE329EDE}"/>
    <cellStyle name="Comma 16 7 3" xfId="2763" xr:uid="{74FE0FD4-8A70-44A4-BCF9-F835C8151A5A}"/>
    <cellStyle name="Comma 16 8" xfId="609" xr:uid="{42FB9FF9-5FFE-4948-AE24-936D77E15ACC}"/>
    <cellStyle name="Comma 16 8 2" xfId="1131" xr:uid="{51F892BB-EA74-4D7E-A7DC-F260D689981C}"/>
    <cellStyle name="Comma 16 8 3" xfId="2402" xr:uid="{2D433FE4-955D-4A63-99E8-E9448FD9EC68}"/>
    <cellStyle name="Comma 16 9" xfId="678" xr:uid="{9482436C-C9A3-414D-AFAD-2B8F3D647E6F}"/>
    <cellStyle name="Comma 16 9 2" xfId="1566" xr:uid="{7C7E215C-6646-4319-A898-F762048A9E90}"/>
    <cellStyle name="Comma 16 9 3" xfId="2833" xr:uid="{30EC1AF2-CFF8-46BB-8E6E-6AC2624F0A08}"/>
    <cellStyle name="Comma 17" xfId="90" xr:uid="{00000000-0005-0000-0000-000084000000}"/>
    <cellStyle name="Comma 17 10" xfId="880" xr:uid="{C2803DF2-1961-4402-B026-0F18087FB609}"/>
    <cellStyle name="Comma 17 10 2" xfId="1769" xr:uid="{BD2C444D-1D84-4416-B968-720C35D94154}"/>
    <cellStyle name="Comma 17 10 3" xfId="3002" xr:uid="{31BCF9ED-8A58-4993-A72F-4933148DB394}"/>
    <cellStyle name="Comma 17 11" xfId="963" xr:uid="{7E7C5042-20ED-452D-8A79-E834449B2B39}"/>
    <cellStyle name="Comma 17 11 2" xfId="1877" xr:uid="{92EF303F-E714-4389-961E-03A7CC09380D}"/>
    <cellStyle name="Comma 17 11 3" xfId="3084" xr:uid="{2BA28CF1-4FDB-43B1-8464-5D08B1BEAE28}"/>
    <cellStyle name="Comma 17 12" xfId="1985" xr:uid="{851CE857-FFDB-4FD7-9E93-60CBF4DD5D7C}"/>
    <cellStyle name="Comma 17 12 2" xfId="3167" xr:uid="{3569BDC5-8493-412B-87A8-B1FBCA1F7AD5}"/>
    <cellStyle name="Comma 17 13" xfId="1054" xr:uid="{B6BEBB1D-DB98-43DC-8ABA-EB6EE6749F12}"/>
    <cellStyle name="Comma 17 13 2" xfId="3249" xr:uid="{AD07B3A1-E0C9-4E8D-9850-951F438FA69A}"/>
    <cellStyle name="Comma 17 14" xfId="2081" xr:uid="{D7DB091B-7DA5-42FC-9397-77D7D8576358}"/>
    <cellStyle name="Comma 17 14 2" xfId="3358" xr:uid="{40F57B16-9EFF-4AC3-AF52-9F6E9B8BFB81}"/>
    <cellStyle name="Comma 17 15" xfId="2162" xr:uid="{FE7AAE64-85FF-43EC-B9FD-DF84CA6EA2FC}"/>
    <cellStyle name="Comma 17 15 2" xfId="3441" xr:uid="{66E90666-876D-4CC4-9E2F-1F3F9B9E6C39}"/>
    <cellStyle name="Comma 17 16" xfId="2244" xr:uid="{806DB95B-3EDB-420E-8D52-67C94CECDBD8}"/>
    <cellStyle name="Comma 17 16 2" xfId="3549" xr:uid="{8152CAA0-E22A-4837-878C-1B3D012182CF}"/>
    <cellStyle name="Comma 17 17" xfId="3656" xr:uid="{A81C9A92-A61F-4F12-A588-E6772B9A4CAA}"/>
    <cellStyle name="Comma 17 18" xfId="2333" xr:uid="{67A6B353-FE0E-4A2E-B185-B1464693DF3B}"/>
    <cellStyle name="Comma 17 19" xfId="3764" xr:uid="{A4D590F8-7045-4022-866A-219E04D6AECE}"/>
    <cellStyle name="Comma 17 2" xfId="255" xr:uid="{00000000-0005-0000-0000-000085000000}"/>
    <cellStyle name="Comma 17 2 2" xfId="1215" xr:uid="{43B1E156-7F9B-4DD7-B575-BD992BC657F2}"/>
    <cellStyle name="Comma 17 2 3" xfId="2484" xr:uid="{300B1AF6-C96F-4B5B-9A4A-2ED10DB31B3C}"/>
    <cellStyle name="Comma 17 20" xfId="3835" xr:uid="{AE71CD24-B6D4-42B4-BB08-FB2EEA8AFB2E}"/>
    <cellStyle name="Comma 17 21" xfId="3909" xr:uid="{DE08D6EA-19EE-4744-8359-09DFF66C6B2A}"/>
    <cellStyle name="Comma 17 3" xfId="326" xr:uid="{00000000-0005-0000-0000-000086000000}"/>
    <cellStyle name="Comma 17 3 2" xfId="1285" xr:uid="{52E31D31-5FE9-472D-AAD8-C4C1B881DA0B}"/>
    <cellStyle name="Comma 17 3 3" xfId="2554" xr:uid="{FD7737A4-2276-4482-A901-29762DD4AF92}"/>
    <cellStyle name="Comma 17 4" xfId="398" xr:uid="{00000000-0005-0000-0000-000087000000}"/>
    <cellStyle name="Comma 17 4 2" xfId="1355" xr:uid="{C0333080-5908-494D-8AC3-9F5E48BC65A0}"/>
    <cellStyle name="Comma 17 4 3" xfId="2624" xr:uid="{D6A8FD65-0880-472E-9D77-A639AAA91EDF}"/>
    <cellStyle name="Comma 17 5" xfId="468" xr:uid="{00000000-0005-0000-0000-000088000000}"/>
    <cellStyle name="Comma 17 5 2" xfId="1424" xr:uid="{7FAF00CB-4150-4E75-94DE-77C4D09C2C60}"/>
    <cellStyle name="Comma 17 5 3" xfId="2693" xr:uid="{314AF7FC-4DD5-46FA-84DC-E45CCE510E93}"/>
    <cellStyle name="Comma 17 6" xfId="541" xr:uid="{00000000-0005-0000-0000-000043000000}"/>
    <cellStyle name="Comma 17 6 2" xfId="1496" xr:uid="{DD000454-6C32-4C79-8A20-4BB5556EC38D}"/>
    <cellStyle name="Comma 17 6 3" xfId="2765" xr:uid="{73319647-760F-47EB-942E-C0A821173171}"/>
    <cellStyle name="Comma 17 7" xfId="611" xr:uid="{8202C1C4-D82C-4694-865D-C7B704E7D0A6}"/>
    <cellStyle name="Comma 17 7 2" xfId="1133" xr:uid="{518197FC-8FEC-4C6C-8641-36FDEB061C8C}"/>
    <cellStyle name="Comma 17 7 3" xfId="2404" xr:uid="{63FFD866-76D6-44F8-9224-C4303D05C9E5}"/>
    <cellStyle name="Comma 17 8" xfId="680" xr:uid="{432BD346-D191-45E8-BC4A-537B7327A64C}"/>
    <cellStyle name="Comma 17 8 2" xfId="1568" xr:uid="{1B1F45D0-E857-4FA5-AAD4-541D714C82C0}"/>
    <cellStyle name="Comma 17 8 3" xfId="2835" xr:uid="{0C60D69E-A07E-44B1-8002-83BB74358FFF}"/>
    <cellStyle name="Comma 17 9" xfId="749" xr:uid="{D0483791-F273-4052-ADBB-15CFF76F6170}"/>
    <cellStyle name="Comma 17 9 2" xfId="1661" xr:uid="{7EEF5A35-81D8-4BF9-8278-6880F4E5D669}"/>
    <cellStyle name="Comma 17 9 3" xfId="2919" xr:uid="{55328260-F4D6-4B6B-B3CC-2C0AEA5B7ACB}"/>
    <cellStyle name="Comma 18" xfId="91" xr:uid="{00000000-0005-0000-0000-000089000000}"/>
    <cellStyle name="Comma 18 10" xfId="750" xr:uid="{7B1269AD-7E99-4B91-BC85-0FF406B162B5}"/>
    <cellStyle name="Comma 18 10 2" xfId="1662" xr:uid="{A97FB23C-92D3-4DD6-BDBB-8AA04A76EAF1}"/>
    <cellStyle name="Comma 18 10 3" xfId="2920" xr:uid="{B430B80C-06CE-463D-9015-643431B006AF}"/>
    <cellStyle name="Comma 18 11" xfId="881" xr:uid="{7EDE87E9-18F7-4DB1-B285-777246D46FE7}"/>
    <cellStyle name="Comma 18 11 2" xfId="1770" xr:uid="{43746E1A-DB37-41B3-839A-49070FD19EF1}"/>
    <cellStyle name="Comma 18 11 3" xfId="3003" xr:uid="{74869F0A-8A31-44F2-9F2B-08E95E1E5920}"/>
    <cellStyle name="Comma 18 12" xfId="964" xr:uid="{F9BD2273-A175-44C7-9341-287E7FB6E0B0}"/>
    <cellStyle name="Comma 18 12 2" xfId="1878" xr:uid="{F5388B97-5883-4E40-8946-C2A2D08BA37B}"/>
    <cellStyle name="Comma 18 12 3" xfId="3085" xr:uid="{B3CDE18D-82CF-4480-9170-0E5F5D4AC780}"/>
    <cellStyle name="Comma 18 13" xfId="1986" xr:uid="{42FE77B5-6E62-409E-AD80-95D19BA766E6}"/>
    <cellStyle name="Comma 18 13 2" xfId="3168" xr:uid="{1BF8172E-E327-422F-8AC9-1C9C8A17A722}"/>
    <cellStyle name="Comma 18 14" xfId="1055" xr:uid="{83635387-66AE-4544-B3FC-2691FF1B6F22}"/>
    <cellStyle name="Comma 18 14 2" xfId="3250" xr:uid="{64730429-709B-4D15-9DDF-A43D43422EA3}"/>
    <cellStyle name="Comma 18 15" xfId="2082" xr:uid="{7FF7A9BC-1295-49E6-8954-93282805A968}"/>
    <cellStyle name="Comma 18 15 2" xfId="3359" xr:uid="{6B1CCA7F-1501-4BE2-A3F7-5AA2C758CDE1}"/>
    <cellStyle name="Comma 18 16" xfId="2163" xr:uid="{7869B30C-2233-4C1B-9B2C-7193B117ED2D}"/>
    <cellStyle name="Comma 18 16 2" xfId="3442" xr:uid="{2E5BE029-566A-461F-A5FA-7AB48071EE1E}"/>
    <cellStyle name="Comma 18 17" xfId="2245" xr:uid="{BC001589-675B-4372-8A00-449D6ED0236F}"/>
    <cellStyle name="Comma 18 17 2" xfId="3550" xr:uid="{7CFF823B-47E7-4998-9037-939CACE4B861}"/>
    <cellStyle name="Comma 18 18" xfId="3657" xr:uid="{D68B4A8B-C457-4EF2-8574-C577AE9C0646}"/>
    <cellStyle name="Comma 18 19" xfId="2334" xr:uid="{6DB3102E-ACE5-483D-9CE9-4706CCCD2FFC}"/>
    <cellStyle name="Comma 18 2" xfId="92" xr:uid="{00000000-0005-0000-0000-00008A000000}"/>
    <cellStyle name="Comma 18 2 10" xfId="882" xr:uid="{FD574755-5EB6-4C6C-9E96-2AF4467D72BF}"/>
    <cellStyle name="Comma 18 2 10 2" xfId="1771" xr:uid="{777F8DA5-4735-435A-84FC-F428DFF60CE6}"/>
    <cellStyle name="Comma 18 2 10 3" xfId="3004" xr:uid="{76A41AF9-0264-40EE-8521-30BBEED0A400}"/>
    <cellStyle name="Comma 18 2 11" xfId="965" xr:uid="{4812B7BA-660E-42F2-A63B-5FF0B4526085}"/>
    <cellStyle name="Comma 18 2 11 2" xfId="1879" xr:uid="{A0D5A2BE-8C88-4116-A1B3-DAE75F9FFCBC}"/>
    <cellStyle name="Comma 18 2 11 3" xfId="3086" xr:uid="{FBDC7B47-9825-4777-86F7-CB8CEC7A1CA1}"/>
    <cellStyle name="Comma 18 2 12" xfId="1987" xr:uid="{76E23A98-9CD2-4B8B-BF00-DE93FAA8FA5C}"/>
    <cellStyle name="Comma 18 2 12 2" xfId="3169" xr:uid="{6DEC2895-C6C9-4589-82F7-2CD97024EB16}"/>
    <cellStyle name="Comma 18 2 13" xfId="1056" xr:uid="{F66821C7-1B57-4EA0-A272-1B481ACEE799}"/>
    <cellStyle name="Comma 18 2 13 2" xfId="3251" xr:uid="{DB8FA025-9C2D-468C-A0BC-31F097C22257}"/>
    <cellStyle name="Comma 18 2 14" xfId="2083" xr:uid="{BF0A992E-65C4-4327-97B5-851728D90EE5}"/>
    <cellStyle name="Comma 18 2 14 2" xfId="3360" xr:uid="{0F96DB9F-96EE-4CAE-B591-F4E22EAE8272}"/>
    <cellStyle name="Comma 18 2 15" xfId="2164" xr:uid="{04965FB8-C405-4678-A0C6-E911AE720B63}"/>
    <cellStyle name="Comma 18 2 15 2" xfId="3443" xr:uid="{A1A17470-99F4-40E5-88C2-D6625B6506BA}"/>
    <cellStyle name="Comma 18 2 16" xfId="2246" xr:uid="{14939D33-E71F-416E-BCC3-9EAF9D037ED9}"/>
    <cellStyle name="Comma 18 2 16 2" xfId="3551" xr:uid="{945D9C84-77F0-4090-888F-728D31E721F2}"/>
    <cellStyle name="Comma 18 2 17" xfId="3658" xr:uid="{2F2EA6CB-AD56-472F-BE99-9B703196EC39}"/>
    <cellStyle name="Comma 18 2 18" xfId="2335" xr:uid="{B213AAF3-E07D-4900-84A6-703044BA030A}"/>
    <cellStyle name="Comma 18 2 19" xfId="3766" xr:uid="{B474C830-D1C2-4A32-8BD5-93AE04E9452C}"/>
    <cellStyle name="Comma 18 2 2" xfId="257" xr:uid="{00000000-0005-0000-0000-00008B000000}"/>
    <cellStyle name="Comma 18 2 2 2" xfId="1217" xr:uid="{4FF3882F-A9BD-488A-931F-E2386399BBB1}"/>
    <cellStyle name="Comma 18 2 2 3" xfId="2486" xr:uid="{E74E1A0E-80F7-44F0-88D8-ABF9C3648068}"/>
    <cellStyle name="Comma 18 2 20" xfId="3837" xr:uid="{17CBCD72-471A-4C3C-875A-F93188F5588F}"/>
    <cellStyle name="Comma 18 2 21" xfId="3911" xr:uid="{097477DF-493B-470C-83AE-468336818F15}"/>
    <cellStyle name="Comma 18 2 3" xfId="328" xr:uid="{00000000-0005-0000-0000-00008C000000}"/>
    <cellStyle name="Comma 18 2 3 2" xfId="1287" xr:uid="{873C9CBB-9E6D-480F-B982-40ED785450EC}"/>
    <cellStyle name="Comma 18 2 3 3" xfId="2556" xr:uid="{91125353-8E4B-4955-A7B7-60A54A8AD422}"/>
    <cellStyle name="Comma 18 2 4" xfId="400" xr:uid="{00000000-0005-0000-0000-00008D000000}"/>
    <cellStyle name="Comma 18 2 4 2" xfId="1357" xr:uid="{B52F7E2A-D93B-4F58-A383-83E42867B832}"/>
    <cellStyle name="Comma 18 2 4 3" xfId="2626" xr:uid="{B90D38C8-94EA-4AFF-AE16-0E91CADD4D40}"/>
    <cellStyle name="Comma 18 2 5" xfId="470" xr:uid="{00000000-0005-0000-0000-00008E000000}"/>
    <cellStyle name="Comma 18 2 5 2" xfId="1426" xr:uid="{F77A30C6-CE1D-4459-9AE3-3207C7912298}"/>
    <cellStyle name="Comma 18 2 5 3" xfId="2695" xr:uid="{A33251FB-58E6-4ABD-8DE1-9218625731DD}"/>
    <cellStyle name="Comma 18 2 6" xfId="543" xr:uid="{00000000-0005-0000-0000-000045000000}"/>
    <cellStyle name="Comma 18 2 6 2" xfId="1498" xr:uid="{1755BDFB-8035-47F9-A990-95D4AA5CAF56}"/>
    <cellStyle name="Comma 18 2 6 3" xfId="2767" xr:uid="{4F38C1CF-FC1A-4FB0-8E38-48CA7EFF084E}"/>
    <cellStyle name="Comma 18 2 7" xfId="613" xr:uid="{539367D8-3744-4CED-A817-C05966552376}"/>
    <cellStyle name="Comma 18 2 7 2" xfId="1135" xr:uid="{9A9CC0CB-7B07-4BCA-ACD1-A615ED0E1B4D}"/>
    <cellStyle name="Comma 18 2 7 3" xfId="2406" xr:uid="{D77CBAEC-F8F5-4841-A84E-1B9FD8D893D3}"/>
    <cellStyle name="Comma 18 2 8" xfId="682" xr:uid="{D8C64825-3B2C-4AC7-932D-C539AD28609C}"/>
    <cellStyle name="Comma 18 2 8 2" xfId="1570" xr:uid="{5BEC87F5-0C2C-410B-9DC0-86A1995E6E0D}"/>
    <cellStyle name="Comma 18 2 8 3" xfId="2837" xr:uid="{A83323D8-584C-4CBF-A5D4-33AB24CF9D66}"/>
    <cellStyle name="Comma 18 2 9" xfId="751" xr:uid="{6EA55914-0D15-46F2-994C-B6B3A93D4B0C}"/>
    <cellStyle name="Comma 18 2 9 2" xfId="1663" xr:uid="{8A5EF44E-6B9E-4195-ADB9-473DED593824}"/>
    <cellStyle name="Comma 18 2 9 3" xfId="2921" xr:uid="{89DC7172-36CF-423F-B52A-72AAE2179BA8}"/>
    <cellStyle name="Comma 18 20" xfId="3765" xr:uid="{7F496B67-DC86-4752-93A8-C9F12261DBA5}"/>
    <cellStyle name="Comma 18 21" xfId="3836" xr:uid="{2FE4ABBC-58EA-4D4A-864C-12CED986410C}"/>
    <cellStyle name="Comma 18 22" xfId="3910" xr:uid="{A6A9EECE-004B-43C6-A77D-FE27A86ED649}"/>
    <cellStyle name="Comma 18 3" xfId="256" xr:uid="{00000000-0005-0000-0000-00008F000000}"/>
    <cellStyle name="Comma 18 3 2" xfId="1216" xr:uid="{98623B41-D3E4-4E01-BF73-F2D061D38A89}"/>
    <cellStyle name="Comma 18 3 3" xfId="2485" xr:uid="{32BFAFE3-F64E-4F86-ADEE-617858A1FD0B}"/>
    <cellStyle name="Comma 18 4" xfId="327" xr:uid="{00000000-0005-0000-0000-000090000000}"/>
    <cellStyle name="Comma 18 4 2" xfId="1286" xr:uid="{06FE67F1-E621-4AE4-8262-98518FA4A1B5}"/>
    <cellStyle name="Comma 18 4 3" xfId="2555" xr:uid="{40E5B4E8-2489-4701-8EBB-44682B6D4728}"/>
    <cellStyle name="Comma 18 5" xfId="399" xr:uid="{00000000-0005-0000-0000-000091000000}"/>
    <cellStyle name="Comma 18 5 2" xfId="1356" xr:uid="{22F781F1-2393-4888-8853-710CB7F605DE}"/>
    <cellStyle name="Comma 18 5 3" xfId="2625" xr:uid="{832BD471-2BA1-4D4B-8A6B-D901E6795289}"/>
    <cellStyle name="Comma 18 6" xfId="469" xr:uid="{00000000-0005-0000-0000-000092000000}"/>
    <cellStyle name="Comma 18 6 2" xfId="1425" xr:uid="{C104A08D-3F4B-489F-9374-3780BBB1D6D1}"/>
    <cellStyle name="Comma 18 6 3" xfId="2694" xr:uid="{562B8A81-F476-4FC7-BA5B-244AFEB0BE4D}"/>
    <cellStyle name="Comma 18 7" xfId="542" xr:uid="{00000000-0005-0000-0000-000044000000}"/>
    <cellStyle name="Comma 18 7 2" xfId="1497" xr:uid="{771EEC3F-86E0-4ED1-B873-D73747E7C7B9}"/>
    <cellStyle name="Comma 18 7 3" xfId="2766" xr:uid="{A699EF46-5E9D-4443-9A07-0A4BD7692310}"/>
    <cellStyle name="Comma 18 8" xfId="612" xr:uid="{4FCBCD93-47B9-4D02-B51F-F9F56D26E891}"/>
    <cellStyle name="Comma 18 8 2" xfId="1134" xr:uid="{64CD20FC-47B6-44CB-9222-4F880FE39ECE}"/>
    <cellStyle name="Comma 18 8 3" xfId="2405" xr:uid="{A3BCAE1C-9569-4E8D-B81A-B54F1668A546}"/>
    <cellStyle name="Comma 18 9" xfId="681" xr:uid="{358A92BE-7BF3-477E-B637-61FEF92DA295}"/>
    <cellStyle name="Comma 18 9 2" xfId="1569" xr:uid="{B7867D35-9BB8-4B86-8AB5-001C57C3C5C1}"/>
    <cellStyle name="Comma 18 9 3" xfId="2836" xr:uid="{2E12D1CC-4669-4538-B198-8B83086371AE}"/>
    <cellStyle name="Comma 19" xfId="93" xr:uid="{00000000-0005-0000-0000-000093000000}"/>
    <cellStyle name="Comma 19 10" xfId="883" xr:uid="{9B11A104-12F0-4AD9-B05F-725B1BAC04F3}"/>
    <cellStyle name="Comma 19 10 2" xfId="1772" xr:uid="{89EB1DA2-7DC5-4219-982F-96BEE4303D32}"/>
    <cellStyle name="Comma 19 10 3" xfId="3005" xr:uid="{218FAB49-39A0-4AAC-8A79-9B94E1A9EB25}"/>
    <cellStyle name="Comma 19 11" xfId="966" xr:uid="{3C0A8034-36E5-4383-BD48-D75F47BFFB2B}"/>
    <cellStyle name="Comma 19 11 2" xfId="1880" xr:uid="{62E8AD31-22E2-46F0-BA8B-5DE3C7E57233}"/>
    <cellStyle name="Comma 19 11 3" xfId="3087" xr:uid="{BBD7B68B-0CF7-4BC3-85D9-0D8F5FA6BE71}"/>
    <cellStyle name="Comma 19 12" xfId="1988" xr:uid="{4BFBA1D7-1E94-4F90-BD81-52F36C8964FF}"/>
    <cellStyle name="Comma 19 12 2" xfId="3170" xr:uid="{EDF74369-921B-41A7-96C4-C5CA37EECC05}"/>
    <cellStyle name="Comma 19 13" xfId="1057" xr:uid="{936ABCBA-73A9-4A4D-B6B3-303B61F75F64}"/>
    <cellStyle name="Comma 19 13 2" xfId="3252" xr:uid="{6D4F8DFA-AA8A-4235-8BB7-608DF6CA9173}"/>
    <cellStyle name="Comma 19 14" xfId="2084" xr:uid="{5C17C00E-C436-43F9-80A4-9732E355E64C}"/>
    <cellStyle name="Comma 19 14 2" xfId="3361" xr:uid="{4EF7CD0C-1950-460C-9B2F-0E2E9E832F7E}"/>
    <cellStyle name="Comma 19 15" xfId="2165" xr:uid="{156C6D23-7180-4B38-AFED-3F555B2DAA41}"/>
    <cellStyle name="Comma 19 15 2" xfId="3444" xr:uid="{0CA23CBC-9811-4793-87F4-083006123E9F}"/>
    <cellStyle name="Comma 19 16" xfId="2247" xr:uid="{8506B2BB-05C1-4D97-B095-972C16734AD3}"/>
    <cellStyle name="Comma 19 16 2" xfId="3552" xr:uid="{35D99F8C-E87C-4D62-B105-A5CB00AD316F}"/>
    <cellStyle name="Comma 19 17" xfId="3659" xr:uid="{7AE418A0-9D92-495F-A5C2-80759444E6C0}"/>
    <cellStyle name="Comma 19 18" xfId="2336" xr:uid="{9468497A-E81C-491F-9C15-110C553FB478}"/>
    <cellStyle name="Comma 19 19" xfId="3767" xr:uid="{15FCECE7-0788-47DA-BD24-7B843F9BFBB5}"/>
    <cellStyle name="Comma 19 2" xfId="258" xr:uid="{00000000-0005-0000-0000-000094000000}"/>
    <cellStyle name="Comma 19 2 2" xfId="1218" xr:uid="{EBC6A1B6-D797-46CD-A6DA-1E5B134C8EB6}"/>
    <cellStyle name="Comma 19 2 3" xfId="2487" xr:uid="{EEEE31CF-591B-4C27-AEAA-0D7C5A55FDCA}"/>
    <cellStyle name="Comma 19 20" xfId="3838" xr:uid="{EE051430-F436-46FF-949F-0637249BC50D}"/>
    <cellStyle name="Comma 19 21" xfId="3912" xr:uid="{85D75CA2-6FF7-4772-8AA4-12A0352D437A}"/>
    <cellStyle name="Comma 19 3" xfId="329" xr:uid="{00000000-0005-0000-0000-000095000000}"/>
    <cellStyle name="Comma 19 3 2" xfId="1288" xr:uid="{9EACB147-036C-457C-8C71-D12484F3A039}"/>
    <cellStyle name="Comma 19 3 3" xfId="2557" xr:uid="{5B61AF19-4E78-4C73-97A8-82D4C35AEC82}"/>
    <cellStyle name="Comma 19 4" xfId="401" xr:uid="{00000000-0005-0000-0000-000096000000}"/>
    <cellStyle name="Comma 19 4 2" xfId="1358" xr:uid="{32DEF507-C490-4CF6-872F-2B4E5A8BC694}"/>
    <cellStyle name="Comma 19 4 3" xfId="2627" xr:uid="{F0229763-B0A1-4FBE-8882-E820C9B1D0C3}"/>
    <cellStyle name="Comma 19 5" xfId="471" xr:uid="{00000000-0005-0000-0000-000097000000}"/>
    <cellStyle name="Comma 19 5 2" xfId="1427" xr:uid="{4249E22C-74D9-4C20-9403-0E4F2C1C96C2}"/>
    <cellStyle name="Comma 19 5 3" xfId="2696" xr:uid="{ADD72919-A990-4540-A831-60145F123A42}"/>
    <cellStyle name="Comma 19 6" xfId="544" xr:uid="{00000000-0005-0000-0000-000046000000}"/>
    <cellStyle name="Comma 19 6 2" xfId="1499" xr:uid="{6845ED08-0E00-4B9E-B970-FEBBD76F934F}"/>
    <cellStyle name="Comma 19 6 3" xfId="2768" xr:uid="{28253926-47D5-4EC1-A9C4-D289B4861AAC}"/>
    <cellStyle name="Comma 19 7" xfId="614" xr:uid="{6E495B3B-1E77-471F-A072-FF851729278C}"/>
    <cellStyle name="Comma 19 7 2" xfId="1136" xr:uid="{DF8B224A-213E-40D6-AC52-EE9E626BD7C7}"/>
    <cellStyle name="Comma 19 7 3" xfId="2407" xr:uid="{EB1C3B4D-BAC1-4D32-B96F-9A8063420785}"/>
    <cellStyle name="Comma 19 8" xfId="683" xr:uid="{C9DB60F7-A40A-4B23-B8E7-0ECADF5E5C6C}"/>
    <cellStyle name="Comma 19 8 2" xfId="1571" xr:uid="{C756B4E1-15DD-4EB2-BCA2-D71AC286DCFE}"/>
    <cellStyle name="Comma 19 8 3" xfId="2838" xr:uid="{138E62C0-2334-4372-B9D0-B1976942A7A8}"/>
    <cellStyle name="Comma 19 9" xfId="752" xr:uid="{4FA4065E-5647-46DC-BC3D-43F630313822}"/>
    <cellStyle name="Comma 19 9 2" xfId="1664" xr:uid="{0D1CB8C9-F28F-4914-9EC7-69C50313D5E5}"/>
    <cellStyle name="Comma 19 9 3" xfId="2922" xr:uid="{9F7DF554-0DB6-4C18-8CD9-ED647AAE7403}"/>
    <cellStyle name="Comma 2" xfId="94" xr:uid="{00000000-0005-0000-0000-000098000000}"/>
    <cellStyle name="Comma 2 10" xfId="884" xr:uid="{545ABD92-6FC8-44CC-8085-30FF431D7CDD}"/>
    <cellStyle name="Comma 2 10 2" xfId="1773" xr:uid="{5D1258AE-F52C-491A-832E-B99EB77513F5}"/>
    <cellStyle name="Comma 2 10 3" xfId="3006" xr:uid="{A5C8501A-680E-4CFF-A4B0-CC19CB25E4DF}"/>
    <cellStyle name="Comma 2 11" xfId="967" xr:uid="{C5370CE8-D4EF-4C7D-916B-CED34D24263F}"/>
    <cellStyle name="Comma 2 11 2" xfId="1881" xr:uid="{C2C2AD1F-DC5C-4331-B6BC-23BDDF1D9F87}"/>
    <cellStyle name="Comma 2 11 3" xfId="3088" xr:uid="{014138A1-7F19-42F9-BD7F-B1D2338E5D01}"/>
    <cellStyle name="Comma 2 12" xfId="1989" xr:uid="{41E80C66-07A6-486F-A98A-272F5053D322}"/>
    <cellStyle name="Comma 2 12 2" xfId="3171" xr:uid="{7822F885-4F01-41A1-B735-E62D527C65B4}"/>
    <cellStyle name="Comma 2 13" xfId="1023" xr:uid="{4BF6232B-8EA8-4F75-A78D-A76F4EBC489C}"/>
    <cellStyle name="Comma 2 13 2" xfId="3253" xr:uid="{6C58534C-938A-4646-B43E-4D543E5C31E9}"/>
    <cellStyle name="Comma 2 14" xfId="2085" xr:uid="{CB32F3E5-5026-4379-B19C-7AB0A7E3739C}"/>
    <cellStyle name="Comma 2 14 2" xfId="3362" xr:uid="{95315B6F-3F28-41F9-A55C-9252181E0672}"/>
    <cellStyle name="Comma 2 15" xfId="2166" xr:uid="{B2C6A862-2626-4D17-BE98-6BE58B6AD2A3}"/>
    <cellStyle name="Comma 2 15 2" xfId="3445" xr:uid="{E27F82A3-4F25-4762-A8AF-6B333DC95E3E}"/>
    <cellStyle name="Comma 2 16" xfId="2248" xr:uid="{5009D73F-4E98-4E19-9B1D-1E450F6A43DB}"/>
    <cellStyle name="Comma 2 16 2" xfId="3553" xr:uid="{A8FC0A7D-545F-4A08-B2BD-8238CAB0EC04}"/>
    <cellStyle name="Comma 2 17" xfId="3660" xr:uid="{4A4D5B23-EE2F-4ED3-8AD7-A20E7922F1A4}"/>
    <cellStyle name="Comma 2 18" xfId="2303" xr:uid="{98536791-08AF-4AB9-9E3B-A318C98E5DCC}"/>
    <cellStyle name="Comma 2 19" xfId="3768" xr:uid="{815BA583-C737-4036-A1BC-811B397CAB24}"/>
    <cellStyle name="Comma 2 2" xfId="259" xr:uid="{00000000-0005-0000-0000-000099000000}"/>
    <cellStyle name="Comma 2 2 2" xfId="1219" xr:uid="{0155763D-EB32-4493-8157-FE59C396DB39}"/>
    <cellStyle name="Comma 2 2 2 2" xfId="2488" xr:uid="{05EFE13E-3C24-4916-AF46-A3BE5000D60B}"/>
    <cellStyle name="Comma 2 2 3" xfId="1058" xr:uid="{45B2FA42-283D-4DB6-8017-F0F9F7E7E81A}"/>
    <cellStyle name="Comma 2 2 4" xfId="2337" xr:uid="{9507F3F2-661D-4E2F-A88F-05F37D4A78D1}"/>
    <cellStyle name="Comma 2 20" xfId="3839" xr:uid="{7DA29D50-663D-44AC-99CB-5C17B9F88B34}"/>
    <cellStyle name="Comma 2 21" xfId="3913" xr:uid="{9495BC46-9752-49CE-8EFA-F0AA157D0F2A}"/>
    <cellStyle name="Comma 2 3" xfId="330" xr:uid="{00000000-0005-0000-0000-00009A000000}"/>
    <cellStyle name="Comma 2 3 2" xfId="1289" xr:uid="{67E32250-59AB-4342-8AF2-0EDD7A6F98C6}"/>
    <cellStyle name="Comma 2 3 3" xfId="2558" xr:uid="{A7840321-0D7D-459B-BA19-F36B2A0CD99C}"/>
    <cellStyle name="Comma 2 4" xfId="402" xr:uid="{00000000-0005-0000-0000-00009B000000}"/>
    <cellStyle name="Comma 2 4 2" xfId="1359" xr:uid="{37FBDF74-E7C2-4C87-9830-5B71D2EFC3E4}"/>
    <cellStyle name="Comma 2 4 3" xfId="2628" xr:uid="{02DD9BCD-A735-4954-B78C-2A68C18C4623}"/>
    <cellStyle name="Comma 2 5" xfId="472" xr:uid="{00000000-0005-0000-0000-00009C000000}"/>
    <cellStyle name="Comma 2 5 2" xfId="1428" xr:uid="{80C45725-AB21-4448-8B3A-8F50CA9EEA23}"/>
    <cellStyle name="Comma 2 5 3" xfId="2697" xr:uid="{CEE1D4D0-78B7-447E-8B8E-8F4A51850965}"/>
    <cellStyle name="Comma 2 6" xfId="545" xr:uid="{00000000-0005-0000-0000-000047000000}"/>
    <cellStyle name="Comma 2 6 2" xfId="1500" xr:uid="{C8D9B4C8-F297-4C9B-8A05-AC9625A0D68B}"/>
    <cellStyle name="Comma 2 6 3" xfId="2769" xr:uid="{422E2209-188E-452E-A702-7EC9DA9C5EE5}"/>
    <cellStyle name="Comma 2 7" xfId="615" xr:uid="{62CAEBBC-24B2-4D89-B179-88D763DE6BFC}"/>
    <cellStyle name="Comma 2 7 2" xfId="1137" xr:uid="{7FA3EB9D-E361-40C4-999E-7D4C58607E0D}"/>
    <cellStyle name="Comma 2 7 3" xfId="2408" xr:uid="{9109EBCE-2B14-4CF9-B1F5-D63D0981E7C5}"/>
    <cellStyle name="Comma 2 8" xfId="684" xr:uid="{5EE97D73-319A-4A38-8689-83E8D87C63FC}"/>
    <cellStyle name="Comma 2 8 2" xfId="1572" xr:uid="{B3497B2A-4668-47A4-BA5C-08A3D477D921}"/>
    <cellStyle name="Comma 2 8 3" xfId="2839" xr:uid="{FF74C007-4FF8-4632-A9EA-368B5CB91165}"/>
    <cellStyle name="Comma 2 9" xfId="753" xr:uid="{6DAFBC71-C6E5-450D-921A-1C4616124BFC}"/>
    <cellStyle name="Comma 2 9 2" xfId="1665" xr:uid="{5675AD16-0413-4DAF-BE20-4B891F174AF3}"/>
    <cellStyle name="Comma 2 9 3" xfId="2923" xr:uid="{8BC0D24C-9A25-4789-A94A-B2E1EBA1B1B7}"/>
    <cellStyle name="Comma 20" xfId="95" xr:uid="{00000000-0005-0000-0000-00009D000000}"/>
    <cellStyle name="Comma 20 10" xfId="885" xr:uid="{88EB9D8E-AC52-4B0F-A731-D9579E8A47BF}"/>
    <cellStyle name="Comma 20 10 2" xfId="1774" xr:uid="{3C8ACDD4-D5A8-4392-8881-F6B759F7E3C2}"/>
    <cellStyle name="Comma 20 10 3" xfId="3007" xr:uid="{0EB66691-54A1-412B-85E1-6591E9946A94}"/>
    <cellStyle name="Comma 20 11" xfId="968" xr:uid="{BAD7E378-A3AC-46F2-BC5F-FC1570565C15}"/>
    <cellStyle name="Comma 20 11 2" xfId="1882" xr:uid="{A6150165-D4BA-47B6-B6B7-AABFFBE95132}"/>
    <cellStyle name="Comma 20 11 3" xfId="3089" xr:uid="{0B1A5782-5858-4AC5-AFCC-9DC4F8D47091}"/>
    <cellStyle name="Comma 20 12" xfId="1990" xr:uid="{1D6519DD-AD5D-4EB4-A71B-4EBBAC5F1A61}"/>
    <cellStyle name="Comma 20 12 2" xfId="3172" xr:uid="{8EA8C6B2-1554-4123-944D-87955A6D7F1E}"/>
    <cellStyle name="Comma 20 13" xfId="1059" xr:uid="{5055F815-8AAF-4155-BAB5-0651F54EA9B2}"/>
    <cellStyle name="Comma 20 13 2" xfId="3254" xr:uid="{CA13AAFE-578F-40CA-AFBD-13A1B4947250}"/>
    <cellStyle name="Comma 20 14" xfId="2086" xr:uid="{40517236-F9DA-42FA-9C26-861A0B40096B}"/>
    <cellStyle name="Comma 20 14 2" xfId="3363" xr:uid="{9390B439-82B7-49A1-9FC8-7CCD4EB29CAE}"/>
    <cellStyle name="Comma 20 15" xfId="2167" xr:uid="{8B1E3027-7DEE-42F7-87DB-4C91C60CB2D8}"/>
    <cellStyle name="Comma 20 15 2" xfId="3446" xr:uid="{E35A5631-0523-4B95-B52C-6BCD00A0654B}"/>
    <cellStyle name="Comma 20 16" xfId="2249" xr:uid="{26701B03-F529-42D0-BE2B-655159D311AA}"/>
    <cellStyle name="Comma 20 16 2" xfId="3554" xr:uid="{B05FA14D-778A-454F-8B72-DA42FD08F01F}"/>
    <cellStyle name="Comma 20 17" xfId="3661" xr:uid="{2B12AF26-0534-491B-B2C3-BD2D7412100D}"/>
    <cellStyle name="Comma 20 18" xfId="2338" xr:uid="{74854EF8-A1F0-4A32-BFF6-D404C3685FB9}"/>
    <cellStyle name="Comma 20 19" xfId="3769" xr:uid="{82673594-3CA6-4D83-95A6-947A00A514D1}"/>
    <cellStyle name="Comma 20 2" xfId="260" xr:uid="{00000000-0005-0000-0000-00009E000000}"/>
    <cellStyle name="Comma 20 2 2" xfId="1220" xr:uid="{34849CA6-D50B-47B7-8ABC-2DB7365B3EA1}"/>
    <cellStyle name="Comma 20 2 3" xfId="2489" xr:uid="{14F57119-E200-4EE5-9A94-C28654D93390}"/>
    <cellStyle name="Comma 20 20" xfId="3840" xr:uid="{D3715740-2072-4C22-A4BA-45B1873A123F}"/>
    <cellStyle name="Comma 20 21" xfId="3914" xr:uid="{04D93615-BE48-4EA9-96F1-61E6E5FA8909}"/>
    <cellStyle name="Comma 20 3" xfId="331" xr:uid="{00000000-0005-0000-0000-00009F000000}"/>
    <cellStyle name="Comma 20 3 2" xfId="1290" xr:uid="{59240268-41CD-4374-8070-08201ECAB2A1}"/>
    <cellStyle name="Comma 20 3 3" xfId="2559" xr:uid="{FA61A4F9-0630-472D-8A33-50D77099000A}"/>
    <cellStyle name="Comma 20 4" xfId="403" xr:uid="{00000000-0005-0000-0000-0000A0000000}"/>
    <cellStyle name="Comma 20 4 2" xfId="1360" xr:uid="{40C5BA65-61C6-4057-8E03-EB16272141C4}"/>
    <cellStyle name="Comma 20 4 3" xfId="2629" xr:uid="{69CE9E2E-F010-47C5-B147-C6C0BBB0C8FC}"/>
    <cellStyle name="Comma 20 5" xfId="473" xr:uid="{00000000-0005-0000-0000-0000A1000000}"/>
    <cellStyle name="Comma 20 5 2" xfId="1429" xr:uid="{E20BC78F-07C4-4842-9F56-3049274F16F6}"/>
    <cellStyle name="Comma 20 5 3" xfId="2698" xr:uid="{16AD073D-9111-41C6-B56D-55E97C2EEF7F}"/>
    <cellStyle name="Comma 20 6" xfId="546" xr:uid="{00000000-0005-0000-0000-000048000000}"/>
    <cellStyle name="Comma 20 6 2" xfId="1501" xr:uid="{C1F6C06F-0F5D-4F37-8357-0CDFF9528BE0}"/>
    <cellStyle name="Comma 20 6 3" xfId="2770" xr:uid="{16CBCF2C-860E-4703-8605-4155DEBED5CC}"/>
    <cellStyle name="Comma 20 7" xfId="616" xr:uid="{DFE8BAA8-6080-4390-9584-715D5C2B1624}"/>
    <cellStyle name="Comma 20 7 2" xfId="1138" xr:uid="{31A130E8-D4CF-4AE0-B2B7-2ED91CDF215D}"/>
    <cellStyle name="Comma 20 7 3" xfId="2409" xr:uid="{DF53E9A0-73CD-4496-9CDD-5ABC882E2F65}"/>
    <cellStyle name="Comma 20 8" xfId="685" xr:uid="{75497A07-068F-498C-ADE0-89434227D606}"/>
    <cellStyle name="Comma 20 8 2" xfId="1573" xr:uid="{999EC028-56F0-4D99-87A3-9C99D8A7736E}"/>
    <cellStyle name="Comma 20 8 3" xfId="2840" xr:uid="{13E8D814-4582-437E-BF40-8F03B32EF793}"/>
    <cellStyle name="Comma 20 9" xfId="754" xr:uid="{4FD78B96-E95B-46F3-A8A2-26E3D339EA75}"/>
    <cellStyle name="Comma 20 9 2" xfId="1666" xr:uid="{93994DBE-0EF5-43FA-A516-738C45C3BD13}"/>
    <cellStyle name="Comma 20 9 3" xfId="2924" xr:uid="{341CBE2A-C853-43FC-BE11-6DFEB8B9CE2A}"/>
    <cellStyle name="Comma 21" xfId="96" xr:uid="{00000000-0005-0000-0000-0000A2000000}"/>
    <cellStyle name="Comma 21 10" xfId="886" xr:uid="{9F359AD5-5CC7-46FA-8427-868DB8E8BFD4}"/>
    <cellStyle name="Comma 21 10 2" xfId="1775" xr:uid="{4E952459-B39A-4E67-AFB8-AEE45EB1FB27}"/>
    <cellStyle name="Comma 21 10 3" xfId="3008" xr:uid="{0AEA56BA-DDBB-4F2E-8597-311AC0BED041}"/>
    <cellStyle name="Comma 21 11" xfId="969" xr:uid="{BAAE5413-FF2A-49C7-AB88-F70C0BE51826}"/>
    <cellStyle name="Comma 21 11 2" xfId="1883" xr:uid="{C061B27E-AA24-4AA5-9C7F-1EB49EBB731E}"/>
    <cellStyle name="Comma 21 11 3" xfId="3090" xr:uid="{D40DA225-B2C2-41BA-9790-46B1A96D2FF1}"/>
    <cellStyle name="Comma 21 12" xfId="1991" xr:uid="{32C1071E-F4A1-4E5F-95A3-35BFDEE982D9}"/>
    <cellStyle name="Comma 21 12 2" xfId="3173" xr:uid="{17269CC9-CBCE-4416-85AF-E83F28D9CC67}"/>
    <cellStyle name="Comma 21 13" xfId="1060" xr:uid="{CC3A8B11-91CB-4A7D-B80A-8CF11380ECB3}"/>
    <cellStyle name="Comma 21 13 2" xfId="3255" xr:uid="{9829A1AC-E415-4D57-80F0-5C4736241510}"/>
    <cellStyle name="Comma 21 14" xfId="2087" xr:uid="{438F03FD-5AB5-4306-8792-FF356A17AEB1}"/>
    <cellStyle name="Comma 21 14 2" xfId="3364" xr:uid="{9A8C06F3-FA5D-4D44-A521-3D2DECB74926}"/>
    <cellStyle name="Comma 21 15" xfId="2168" xr:uid="{9AAFAACF-BA8A-42F5-8262-931C01E5846D}"/>
    <cellStyle name="Comma 21 15 2" xfId="3447" xr:uid="{14AA5E9D-93D3-4DAF-A316-BD9CF8E9276A}"/>
    <cellStyle name="Comma 21 16" xfId="2250" xr:uid="{36D1C9B4-991E-4EB6-B3BD-009B37459B7F}"/>
    <cellStyle name="Comma 21 16 2" xfId="3555" xr:uid="{F6E62E4D-02AD-48DC-9B92-AF92C0A3BCBD}"/>
    <cellStyle name="Comma 21 17" xfId="3662" xr:uid="{AE69AE84-C88E-4085-A9BA-74E27A8820AB}"/>
    <cellStyle name="Comma 21 18" xfId="2339" xr:uid="{B86E043A-10CB-4310-9AB6-00A564828779}"/>
    <cellStyle name="Comma 21 19" xfId="3770" xr:uid="{6EACB92F-6525-4CE1-AE20-3B6223DEA685}"/>
    <cellStyle name="Comma 21 2" xfId="261" xr:uid="{00000000-0005-0000-0000-0000A3000000}"/>
    <cellStyle name="Comma 21 2 2" xfId="1221" xr:uid="{8D4EB8B1-C2DD-4AD4-B59E-210B4C66D972}"/>
    <cellStyle name="Comma 21 2 3" xfId="2490" xr:uid="{159B8057-9A05-418E-BC47-0AB0E2FCF03F}"/>
    <cellStyle name="Comma 21 20" xfId="3841" xr:uid="{B13473E7-2F81-45E3-AD87-EE139AC3AB55}"/>
    <cellStyle name="Comma 21 21" xfId="3915" xr:uid="{9FEBD3CD-3AF6-442F-8AFC-B3F6E083E0A6}"/>
    <cellStyle name="Comma 21 3" xfId="332" xr:uid="{00000000-0005-0000-0000-0000A4000000}"/>
    <cellStyle name="Comma 21 3 2" xfId="1291" xr:uid="{B472B7E0-377D-4591-A822-9727735851E5}"/>
    <cellStyle name="Comma 21 3 3" xfId="2560" xr:uid="{D0634E7B-50F7-4088-A0D3-8A9A33590D0B}"/>
    <cellStyle name="Comma 21 4" xfId="404" xr:uid="{00000000-0005-0000-0000-0000A5000000}"/>
    <cellStyle name="Comma 21 4 2" xfId="1361" xr:uid="{B695E400-CA8A-473F-88AB-FEEC8A279125}"/>
    <cellStyle name="Comma 21 4 3" xfId="2630" xr:uid="{05293EBF-0471-4F33-875B-FA2D9A4D6155}"/>
    <cellStyle name="Comma 21 5" xfId="474" xr:uid="{00000000-0005-0000-0000-0000A6000000}"/>
    <cellStyle name="Comma 21 5 2" xfId="1430" xr:uid="{0E3FB6DE-E3C1-4401-AE31-192C93F0CBC7}"/>
    <cellStyle name="Comma 21 5 3" xfId="2699" xr:uid="{E4B09B0F-265D-48E1-8E6B-06A74EAEB867}"/>
    <cellStyle name="Comma 21 6" xfId="547" xr:uid="{00000000-0005-0000-0000-000049000000}"/>
    <cellStyle name="Comma 21 6 2" xfId="1502" xr:uid="{45A1FB90-CE55-4124-8003-3057E41DACDA}"/>
    <cellStyle name="Comma 21 6 3" xfId="2771" xr:uid="{5618CB3E-FB93-4150-94D9-0B5B37D592EE}"/>
    <cellStyle name="Comma 21 7" xfId="617" xr:uid="{B8A87C61-0BE2-4928-8B28-6E0900F6C2C7}"/>
    <cellStyle name="Comma 21 7 2" xfId="1139" xr:uid="{1FA54929-66D3-4F22-814A-B222E20A2B7A}"/>
    <cellStyle name="Comma 21 7 3" xfId="2410" xr:uid="{36876284-6894-4FFA-B008-031A283C9D4D}"/>
    <cellStyle name="Comma 21 8" xfId="686" xr:uid="{997494AA-75F0-47C9-A5C6-F1698E0D3BC4}"/>
    <cellStyle name="Comma 21 8 2" xfId="1574" xr:uid="{C657A526-5C15-4D7D-9811-E05A44BAE78D}"/>
    <cellStyle name="Comma 21 8 3" xfId="2841" xr:uid="{F5ABC478-D0F6-476E-A9BA-F1D79674075A}"/>
    <cellStyle name="Comma 21 9" xfId="755" xr:uid="{440BC0BC-394F-4AA2-82AF-4EA63F786597}"/>
    <cellStyle name="Comma 21 9 2" xfId="1667" xr:uid="{D0083134-E59A-46A3-BB75-3C23DFE33EEF}"/>
    <cellStyle name="Comma 21 9 3" xfId="2925" xr:uid="{125846EB-6B77-4F58-B91C-5EB6CFDC13DB}"/>
    <cellStyle name="Comma 22" xfId="97" xr:uid="{00000000-0005-0000-0000-0000A7000000}"/>
    <cellStyle name="Comma 22 10" xfId="887" xr:uid="{95F79241-A0CD-485C-9E12-FD37A9A55E99}"/>
    <cellStyle name="Comma 22 10 2" xfId="1776" xr:uid="{AFBD5AE2-231C-4BC5-AF90-90A21F32562B}"/>
    <cellStyle name="Comma 22 10 3" xfId="3009" xr:uid="{EAA860EF-382F-49E4-ABA9-1832852B956F}"/>
    <cellStyle name="Comma 22 11" xfId="970" xr:uid="{7DA8E946-0129-42D5-BE09-A20CA00E7C44}"/>
    <cellStyle name="Comma 22 11 2" xfId="1884" xr:uid="{1E6B3CAA-E085-49CA-9007-F3B5390166A3}"/>
    <cellStyle name="Comma 22 11 3" xfId="3091" xr:uid="{C3F9A726-2D58-45C5-921C-51A7EDBE13D9}"/>
    <cellStyle name="Comma 22 12" xfId="1992" xr:uid="{9E133D00-D02B-4B7B-BD25-74601E2FDC50}"/>
    <cellStyle name="Comma 22 12 2" xfId="3174" xr:uid="{0FF53D22-5DD4-4067-8B06-9EFFB41A7FF0}"/>
    <cellStyle name="Comma 22 13" xfId="1061" xr:uid="{CB470D7F-12B8-43ED-8A01-F7935227BB16}"/>
    <cellStyle name="Comma 22 13 2" xfId="3256" xr:uid="{64068F2A-D2FB-464F-BFAC-E83534294779}"/>
    <cellStyle name="Comma 22 14" xfId="2088" xr:uid="{BF3F2A45-4DD9-4946-B19A-3DDD7D26603A}"/>
    <cellStyle name="Comma 22 14 2" xfId="3365" xr:uid="{E9AACC2A-5806-49C2-AF3F-8F231422F637}"/>
    <cellStyle name="Comma 22 15" xfId="2169" xr:uid="{8E7B1D84-5148-4699-B93B-B420BF6AEFB3}"/>
    <cellStyle name="Comma 22 15 2" xfId="3448" xr:uid="{3A6E7ADE-5F13-44F5-810E-7FD4E26FA159}"/>
    <cellStyle name="Comma 22 16" xfId="2251" xr:uid="{E1E06701-C9E0-477D-85B0-49C97BE503B8}"/>
    <cellStyle name="Comma 22 16 2" xfId="3556" xr:uid="{E57F24E0-9DCE-4AC2-A0C8-58FABFB62C91}"/>
    <cellStyle name="Comma 22 17" xfId="3663" xr:uid="{437F5899-D42E-4B7E-8B38-47BAA6D72EE7}"/>
    <cellStyle name="Comma 22 18" xfId="2340" xr:uid="{C737B5DD-5365-4EED-B5F6-85803C5E7E55}"/>
    <cellStyle name="Comma 22 19" xfId="3771" xr:uid="{0FA2E5C0-637D-404C-AA48-A4B5967A2C32}"/>
    <cellStyle name="Comma 22 2" xfId="262" xr:uid="{00000000-0005-0000-0000-0000A8000000}"/>
    <cellStyle name="Comma 22 2 2" xfId="1222" xr:uid="{203B9017-C11C-4E07-9CAD-21A7DDDFA3B2}"/>
    <cellStyle name="Comma 22 2 3" xfId="2491" xr:uid="{10D3508C-BCA0-4CD7-9967-47994C812862}"/>
    <cellStyle name="Comma 22 20" xfId="3842" xr:uid="{3638AB18-CF54-4446-8210-3FD62E9D5D0E}"/>
    <cellStyle name="Comma 22 21" xfId="3916" xr:uid="{E5F17259-F9E4-4FB9-8793-32821FB809EA}"/>
    <cellStyle name="Comma 22 3" xfId="333" xr:uid="{00000000-0005-0000-0000-0000A9000000}"/>
    <cellStyle name="Comma 22 3 2" xfId="1292" xr:uid="{3DBCF6D7-DD52-4B38-8C45-C74F1A2F92B0}"/>
    <cellStyle name="Comma 22 3 3" xfId="2561" xr:uid="{397DB5D3-C315-4780-B191-CB97E2BB9A61}"/>
    <cellStyle name="Comma 22 4" xfId="405" xr:uid="{00000000-0005-0000-0000-0000AA000000}"/>
    <cellStyle name="Comma 22 4 2" xfId="1362" xr:uid="{8A00970F-2BB7-4EF0-8508-7D24362D528D}"/>
    <cellStyle name="Comma 22 4 3" xfId="2631" xr:uid="{B56BA89A-6C06-408F-B054-9B28DA7172DE}"/>
    <cellStyle name="Comma 22 5" xfId="475" xr:uid="{00000000-0005-0000-0000-0000AB000000}"/>
    <cellStyle name="Comma 22 5 2" xfId="1431" xr:uid="{B910364B-1F9A-4999-8C1D-2ED31D6149EF}"/>
    <cellStyle name="Comma 22 5 3" xfId="2700" xr:uid="{2B83264B-247F-48FB-87A6-0A7BA7762F8D}"/>
    <cellStyle name="Comma 22 6" xfId="548" xr:uid="{00000000-0005-0000-0000-00004A000000}"/>
    <cellStyle name="Comma 22 6 2" xfId="1503" xr:uid="{8A563886-6F86-4B14-90D1-D592106A40D2}"/>
    <cellStyle name="Comma 22 6 3" xfId="2772" xr:uid="{A5310D86-896D-4931-9994-831F72CAB693}"/>
    <cellStyle name="Comma 22 7" xfId="618" xr:uid="{08206447-82F7-47FB-920F-2B02AAF2E0EF}"/>
    <cellStyle name="Comma 22 7 2" xfId="1140" xr:uid="{EE521170-79EB-467E-AA9D-9BE318A4DC59}"/>
    <cellStyle name="Comma 22 7 3" xfId="2411" xr:uid="{F75125F8-8D62-454A-8E3D-1CE21306C215}"/>
    <cellStyle name="Comma 22 8" xfId="687" xr:uid="{6FF9A0B9-034D-4C62-947E-4A234EE71F3A}"/>
    <cellStyle name="Comma 22 8 2" xfId="1575" xr:uid="{7EF4EAC4-BDEA-446B-8BC5-9DFE32B816DF}"/>
    <cellStyle name="Comma 22 8 3" xfId="2842" xr:uid="{1EE148CF-CA09-4B78-B096-85A51E34082F}"/>
    <cellStyle name="Comma 22 9" xfId="756" xr:uid="{C2123658-5898-4CA9-B766-6500A9F5D3CE}"/>
    <cellStyle name="Comma 22 9 2" xfId="1668" xr:uid="{BC437FC1-49AA-4C16-9F2B-90936237D29A}"/>
    <cellStyle name="Comma 22 9 3" xfId="2926" xr:uid="{36A5AE91-F6BD-4E5B-882A-8DE94B31DC5D}"/>
    <cellStyle name="Comma 23" xfId="1119" xr:uid="{AFEAE7FA-53E7-42D1-B98D-E8FE97CFBA61}"/>
    <cellStyle name="Comma 23 2" xfId="2390" xr:uid="{961B9672-7A57-4C97-B4FE-0A7B47B9450B}"/>
    <cellStyle name="Comma 24" xfId="1024" xr:uid="{019C19F8-F7DC-45B7-9286-AC20E70E84F9}"/>
    <cellStyle name="Comma 25" xfId="2304" xr:uid="{51565245-C3A7-43A4-9398-7D53FC8CFCEA}"/>
    <cellStyle name="Comma 3" xfId="98" xr:uid="{00000000-0005-0000-0000-0000AC000000}"/>
    <cellStyle name="Comma 3 10" xfId="757" xr:uid="{D4AE8A23-DCA3-46A0-9502-21DCE15C354D}"/>
    <cellStyle name="Comma 3 10 2" xfId="1669" xr:uid="{5832AB43-E093-4763-AC0E-4A3495EB2993}"/>
    <cellStyle name="Comma 3 10 3" xfId="2927" xr:uid="{E4FF4B55-6DCC-4AE7-ABE9-CDBAAEAA74A1}"/>
    <cellStyle name="Comma 3 11" xfId="888" xr:uid="{641EAA72-8233-4A51-B596-9E54E3132B46}"/>
    <cellStyle name="Comma 3 11 2" xfId="1777" xr:uid="{18C9AC1E-4D76-4F3F-8329-8DDB984C3BA1}"/>
    <cellStyle name="Comma 3 11 3" xfId="3010" xr:uid="{042CC5A4-261B-4CCA-834F-CCA73F9F025D}"/>
    <cellStyle name="Comma 3 12" xfId="971" xr:uid="{CF7F7D67-3402-4E7B-A90D-CD1BCC05ECAC}"/>
    <cellStyle name="Comma 3 12 2" xfId="1885" xr:uid="{7E30BAA3-DF76-474F-83E9-C629D44707FA}"/>
    <cellStyle name="Comma 3 12 3" xfId="3092" xr:uid="{37EAAA59-D5DE-4C9F-90A9-5159D4C7E521}"/>
    <cellStyle name="Comma 3 13" xfId="1993" xr:uid="{D15358C5-8183-460B-9624-F76BA8CA3C69}"/>
    <cellStyle name="Comma 3 13 2" xfId="3175" xr:uid="{DF9C5F4D-6965-4679-BE1D-984F861706D3}"/>
    <cellStyle name="Comma 3 14" xfId="1026" xr:uid="{1DB29912-460F-4766-9134-6906C78CCBE0}"/>
    <cellStyle name="Comma 3 14 2" xfId="3257" xr:uid="{CBCB3B8B-BBF8-4BDD-90E1-D9CF180501CE}"/>
    <cellStyle name="Comma 3 15" xfId="2089" xr:uid="{5ED79C52-D563-48C3-9F9E-9F6238779930}"/>
    <cellStyle name="Comma 3 15 2" xfId="3366" xr:uid="{C0F0BD47-9A44-4951-9EDC-042968A60C8D}"/>
    <cellStyle name="Comma 3 16" xfId="2170" xr:uid="{D247CE83-ADED-4ADF-B11E-8D8A10F3B6ED}"/>
    <cellStyle name="Comma 3 16 2" xfId="3449" xr:uid="{048C9AD4-601C-4828-87F5-2F73789962D0}"/>
    <cellStyle name="Comma 3 17" xfId="2252" xr:uid="{E4DA487A-6313-4A54-B559-9ED5AA3A949D}"/>
    <cellStyle name="Comma 3 17 2" xfId="3557" xr:uid="{C2FFA181-7052-4665-B432-54A0C29EA067}"/>
    <cellStyle name="Comma 3 18" xfId="3664" xr:uid="{02D690A4-BC2D-49DF-9A8E-D19DDDFE58B7}"/>
    <cellStyle name="Comma 3 19" xfId="2306" xr:uid="{AA6DA22C-F8CA-4464-8211-26594EF3373C}"/>
    <cellStyle name="Comma 3 2" xfId="99" xr:uid="{00000000-0005-0000-0000-0000AD000000}"/>
    <cellStyle name="Comma 3 2 10" xfId="889" xr:uid="{42D7BC90-361A-44F0-9813-72937AE7FEA0}"/>
    <cellStyle name="Comma 3 2 10 2" xfId="1778" xr:uid="{81409BCA-D70E-4BE2-A444-B898B6AD9843}"/>
    <cellStyle name="Comma 3 2 10 3" xfId="3011" xr:uid="{C4117588-4A61-4B89-9C4B-0605746DC42E}"/>
    <cellStyle name="Comma 3 2 11" xfId="972" xr:uid="{B65D5FDE-327E-41F9-ADD1-3B76C5706366}"/>
    <cellStyle name="Comma 3 2 11 2" xfId="1886" xr:uid="{7655E988-E8ED-4ADA-AE43-BEB2D9812E5F}"/>
    <cellStyle name="Comma 3 2 11 3" xfId="3093" xr:uid="{AF8437B2-2C88-4EF0-A8ED-41150714A2D0}"/>
    <cellStyle name="Comma 3 2 12" xfId="1994" xr:uid="{7C82DB71-3B87-4477-90E5-D599F66F1F9D}"/>
    <cellStyle name="Comma 3 2 12 2" xfId="3176" xr:uid="{0D835EFB-EB27-4204-84E9-CEEF463EFD8C}"/>
    <cellStyle name="Comma 3 2 13" xfId="1063" xr:uid="{3FDE6A27-50AB-48B4-95A6-3889EC28C2FF}"/>
    <cellStyle name="Comma 3 2 13 2" xfId="3258" xr:uid="{73D28E85-A659-47F6-ACE6-D7F9F46F788B}"/>
    <cellStyle name="Comma 3 2 14" xfId="2090" xr:uid="{0A91D148-4AA6-412C-8043-CC647DEF48D0}"/>
    <cellStyle name="Comma 3 2 14 2" xfId="3367" xr:uid="{D8FEEEA1-48FE-41A3-82CF-F7220B10FBBE}"/>
    <cellStyle name="Comma 3 2 15" xfId="2171" xr:uid="{955457A1-1A50-4D17-8134-F986A07E714D}"/>
    <cellStyle name="Comma 3 2 15 2" xfId="3450" xr:uid="{657BA926-3C40-47F9-BE6F-4E78AF1C1C6E}"/>
    <cellStyle name="Comma 3 2 16" xfId="2253" xr:uid="{C4C9FA06-D743-4327-9766-24D1F0D98222}"/>
    <cellStyle name="Comma 3 2 16 2" xfId="3558" xr:uid="{64D56194-F33E-43F8-9ACB-32E774EF9C27}"/>
    <cellStyle name="Comma 3 2 17" xfId="3665" xr:uid="{76B6F9D7-02F7-4983-A6D8-9FF3EB6E01EB}"/>
    <cellStyle name="Comma 3 2 18" xfId="2342" xr:uid="{DA345F72-EA48-4227-B85D-F35F4BA42AAD}"/>
    <cellStyle name="Comma 3 2 19" xfId="3773" xr:uid="{DBC77185-E12D-417E-9DA5-1C015280262D}"/>
    <cellStyle name="Comma 3 2 2" xfId="264" xr:uid="{00000000-0005-0000-0000-0000AE000000}"/>
    <cellStyle name="Comma 3 2 2 2" xfId="1224" xr:uid="{851A9747-9599-42F0-9695-0FD62F99F6C1}"/>
    <cellStyle name="Comma 3 2 2 3" xfId="2493" xr:uid="{707C77A2-F98D-4C38-931F-5D0BDFDB7AED}"/>
    <cellStyle name="Comma 3 2 20" xfId="3844" xr:uid="{18D3428C-ED19-4837-BB66-6EFD463C3CF6}"/>
    <cellStyle name="Comma 3 2 21" xfId="3918" xr:uid="{622CAD98-D2EB-4CF2-B8BA-C2304B14C89F}"/>
    <cellStyle name="Comma 3 2 3" xfId="335" xr:uid="{00000000-0005-0000-0000-0000AF000000}"/>
    <cellStyle name="Comma 3 2 3 2" xfId="1294" xr:uid="{E1F38E15-93E6-4629-9A47-B49A2BBAA786}"/>
    <cellStyle name="Comma 3 2 3 3" xfId="2563" xr:uid="{9FF64306-BABC-40AB-A2B8-B0AFAA81CE10}"/>
    <cellStyle name="Comma 3 2 4" xfId="407" xr:uid="{00000000-0005-0000-0000-0000B0000000}"/>
    <cellStyle name="Comma 3 2 4 2" xfId="1364" xr:uid="{75FFAB65-B268-4437-9AEC-F449227F72FC}"/>
    <cellStyle name="Comma 3 2 4 3" xfId="2633" xr:uid="{3555E9AF-C50E-48CD-9BE4-5C6A5519258A}"/>
    <cellStyle name="Comma 3 2 5" xfId="477" xr:uid="{00000000-0005-0000-0000-0000B1000000}"/>
    <cellStyle name="Comma 3 2 5 2" xfId="1433" xr:uid="{E100FAF5-CDED-4EA0-9E2B-93E3294DA775}"/>
    <cellStyle name="Comma 3 2 5 3" xfId="2702" xr:uid="{49F369C4-DB88-476C-A102-D31639030300}"/>
    <cellStyle name="Comma 3 2 6" xfId="550" xr:uid="{00000000-0005-0000-0000-00004C000000}"/>
    <cellStyle name="Comma 3 2 6 2" xfId="1505" xr:uid="{A16AACD1-4A39-4183-998D-6D7EE6D48980}"/>
    <cellStyle name="Comma 3 2 6 3" xfId="2774" xr:uid="{62C640BC-47B5-442C-9C20-86950DEC59BD}"/>
    <cellStyle name="Comma 3 2 7" xfId="620" xr:uid="{88BCA7FC-80C9-425E-A789-54E36BF3929B}"/>
    <cellStyle name="Comma 3 2 7 2" xfId="1142" xr:uid="{8E733BD4-61A8-42B4-A4B1-D6CE60F28235}"/>
    <cellStyle name="Comma 3 2 7 3" xfId="2413" xr:uid="{2B9C3CAA-D564-41A2-A178-E51E32787E51}"/>
    <cellStyle name="Comma 3 2 8" xfId="689" xr:uid="{1909F275-612B-45EA-9422-0AF71DF37E0E}"/>
    <cellStyle name="Comma 3 2 8 2" xfId="1577" xr:uid="{41591D6C-99A8-434F-8186-DF41AD674BAD}"/>
    <cellStyle name="Comma 3 2 8 3" xfId="2844" xr:uid="{0D48545A-57A2-49D2-8D58-AB2D912693D3}"/>
    <cellStyle name="Comma 3 2 9" xfId="758" xr:uid="{07A3E0C0-3846-4403-9666-0FB360BA60EE}"/>
    <cellStyle name="Comma 3 2 9 2" xfId="1670" xr:uid="{DCE4A83A-904D-4315-8C9D-B029059420F7}"/>
    <cellStyle name="Comma 3 2 9 3" xfId="2928" xr:uid="{FF28E143-09C7-4CC8-B4E1-E109074167B0}"/>
    <cellStyle name="Comma 3 20" xfId="3772" xr:uid="{CBDE4B5E-D4E0-4217-87A3-742E488F9F6B}"/>
    <cellStyle name="Comma 3 21" xfId="3843" xr:uid="{29AD1543-8F1E-4895-9CA9-38B0BBD56B54}"/>
    <cellStyle name="Comma 3 22" xfId="3917" xr:uid="{52402640-B7CB-4C19-8F72-1F5536D560A0}"/>
    <cellStyle name="Comma 3 3" xfId="263" xr:uid="{00000000-0005-0000-0000-0000B2000000}"/>
    <cellStyle name="Comma 3 3 2" xfId="1223" xr:uid="{AAD90F73-31BA-45E3-8090-DE6BEB0140E3}"/>
    <cellStyle name="Comma 3 3 2 2" xfId="2492" xr:uid="{7AD1ECCE-81CC-4C10-8E8D-A3DF2E324165}"/>
    <cellStyle name="Comma 3 3 3" xfId="1062" xr:uid="{FF38DED2-D027-4F56-80D3-F3CF2098D16C}"/>
    <cellStyle name="Comma 3 3 4" xfId="2341" xr:uid="{B1CCFF35-FB25-4EB4-A6CE-9446FE112074}"/>
    <cellStyle name="Comma 3 4" xfId="334" xr:uid="{00000000-0005-0000-0000-0000B3000000}"/>
    <cellStyle name="Comma 3 4 2" xfId="1293" xr:uid="{0F7B4B40-40FB-4039-AD80-E61AC3172D90}"/>
    <cellStyle name="Comma 3 4 3" xfId="2562" xr:uid="{B846ECE5-1622-4F2C-82BA-08FF68997978}"/>
    <cellStyle name="Comma 3 5" xfId="406" xr:uid="{00000000-0005-0000-0000-0000B4000000}"/>
    <cellStyle name="Comma 3 5 2" xfId="1363" xr:uid="{BAE239DD-9C71-4363-B665-3FC6BBC9E998}"/>
    <cellStyle name="Comma 3 5 3" xfId="2632" xr:uid="{761E956D-2340-43F5-AC74-F16D51862B9A}"/>
    <cellStyle name="Comma 3 6" xfId="476" xr:uid="{00000000-0005-0000-0000-0000B5000000}"/>
    <cellStyle name="Comma 3 6 2" xfId="1432" xr:uid="{A0EFE6CC-CFA3-4742-8386-52FCE466CC9F}"/>
    <cellStyle name="Comma 3 6 3" xfId="2701" xr:uid="{1A935EAE-E569-47EC-BC28-7F310EA4C06A}"/>
    <cellStyle name="Comma 3 7" xfId="549" xr:uid="{00000000-0005-0000-0000-00004B000000}"/>
    <cellStyle name="Comma 3 7 2" xfId="1504" xr:uid="{196A0CB6-2BF7-4698-82F4-75B904E76A25}"/>
    <cellStyle name="Comma 3 7 3" xfId="2773" xr:uid="{A22FA675-EB7B-4501-86BA-D9BDD6F76870}"/>
    <cellStyle name="Comma 3 8" xfId="619" xr:uid="{28C6BE57-873E-4B1B-8CE3-D28228271157}"/>
    <cellStyle name="Comma 3 8 2" xfId="1141" xr:uid="{F70D7F50-A37C-43DD-BB1A-58BB4F4D1F73}"/>
    <cellStyle name="Comma 3 8 3" xfId="2412" xr:uid="{CF41812C-6E80-4F89-B8E7-7B8DA6E37951}"/>
    <cellStyle name="Comma 3 9" xfId="688" xr:uid="{3E93A7D5-6A62-4D44-8FD9-62976086931A}"/>
    <cellStyle name="Comma 3 9 2" xfId="1576" xr:uid="{ED75AD87-A214-47C2-A6A4-AF0E060CBEE1}"/>
    <cellStyle name="Comma 3 9 3" xfId="2843" xr:uid="{4B63B98C-9C28-4821-96FC-E3B9F7D0B0BE}"/>
    <cellStyle name="Comma 4" xfId="100" xr:uid="{00000000-0005-0000-0000-0000B6000000}"/>
    <cellStyle name="Comma 4 10" xfId="890" xr:uid="{69358C60-C3F4-43F4-912E-F2AFC436DAD6}"/>
    <cellStyle name="Comma 4 10 2" xfId="1779" xr:uid="{922360D4-15E0-4043-9D15-D83B29BD2B7A}"/>
    <cellStyle name="Comma 4 10 3" xfId="3012" xr:uid="{1283DE07-2D31-41C0-BEB3-F1D2ADB997A5}"/>
    <cellStyle name="Comma 4 11" xfId="973" xr:uid="{01F9900E-ACBD-4913-A74A-3407C8C40C6E}"/>
    <cellStyle name="Comma 4 11 2" xfId="1887" xr:uid="{7FA00135-B2F7-4C59-B786-98413A35CC33}"/>
    <cellStyle name="Comma 4 11 3" xfId="3094" xr:uid="{C8BE7DEE-1EB3-45C6-A42C-0EB711E155A7}"/>
    <cellStyle name="Comma 4 12" xfId="1995" xr:uid="{B0CA6E9D-8687-4B28-B8EA-C1E097739401}"/>
    <cellStyle name="Comma 4 12 2" xfId="3177" xr:uid="{4119E534-26E0-4C8F-A40B-1037F085AFA4}"/>
    <cellStyle name="Comma 4 13" xfId="1064" xr:uid="{201C91C5-0D70-4822-A6A6-0BEF968B366F}"/>
    <cellStyle name="Comma 4 13 2" xfId="3259" xr:uid="{5278C138-B3CF-4E80-B697-69C5F2CA2497}"/>
    <cellStyle name="Comma 4 14" xfId="2091" xr:uid="{FB700874-8960-4A83-98C9-98053BF73301}"/>
    <cellStyle name="Comma 4 14 2" xfId="3368" xr:uid="{834B2E5C-7EDC-4205-A5EE-FCEF63D98D2D}"/>
    <cellStyle name="Comma 4 15" xfId="2172" xr:uid="{02D2F7B9-D76E-4AD2-91A8-D6BC35C09EAA}"/>
    <cellStyle name="Comma 4 15 2" xfId="3451" xr:uid="{4F472EE0-FDF7-47AF-A046-1025B4ECBBCD}"/>
    <cellStyle name="Comma 4 16" xfId="2254" xr:uid="{DC8B03A1-952A-4C2D-854B-0F5E3213368D}"/>
    <cellStyle name="Comma 4 16 2" xfId="3559" xr:uid="{ECC8E7C0-E082-49EE-9429-99752DA22140}"/>
    <cellStyle name="Comma 4 17" xfId="3666" xr:uid="{44122874-14E5-4C61-BF81-B265F8EF319F}"/>
    <cellStyle name="Comma 4 18" xfId="2343" xr:uid="{72ED5645-6150-4C6A-A1C2-D1915D624A00}"/>
    <cellStyle name="Comma 4 19" xfId="3774" xr:uid="{75CCDECC-C155-488F-8E00-72925EB600A1}"/>
    <cellStyle name="Comma 4 2" xfId="265" xr:uid="{00000000-0005-0000-0000-0000B7000000}"/>
    <cellStyle name="Comma 4 2 2" xfId="1225" xr:uid="{FA58C45E-61D4-4822-B189-F002DAF229C2}"/>
    <cellStyle name="Comma 4 2 3" xfId="2494" xr:uid="{87A9B59C-67C9-4A89-B8F4-A87B47988EB0}"/>
    <cellStyle name="Comma 4 20" xfId="3845" xr:uid="{D8B1837C-D1E1-41C9-8870-34DBC73CA289}"/>
    <cellStyle name="Comma 4 21" xfId="3919" xr:uid="{B0C166F3-2BA2-41A7-BD3B-30C430BEF799}"/>
    <cellStyle name="Comma 4 3" xfId="336" xr:uid="{00000000-0005-0000-0000-0000B8000000}"/>
    <cellStyle name="Comma 4 3 2" xfId="1295" xr:uid="{6F78639E-E84E-4F44-A3ED-4BD753A3AC58}"/>
    <cellStyle name="Comma 4 3 3" xfId="2564" xr:uid="{5AB3732D-C6EF-4F53-B922-BF3C6EB40C9C}"/>
    <cellStyle name="Comma 4 4" xfId="408" xr:uid="{00000000-0005-0000-0000-0000B9000000}"/>
    <cellStyle name="Comma 4 4 2" xfId="1365" xr:uid="{5547C748-2C0D-4C51-882C-6525894DFF93}"/>
    <cellStyle name="Comma 4 4 3" xfId="2634" xr:uid="{CFD79404-9DA2-43E6-BF34-82CD5B467076}"/>
    <cellStyle name="Comma 4 5" xfId="478" xr:uid="{00000000-0005-0000-0000-0000BA000000}"/>
    <cellStyle name="Comma 4 5 2" xfId="1434" xr:uid="{3153F924-F435-48E0-BC18-0DAA9B740C8C}"/>
    <cellStyle name="Comma 4 5 3" xfId="2703" xr:uid="{BE50F8FA-7C00-42A1-92A9-78033DB9ED58}"/>
    <cellStyle name="Comma 4 6" xfId="551" xr:uid="{00000000-0005-0000-0000-00004D000000}"/>
    <cellStyle name="Comma 4 6 2" xfId="1506" xr:uid="{8B9FED17-4E15-4C47-AC9A-80167FF5FE67}"/>
    <cellStyle name="Comma 4 6 3" xfId="2775" xr:uid="{FF206AC4-A04F-4BCE-B011-BB209BB83CA0}"/>
    <cellStyle name="Comma 4 7" xfId="621" xr:uid="{1F918F16-0F16-4E9A-8B30-B4C281DCFF03}"/>
    <cellStyle name="Comma 4 7 2" xfId="1143" xr:uid="{1342F3AB-8D25-42F5-B26E-AF3EA665042F}"/>
    <cellStyle name="Comma 4 7 3" xfId="2414" xr:uid="{A147CD61-EA1A-42FB-9EC0-8E38A080BA0E}"/>
    <cellStyle name="Comma 4 8" xfId="690" xr:uid="{6E59375B-0CD5-4F5F-AC93-B7F97E59EB63}"/>
    <cellStyle name="Comma 4 8 2" xfId="1578" xr:uid="{DE6B687E-1691-4573-8B52-3D467111CF3F}"/>
    <cellStyle name="Comma 4 8 3" xfId="2845" xr:uid="{A87476A3-D59E-495E-B782-134B53C3A491}"/>
    <cellStyle name="Comma 4 9" xfId="759" xr:uid="{87E31537-36F2-4B1C-B487-EAA40F459887}"/>
    <cellStyle name="Comma 4 9 2" xfId="1671" xr:uid="{91C387E2-E240-459D-A442-86571233CE5B}"/>
    <cellStyle name="Comma 4 9 3" xfId="2929" xr:uid="{4B2CD844-38F9-4D37-AE87-5999DF3A6E11}"/>
    <cellStyle name="Comma 5" xfId="101" xr:uid="{00000000-0005-0000-0000-0000BB000000}"/>
    <cellStyle name="Comma 5 10" xfId="891" xr:uid="{A332359D-EF72-4EFB-8D11-6AB02E5C5A64}"/>
    <cellStyle name="Comma 5 10 2" xfId="1780" xr:uid="{E931311E-9018-4436-BD69-FCF0C78DD5DB}"/>
    <cellStyle name="Comma 5 10 3" xfId="3013" xr:uid="{4027366B-017C-4B38-A98F-7B61738B5ECE}"/>
    <cellStyle name="Comma 5 11" xfId="974" xr:uid="{C364B2F1-8BC6-481C-8561-30A603EB6A0C}"/>
    <cellStyle name="Comma 5 11 2" xfId="1888" xr:uid="{FB8FA6B3-D521-4362-838A-DE058A3B9678}"/>
    <cellStyle name="Comma 5 11 3" xfId="3095" xr:uid="{EF708508-4CF3-4927-9FD0-D3EA694B9023}"/>
    <cellStyle name="Comma 5 12" xfId="1996" xr:uid="{DC1D4880-8590-4280-B1D9-0D8691B15C16}"/>
    <cellStyle name="Comma 5 12 2" xfId="3178" xr:uid="{F82274DB-6E60-4D1A-AC47-C30F2E59E179}"/>
    <cellStyle name="Comma 5 13" xfId="1065" xr:uid="{F2EA34F2-D988-4CDE-962D-341A5603C3A4}"/>
    <cellStyle name="Comma 5 13 2" xfId="3260" xr:uid="{796A71CD-C0A0-4D6B-96C1-5FAF2D7DE36E}"/>
    <cellStyle name="Comma 5 14" xfId="2092" xr:uid="{29EDFA27-F32C-424C-8A85-46533C93D4AE}"/>
    <cellStyle name="Comma 5 14 2" xfId="3369" xr:uid="{CF5F9A63-2505-42E0-A901-0A633DD1DBDD}"/>
    <cellStyle name="Comma 5 15" xfId="2173" xr:uid="{351B182E-5834-4D0D-88F0-27178AB5EFF2}"/>
    <cellStyle name="Comma 5 15 2" xfId="3452" xr:uid="{38E27105-FDC9-4F3A-922C-9191C6092F85}"/>
    <cellStyle name="Comma 5 16" xfId="2255" xr:uid="{5183335E-91B9-436B-BB97-C2E21DD8BE72}"/>
    <cellStyle name="Comma 5 16 2" xfId="3560" xr:uid="{C3259275-1DE6-4EE3-9771-92EB7BCD5AAE}"/>
    <cellStyle name="Comma 5 17" xfId="3667" xr:uid="{65EFAC85-BB53-4040-B856-17B65A00C5D4}"/>
    <cellStyle name="Comma 5 18" xfId="2344" xr:uid="{0FE0BC3B-BCF5-4E94-BBD0-F800D0145270}"/>
    <cellStyle name="Comma 5 19" xfId="3775" xr:uid="{71396040-55B6-42E3-A29A-C6047630EECA}"/>
    <cellStyle name="Comma 5 2" xfId="266" xr:uid="{00000000-0005-0000-0000-0000BC000000}"/>
    <cellStyle name="Comma 5 2 2" xfId="1226" xr:uid="{9D96BAD9-58D5-4B35-8506-72718E48FA8A}"/>
    <cellStyle name="Comma 5 2 3" xfId="2495" xr:uid="{ECA65C50-9C1C-4489-A569-4EACA0ADF4B9}"/>
    <cellStyle name="Comma 5 20" xfId="3846" xr:uid="{B3D5F8F0-0E5A-471B-A9CF-30DDFE29FE7F}"/>
    <cellStyle name="Comma 5 21" xfId="3920" xr:uid="{39027F09-64E1-4FC8-9564-C529748F59C1}"/>
    <cellStyle name="Comma 5 3" xfId="337" xr:uid="{00000000-0005-0000-0000-0000BD000000}"/>
    <cellStyle name="Comma 5 3 2" xfId="1296" xr:uid="{60738673-7D83-4B69-BFA6-BB17FA46A5DC}"/>
    <cellStyle name="Comma 5 3 3" xfId="2565" xr:uid="{5627CCD1-2197-4BAB-8E4C-D453844A0291}"/>
    <cellStyle name="Comma 5 4" xfId="409" xr:uid="{00000000-0005-0000-0000-0000BE000000}"/>
    <cellStyle name="Comma 5 4 2" xfId="1366" xr:uid="{5559464C-7420-4758-B706-DAB56D57E657}"/>
    <cellStyle name="Comma 5 4 3" xfId="2635" xr:uid="{0C8BDF03-801D-4AB0-865D-AE54BAC92585}"/>
    <cellStyle name="Comma 5 5" xfId="479" xr:uid="{00000000-0005-0000-0000-0000BF000000}"/>
    <cellStyle name="Comma 5 5 2" xfId="1435" xr:uid="{F74688B9-4DE6-4B2E-9D0B-1F2A83B34BFA}"/>
    <cellStyle name="Comma 5 5 3" xfId="2704" xr:uid="{4A25EF8A-48CF-4CE3-877E-420F8F8146C4}"/>
    <cellStyle name="Comma 5 6" xfId="552" xr:uid="{00000000-0005-0000-0000-00004E000000}"/>
    <cellStyle name="Comma 5 6 2" xfId="1507" xr:uid="{21808E8E-404F-48E5-A84A-4F13B38CDF74}"/>
    <cellStyle name="Comma 5 6 3" xfId="2776" xr:uid="{C4A43912-E0EF-4C6D-974C-AAFCFD21365E}"/>
    <cellStyle name="Comma 5 7" xfId="622" xr:uid="{AD134F3A-65FC-4841-A2FE-E39EE1570B45}"/>
    <cellStyle name="Comma 5 7 2" xfId="1144" xr:uid="{B1CD3AC6-C073-407F-8294-4C34D8423F19}"/>
    <cellStyle name="Comma 5 7 3" xfId="2415" xr:uid="{C771D067-DF96-4068-B226-E61FA832B914}"/>
    <cellStyle name="Comma 5 8" xfId="691" xr:uid="{057DE4DB-C844-4225-8CBD-248EC404D470}"/>
    <cellStyle name="Comma 5 8 2" xfId="1579" xr:uid="{24D87752-AE66-412C-A718-03BA60107E9F}"/>
    <cellStyle name="Comma 5 8 3" xfId="2846" xr:uid="{CA046E78-4BB1-424A-9130-7C71B3E792DC}"/>
    <cellStyle name="Comma 5 9" xfId="760" xr:uid="{EC1C4EF7-8E81-4A40-9AA5-498F4F7CA306}"/>
    <cellStyle name="Comma 5 9 2" xfId="1672" xr:uid="{2799208A-BAE9-43BE-B4BC-8D1654AC832B}"/>
    <cellStyle name="Comma 5 9 3" xfId="2930" xr:uid="{31031968-9362-4BFE-BB7B-9E06702D9BAA}"/>
    <cellStyle name="Comma 6" xfId="102" xr:uid="{00000000-0005-0000-0000-0000C0000000}"/>
    <cellStyle name="Comma 6 10" xfId="761" xr:uid="{EF50E59D-88DA-43AA-B6D6-9C253C504BFC}"/>
    <cellStyle name="Comma 6 10 2" xfId="1673" xr:uid="{BBA09765-D2E1-4927-9633-CE1DAEBA3162}"/>
    <cellStyle name="Comma 6 10 3" xfId="2931" xr:uid="{65C064B9-081F-43A8-BF68-58C492723106}"/>
    <cellStyle name="Comma 6 11" xfId="892" xr:uid="{D90B6DF4-C9B9-47D1-B4F7-2B54A2E4990A}"/>
    <cellStyle name="Comma 6 11 2" xfId="1781" xr:uid="{5F949F85-2775-4295-9346-E1B83E933562}"/>
    <cellStyle name="Comma 6 11 3" xfId="3014" xr:uid="{C5F503DB-29D9-4236-939D-787D96CA7B25}"/>
    <cellStyle name="Comma 6 12" xfId="975" xr:uid="{4BE720FF-B93C-4D68-B4BC-24BE8D120153}"/>
    <cellStyle name="Comma 6 12 2" xfId="1889" xr:uid="{4770E7D4-0820-4512-AC58-7CAB7FD10FF6}"/>
    <cellStyle name="Comma 6 12 3" xfId="3096" xr:uid="{8A358C3B-824C-4F7D-9A92-62D708375784}"/>
    <cellStyle name="Comma 6 13" xfId="1997" xr:uid="{9338B933-A10E-49F8-86DF-95E99F7AEC29}"/>
    <cellStyle name="Comma 6 13 2" xfId="3179" xr:uid="{B9D47EA9-5D31-4ACF-9024-B6084EF2AF6C}"/>
    <cellStyle name="Comma 6 14" xfId="1066" xr:uid="{4DAE2951-07BD-43F5-A11C-D78C5517FDE5}"/>
    <cellStyle name="Comma 6 14 2" xfId="3261" xr:uid="{18667E80-65D8-4033-B18B-F75BB4DD3D16}"/>
    <cellStyle name="Comma 6 15" xfId="2093" xr:uid="{E900F94F-1458-40AB-AAD0-3D72B8579F1F}"/>
    <cellStyle name="Comma 6 15 2" xfId="3370" xr:uid="{94001C84-DB5B-461F-8448-275AA6EBA4D6}"/>
    <cellStyle name="Comma 6 16" xfId="2174" xr:uid="{EB257B91-D986-4C1F-8A1D-7220BBD49842}"/>
    <cellStyle name="Comma 6 16 2" xfId="3453" xr:uid="{97725A3A-459D-44AF-850E-416E60E5D451}"/>
    <cellStyle name="Comma 6 17" xfId="2256" xr:uid="{55A43BBA-A238-4A8C-ADA2-BB5BAF0695A5}"/>
    <cellStyle name="Comma 6 17 2" xfId="3561" xr:uid="{51180B64-E94B-4010-BEA4-7FAD1B5556E3}"/>
    <cellStyle name="Comma 6 18" xfId="3668" xr:uid="{73276589-EDB2-4BB5-9CD0-58A21581ADC0}"/>
    <cellStyle name="Comma 6 19" xfId="2345" xr:uid="{5FB1DFAD-2243-44CD-9AB9-1A07485A2B5C}"/>
    <cellStyle name="Comma 6 2" xfId="103" xr:uid="{00000000-0005-0000-0000-0000C1000000}"/>
    <cellStyle name="Comma 6 2 10" xfId="893" xr:uid="{83B719C3-5B74-45E7-8C8B-2B9BD8C089EC}"/>
    <cellStyle name="Comma 6 2 10 2" xfId="1782" xr:uid="{DD3B6246-3CE9-4D5C-8B0D-94A778C05B83}"/>
    <cellStyle name="Comma 6 2 10 3" xfId="3015" xr:uid="{BC36454B-26F3-46F6-9F5F-9BBDBD5C23B7}"/>
    <cellStyle name="Comma 6 2 11" xfId="976" xr:uid="{A45ED3D3-4551-4D90-B90C-7881B63521E1}"/>
    <cellStyle name="Comma 6 2 11 2" xfId="1890" xr:uid="{C840A907-015C-4CF3-B3BF-AE21B403A000}"/>
    <cellStyle name="Comma 6 2 11 3" xfId="3097" xr:uid="{58CD0C35-9265-4888-A4CD-25DC3C5ACF0C}"/>
    <cellStyle name="Comma 6 2 12" xfId="1998" xr:uid="{B5399904-3A73-427F-BC4E-CB866BD86683}"/>
    <cellStyle name="Comma 6 2 12 2" xfId="3180" xr:uid="{197F4E43-ED91-4327-AA80-5DAE6C286A9A}"/>
    <cellStyle name="Comma 6 2 13" xfId="1067" xr:uid="{B6726A01-26EE-4B76-8C99-AE1D87082A0E}"/>
    <cellStyle name="Comma 6 2 13 2" xfId="3262" xr:uid="{5D34A20C-CA0F-49D0-9121-4FDAF7A40FB9}"/>
    <cellStyle name="Comma 6 2 14" xfId="2094" xr:uid="{25C7263A-F45F-4C35-ABE4-E7563AC4FDEA}"/>
    <cellStyle name="Comma 6 2 14 2" xfId="3371" xr:uid="{36333790-E7C1-4BF5-9E94-C058F057ADF6}"/>
    <cellStyle name="Comma 6 2 15" xfId="2175" xr:uid="{479D5C9F-3C8C-48E6-B2E9-4A61B4B2D9F7}"/>
    <cellStyle name="Comma 6 2 15 2" xfId="3454" xr:uid="{7A62EE36-FC2F-4954-A4E2-78AF46A4E660}"/>
    <cellStyle name="Comma 6 2 16" xfId="2257" xr:uid="{010ABD2F-DD9C-4D2C-BB94-770D66811CAA}"/>
    <cellStyle name="Comma 6 2 16 2" xfId="3562" xr:uid="{BA75FD0B-1DFD-49CC-A55E-65741622736F}"/>
    <cellStyle name="Comma 6 2 17" xfId="3669" xr:uid="{CACAD076-08D4-4F0F-B477-800FB17A83B7}"/>
    <cellStyle name="Comma 6 2 18" xfId="2346" xr:uid="{102E2CF5-1C1F-4BF6-9945-2725E21BF654}"/>
    <cellStyle name="Comma 6 2 19" xfId="3777" xr:uid="{6BEEAB86-D6A1-43F1-8682-A83B02370804}"/>
    <cellStyle name="Comma 6 2 2" xfId="268" xr:uid="{00000000-0005-0000-0000-0000C2000000}"/>
    <cellStyle name="Comma 6 2 2 2" xfId="1228" xr:uid="{9B1A6C7A-9ED9-4E9C-986A-960FB7C112C2}"/>
    <cellStyle name="Comma 6 2 2 3" xfId="2497" xr:uid="{C49D5F66-3CDB-4FFD-AE8F-8FD7CC5B350D}"/>
    <cellStyle name="Comma 6 2 20" xfId="3848" xr:uid="{4EED4790-55CF-4724-A9B7-C45DC8160493}"/>
    <cellStyle name="Comma 6 2 21" xfId="3922" xr:uid="{65CD14B9-083E-4BFC-8D3C-9ECB13E18C0B}"/>
    <cellStyle name="Comma 6 2 3" xfId="339" xr:uid="{00000000-0005-0000-0000-0000C3000000}"/>
    <cellStyle name="Comma 6 2 3 2" xfId="1298" xr:uid="{B105B7DD-5D38-43E0-9B51-0EF74A722714}"/>
    <cellStyle name="Comma 6 2 3 3" xfId="2567" xr:uid="{24CC9843-67B1-4D47-8F23-A8E132D6D860}"/>
    <cellStyle name="Comma 6 2 4" xfId="411" xr:uid="{00000000-0005-0000-0000-0000C4000000}"/>
    <cellStyle name="Comma 6 2 4 2" xfId="1368" xr:uid="{A31015DE-2992-4326-885D-159CEC0FAD7D}"/>
    <cellStyle name="Comma 6 2 4 3" xfId="2637" xr:uid="{97874E74-99FB-4906-88DE-2CBF00DED375}"/>
    <cellStyle name="Comma 6 2 5" xfId="481" xr:uid="{00000000-0005-0000-0000-0000C5000000}"/>
    <cellStyle name="Comma 6 2 5 2" xfId="1437" xr:uid="{E6280922-2D08-47A1-9ACE-3FD6FE241675}"/>
    <cellStyle name="Comma 6 2 5 3" xfId="2706" xr:uid="{5081977A-F300-41C6-BBD2-D3490EF93D81}"/>
    <cellStyle name="Comma 6 2 6" xfId="554" xr:uid="{00000000-0005-0000-0000-000050000000}"/>
    <cellStyle name="Comma 6 2 6 2" xfId="1509" xr:uid="{72CB763B-73A1-453A-8953-1350CA69B0EB}"/>
    <cellStyle name="Comma 6 2 6 3" xfId="2778" xr:uid="{F7467270-7190-43AD-A472-0D218991F5F8}"/>
    <cellStyle name="Comma 6 2 7" xfId="624" xr:uid="{E59DA56C-0099-4972-965D-4F7B17B7A9AE}"/>
    <cellStyle name="Comma 6 2 7 2" xfId="1146" xr:uid="{F4001544-8B98-453C-9A5B-725187F16F9B}"/>
    <cellStyle name="Comma 6 2 7 3" xfId="2417" xr:uid="{F26F89D9-09C5-4DDA-8B25-A1B155DFC28B}"/>
    <cellStyle name="Comma 6 2 8" xfId="693" xr:uid="{49D81730-DCA2-45FF-9B81-BA081532C495}"/>
    <cellStyle name="Comma 6 2 8 2" xfId="1581" xr:uid="{8846416D-1A54-4FCC-9ECC-651279D28BAF}"/>
    <cellStyle name="Comma 6 2 8 3" xfId="2848" xr:uid="{AB660CEA-9BE8-4100-B5F8-0125EE5CF5C2}"/>
    <cellStyle name="Comma 6 2 9" xfId="762" xr:uid="{24ECC77B-D771-4D9F-B247-8FD72D30D87D}"/>
    <cellStyle name="Comma 6 2 9 2" xfId="1674" xr:uid="{F11A4527-8E13-4F5A-83A4-455A3BEB0DB0}"/>
    <cellStyle name="Comma 6 2 9 3" xfId="2932" xr:uid="{FFB54A2F-EA4D-495B-AB1C-75650AFC12B5}"/>
    <cellStyle name="Comma 6 20" xfId="3776" xr:uid="{F59842D9-14D9-40C4-BFB5-C0BE74252996}"/>
    <cellStyle name="Comma 6 21" xfId="3847" xr:uid="{E930C7EE-C780-439C-8B3F-ED0386A27E33}"/>
    <cellStyle name="Comma 6 22" xfId="3921" xr:uid="{6EC31602-2A29-4A4D-853F-D401FFF753C4}"/>
    <cellStyle name="Comma 6 3" xfId="267" xr:uid="{00000000-0005-0000-0000-0000C6000000}"/>
    <cellStyle name="Comma 6 3 2" xfId="1227" xr:uid="{590C2C7B-E01D-416D-A205-AAEBF84E6A31}"/>
    <cellStyle name="Comma 6 3 3" xfId="2496" xr:uid="{D8A52CB8-EEDB-4164-8960-1429B9196A10}"/>
    <cellStyle name="Comma 6 4" xfId="338" xr:uid="{00000000-0005-0000-0000-0000C7000000}"/>
    <cellStyle name="Comma 6 4 2" xfId="1297" xr:uid="{A3713B0E-853A-4B6E-B1A3-1950A7E840AD}"/>
    <cellStyle name="Comma 6 4 3" xfId="2566" xr:uid="{6B312319-9A58-461A-B8CF-6B917FA6E558}"/>
    <cellStyle name="Comma 6 5" xfId="410" xr:uid="{00000000-0005-0000-0000-0000C8000000}"/>
    <cellStyle name="Comma 6 5 2" xfId="1367" xr:uid="{471ED3BC-C665-48C7-8AB9-5082F6561CBE}"/>
    <cellStyle name="Comma 6 5 3" xfId="2636" xr:uid="{3E034898-D497-47FA-AC5F-65459B67A3F1}"/>
    <cellStyle name="Comma 6 6" xfId="480" xr:uid="{00000000-0005-0000-0000-0000C9000000}"/>
    <cellStyle name="Comma 6 6 2" xfId="1436" xr:uid="{0B9CFE23-7A7E-4414-B7E2-952A67E86054}"/>
    <cellStyle name="Comma 6 6 3" xfId="2705" xr:uid="{427DFE31-3E12-41F5-BD75-9A54444144DD}"/>
    <cellStyle name="Comma 6 7" xfId="553" xr:uid="{00000000-0005-0000-0000-00004F000000}"/>
    <cellStyle name="Comma 6 7 2" xfId="1508" xr:uid="{DC167442-E4D3-42A1-A902-3EA8690C92D0}"/>
    <cellStyle name="Comma 6 7 3" xfId="2777" xr:uid="{72BFB489-EE45-4978-A444-3B7D63F9384F}"/>
    <cellStyle name="Comma 6 8" xfId="623" xr:uid="{8F35AE4C-5C11-402A-BE44-2D629858A3D5}"/>
    <cellStyle name="Comma 6 8 2" xfId="1145" xr:uid="{B5EDD708-4DCF-44F5-98D6-301E1AA31AAA}"/>
    <cellStyle name="Comma 6 8 3" xfId="2416" xr:uid="{94D65C62-2555-408A-B836-96A510212460}"/>
    <cellStyle name="Comma 6 9" xfId="692" xr:uid="{466C477F-B4A0-4410-A510-2A5FD1207282}"/>
    <cellStyle name="Comma 6 9 2" xfId="1580" xr:uid="{42D73BCF-CC2C-491D-ADCF-B0F461C8E6F2}"/>
    <cellStyle name="Comma 6 9 3" xfId="2847" xr:uid="{960DC87A-28C3-43E8-BA6D-E07C1B8597E9}"/>
    <cellStyle name="Comma 7" xfId="104" xr:uid="{00000000-0005-0000-0000-0000CA000000}"/>
    <cellStyle name="Comma 7 10" xfId="763" xr:uid="{C0875F7B-1AA2-4F75-9275-FAEA5C2D2630}"/>
    <cellStyle name="Comma 7 10 2" xfId="1675" xr:uid="{21E392C4-8C7C-4B78-B214-1E8D03052D1C}"/>
    <cellStyle name="Comma 7 10 3" xfId="2933" xr:uid="{CB89F04C-57AF-4F34-97EA-E4F9B51397C9}"/>
    <cellStyle name="Comma 7 11" xfId="894" xr:uid="{078288AB-73E0-4415-8687-CEB3A1D491A7}"/>
    <cellStyle name="Comma 7 11 2" xfId="1783" xr:uid="{AC46D2E3-38EC-4E99-8521-82E32BC1F538}"/>
    <cellStyle name="Comma 7 11 3" xfId="3016" xr:uid="{54C459A0-8074-4134-8CF8-9D8072B6571D}"/>
    <cellStyle name="Comma 7 12" xfId="977" xr:uid="{1D818451-E041-4266-8299-61116D7C49ED}"/>
    <cellStyle name="Comma 7 12 2" xfId="1891" xr:uid="{AA772E36-707D-4FBF-974F-08CFE4B31137}"/>
    <cellStyle name="Comma 7 12 3" xfId="3098" xr:uid="{D3495066-70F9-4F61-B5AE-39D2F265BCB0}"/>
    <cellStyle name="Comma 7 13" xfId="1999" xr:uid="{121C2ECF-2872-464C-ADDD-588664AE6049}"/>
    <cellStyle name="Comma 7 13 2" xfId="3181" xr:uid="{7AD3AB00-0D6E-4F34-B498-3C5C6881722E}"/>
    <cellStyle name="Comma 7 14" xfId="1068" xr:uid="{7BA80F2C-430F-4AC5-8060-C7E72BAF4346}"/>
    <cellStyle name="Comma 7 14 2" xfId="3263" xr:uid="{7A23AB0A-BA84-44B7-98FE-8144840F12B4}"/>
    <cellStyle name="Comma 7 15" xfId="2095" xr:uid="{EC723794-8DB0-4380-8F25-D8F96BC1BF8B}"/>
    <cellStyle name="Comma 7 15 2" xfId="3372" xr:uid="{EC9AF47E-6C9E-425B-A20D-30DC4A34EF6F}"/>
    <cellStyle name="Comma 7 16" xfId="2176" xr:uid="{C4679243-3671-473B-9C36-56D1939677D6}"/>
    <cellStyle name="Comma 7 16 2" xfId="3455" xr:uid="{B5D81AAF-EFA6-4139-9606-19B7E805A882}"/>
    <cellStyle name="Comma 7 17" xfId="2258" xr:uid="{C9C74D47-0FC9-44C5-9380-C3600D6EE965}"/>
    <cellStyle name="Comma 7 17 2" xfId="3563" xr:uid="{2BB21C18-13B7-4E7C-A078-7173C0ACBF2D}"/>
    <cellStyle name="Comma 7 18" xfId="3670" xr:uid="{5B2DF9F3-1DC3-41C4-A841-AA236D4FDD78}"/>
    <cellStyle name="Comma 7 19" xfId="2347" xr:uid="{8A2072A0-56D7-4C58-98A2-77956829A5B0}"/>
    <cellStyle name="Comma 7 2" xfId="105" xr:uid="{00000000-0005-0000-0000-0000CB000000}"/>
    <cellStyle name="Comma 7 2 10" xfId="895" xr:uid="{B62989C7-4613-4A75-8F47-0039B3294715}"/>
    <cellStyle name="Comma 7 2 10 2" xfId="1784" xr:uid="{E3B8880A-8CB4-4389-9C0E-394FBE9DA83E}"/>
    <cellStyle name="Comma 7 2 10 3" xfId="3017" xr:uid="{0DE96C17-06D5-46B6-BB93-36D29EBF42B2}"/>
    <cellStyle name="Comma 7 2 11" xfId="978" xr:uid="{FF581B6C-E09C-4D61-9FE7-694531E3694B}"/>
    <cellStyle name="Comma 7 2 11 2" xfId="1892" xr:uid="{F5E88585-E801-4D0F-B677-720A81D5D9A5}"/>
    <cellStyle name="Comma 7 2 11 3" xfId="3099" xr:uid="{F1718F74-CF2E-4ED1-991C-B66868C1483D}"/>
    <cellStyle name="Comma 7 2 12" xfId="2000" xr:uid="{65886695-6D02-46E5-ADEC-002781B5377C}"/>
    <cellStyle name="Comma 7 2 12 2" xfId="3182" xr:uid="{915ACFE4-5506-41AB-8479-694C3AE8A948}"/>
    <cellStyle name="Comma 7 2 13" xfId="1069" xr:uid="{4635504F-B33D-4F37-BE23-845488344BC6}"/>
    <cellStyle name="Comma 7 2 13 2" xfId="3264" xr:uid="{82B1B5F6-95DC-4C60-8E10-516C4CA2F394}"/>
    <cellStyle name="Comma 7 2 14" xfId="2096" xr:uid="{CC1D0CFF-2C34-485B-956A-85450E9DCCED}"/>
    <cellStyle name="Comma 7 2 14 2" xfId="3373" xr:uid="{53B79AD1-3F37-455E-A70A-61E5B5FA3260}"/>
    <cellStyle name="Comma 7 2 15" xfId="2177" xr:uid="{D993ED01-5425-4927-9037-755C4D665657}"/>
    <cellStyle name="Comma 7 2 15 2" xfId="3456" xr:uid="{FD2F247E-FE94-47CC-B0BD-12D1E43E8132}"/>
    <cellStyle name="Comma 7 2 16" xfId="2259" xr:uid="{4B793186-DC44-40F2-9469-935544615EF4}"/>
    <cellStyle name="Comma 7 2 16 2" xfId="3564" xr:uid="{FDE6806B-A840-457E-8BF3-52FE1F4BEFD5}"/>
    <cellStyle name="Comma 7 2 17" xfId="3671" xr:uid="{1D2B1C96-552B-47E9-99E4-45C728DE5F84}"/>
    <cellStyle name="Comma 7 2 18" xfId="2348" xr:uid="{F901E164-92B2-441C-BF51-A7A283DA1201}"/>
    <cellStyle name="Comma 7 2 19" xfId="3779" xr:uid="{5B82B0D8-C5FD-4AF0-9417-C3E314AC63DB}"/>
    <cellStyle name="Comma 7 2 2" xfId="270" xr:uid="{00000000-0005-0000-0000-0000CC000000}"/>
    <cellStyle name="Comma 7 2 2 2" xfId="1230" xr:uid="{054C8CDC-86FA-40A9-91C5-E100761B6F74}"/>
    <cellStyle name="Comma 7 2 2 3" xfId="2499" xr:uid="{371F2BA2-EDBC-4503-9504-00D974003D0B}"/>
    <cellStyle name="Comma 7 2 20" xfId="3850" xr:uid="{2F79D67C-B3C2-44C2-B9D4-70440E519767}"/>
    <cellStyle name="Comma 7 2 21" xfId="3924" xr:uid="{4BC447A2-B0A4-47A5-ABE7-0B263E1EE0D0}"/>
    <cellStyle name="Comma 7 2 3" xfId="341" xr:uid="{00000000-0005-0000-0000-0000CD000000}"/>
    <cellStyle name="Comma 7 2 3 2" xfId="1300" xr:uid="{63CCC9C1-59E2-43F6-86E7-E0F83883FF15}"/>
    <cellStyle name="Comma 7 2 3 3" xfId="2569" xr:uid="{61DB3EEB-3B30-4C58-A521-01E25DBEAD1D}"/>
    <cellStyle name="Comma 7 2 4" xfId="413" xr:uid="{00000000-0005-0000-0000-0000CE000000}"/>
    <cellStyle name="Comma 7 2 4 2" xfId="1370" xr:uid="{53D328DF-1CBD-4031-8D78-5491794B6293}"/>
    <cellStyle name="Comma 7 2 4 3" xfId="2639" xr:uid="{BAC0D7F5-FB56-4A76-BD8D-F4875939CD47}"/>
    <cellStyle name="Comma 7 2 5" xfId="483" xr:uid="{00000000-0005-0000-0000-0000CF000000}"/>
    <cellStyle name="Comma 7 2 5 2" xfId="1439" xr:uid="{55B5B2FB-6676-45BA-BB7B-8751C1642EEB}"/>
    <cellStyle name="Comma 7 2 5 3" xfId="2708" xr:uid="{C72D4B9A-2A60-44E7-9322-376FED7AB769}"/>
    <cellStyle name="Comma 7 2 6" xfId="556" xr:uid="{00000000-0005-0000-0000-000052000000}"/>
    <cellStyle name="Comma 7 2 6 2" xfId="1511" xr:uid="{1FC90A71-DE6D-4640-B8AF-5CEC0F76855D}"/>
    <cellStyle name="Comma 7 2 6 3" xfId="2780" xr:uid="{6F9819DE-F0D5-4F9A-A40E-017DBC4D8B98}"/>
    <cellStyle name="Comma 7 2 7" xfId="626" xr:uid="{387F4AF9-5CEA-458B-B69B-758C9304E3BB}"/>
    <cellStyle name="Comma 7 2 7 2" xfId="1148" xr:uid="{9BE612EE-B534-43AB-9728-11C7A7487A38}"/>
    <cellStyle name="Comma 7 2 7 3" xfId="2419" xr:uid="{388345BA-BE39-4566-B3E4-D48E0B52C958}"/>
    <cellStyle name="Comma 7 2 8" xfId="695" xr:uid="{F6CC29EB-94FC-4A0F-83BA-20F4EA936DDC}"/>
    <cellStyle name="Comma 7 2 8 2" xfId="1583" xr:uid="{98F9A109-7522-4876-8F0E-095845BC8CFD}"/>
    <cellStyle name="Comma 7 2 8 3" xfId="2850" xr:uid="{3396D0AA-1BAC-4810-9702-4663C1A7E1D3}"/>
    <cellStyle name="Comma 7 2 9" xfId="764" xr:uid="{8223ECC7-FEFA-44A6-8D33-AF9DDA323766}"/>
    <cellStyle name="Comma 7 2 9 2" xfId="1676" xr:uid="{640EFB45-6BAB-4843-AA1E-B4858E3CBA38}"/>
    <cellStyle name="Comma 7 2 9 3" xfId="2934" xr:uid="{106ED314-0CA0-4F2F-82B2-0AD2474CC743}"/>
    <cellStyle name="Comma 7 20" xfId="3778" xr:uid="{DB74FD8D-7514-40DF-8A09-4B290AFE0C5F}"/>
    <cellStyle name="Comma 7 21" xfId="3849" xr:uid="{84156A5B-DDE2-4A3D-83A9-D88EB637A7C9}"/>
    <cellStyle name="Comma 7 22" xfId="3923" xr:uid="{0A57696C-4CBD-4628-BCA2-191E52D8CCB2}"/>
    <cellStyle name="Comma 7 3" xfId="269" xr:uid="{00000000-0005-0000-0000-0000D0000000}"/>
    <cellStyle name="Comma 7 3 2" xfId="1229" xr:uid="{4051C60E-6125-4ECE-A9AF-01557E206A5C}"/>
    <cellStyle name="Comma 7 3 3" xfId="2498" xr:uid="{68692F99-3E7A-4734-AB1E-1FCD4419F995}"/>
    <cellStyle name="Comma 7 4" xfId="340" xr:uid="{00000000-0005-0000-0000-0000D1000000}"/>
    <cellStyle name="Comma 7 4 2" xfId="1299" xr:uid="{5EE673EF-02CD-4AA1-A2D5-C97FE52EF886}"/>
    <cellStyle name="Comma 7 4 3" xfId="2568" xr:uid="{99E4B49A-D97B-44CF-A7D2-05B540B20B72}"/>
    <cellStyle name="Comma 7 5" xfId="412" xr:uid="{00000000-0005-0000-0000-0000D2000000}"/>
    <cellStyle name="Comma 7 5 2" xfId="1369" xr:uid="{9FAADBFE-5D05-4F47-ABBF-290037F6EE16}"/>
    <cellStyle name="Comma 7 5 3" xfId="2638" xr:uid="{A55E0147-58CE-4172-A3ED-3D39B9CE4CAF}"/>
    <cellStyle name="Comma 7 6" xfId="482" xr:uid="{00000000-0005-0000-0000-0000D3000000}"/>
    <cellStyle name="Comma 7 6 2" xfId="1438" xr:uid="{0768A8EF-164D-4065-B86C-D16EF51E9C4D}"/>
    <cellStyle name="Comma 7 6 3" xfId="2707" xr:uid="{5A81C181-69EE-48EE-B6F7-7DD0CA83698C}"/>
    <cellStyle name="Comma 7 7" xfId="555" xr:uid="{00000000-0005-0000-0000-000051000000}"/>
    <cellStyle name="Comma 7 7 2" xfId="1510" xr:uid="{842080B9-BE8A-4C04-8E33-923589E4EA8D}"/>
    <cellStyle name="Comma 7 7 3" xfId="2779" xr:uid="{A27EC5D0-B71A-4E02-B2A0-27CBE8D24927}"/>
    <cellStyle name="Comma 7 8" xfId="625" xr:uid="{0B11CB67-D7A0-4DED-84EE-BDFE17E354A2}"/>
    <cellStyle name="Comma 7 8 2" xfId="1147" xr:uid="{BA20887B-26F3-4101-8EB5-3000D59D8835}"/>
    <cellStyle name="Comma 7 8 3" xfId="2418" xr:uid="{FEB95E35-A5F9-4EC7-9948-8FA76647C7AA}"/>
    <cellStyle name="Comma 7 9" xfId="694" xr:uid="{A7519374-22F7-499C-AF2D-EA12C7759CAF}"/>
    <cellStyle name="Comma 7 9 2" xfId="1582" xr:uid="{3A8AC066-FD1A-4BB1-8149-73DBABFD3B90}"/>
    <cellStyle name="Comma 7 9 3" xfId="2849" xr:uid="{B8F3A9DA-1276-4935-81EE-F458303A3079}"/>
    <cellStyle name="Comma 8" xfId="106" xr:uid="{00000000-0005-0000-0000-0000D4000000}"/>
    <cellStyle name="Comma 8 10" xfId="765" xr:uid="{AB1E98DE-4813-47E2-9194-F0AFFD4DBCAB}"/>
    <cellStyle name="Comma 8 10 2" xfId="1677" xr:uid="{17FC01C4-3FB0-4AE2-8573-3F2D19BBE12B}"/>
    <cellStyle name="Comma 8 10 3" xfId="2935" xr:uid="{2DD38893-369D-4287-908F-A2EC6F69B5E5}"/>
    <cellStyle name="Comma 8 11" xfId="896" xr:uid="{C487428E-DF4C-4EED-9E02-F0798FAF168F}"/>
    <cellStyle name="Comma 8 11 2" xfId="1785" xr:uid="{7A6BF2FA-2CC5-4BE4-A617-A5D28CDB5342}"/>
    <cellStyle name="Comma 8 11 3" xfId="3018" xr:uid="{00D3D6A9-5085-41F7-B816-744E723C067A}"/>
    <cellStyle name="Comma 8 12" xfId="979" xr:uid="{F0B1BFC9-D940-4C1C-8BFD-E053636F495F}"/>
    <cellStyle name="Comma 8 12 2" xfId="1893" xr:uid="{C208219F-FCF0-4A16-8C4A-836B710D4AC0}"/>
    <cellStyle name="Comma 8 12 3" xfId="3100" xr:uid="{7C9BB750-5A91-496A-92FB-A9B4FC045834}"/>
    <cellStyle name="Comma 8 13" xfId="2001" xr:uid="{FAE7981D-F29C-45A4-AFA2-4680395B3815}"/>
    <cellStyle name="Comma 8 13 2" xfId="3183" xr:uid="{E0A3BA6A-DCAB-47DD-881F-2110BCDD7063}"/>
    <cellStyle name="Comma 8 14" xfId="1070" xr:uid="{D6CC0340-BB16-4212-9A23-0284B8DA32F2}"/>
    <cellStyle name="Comma 8 14 2" xfId="3265" xr:uid="{C6DBFF20-F9F1-49BB-9741-DEB6F604F8A6}"/>
    <cellStyle name="Comma 8 15" xfId="2097" xr:uid="{DAA0FD61-8AEF-47A7-B506-065A081E4CB2}"/>
    <cellStyle name="Comma 8 15 2" xfId="3374" xr:uid="{CA52723C-40A9-4A08-A351-16A600439916}"/>
    <cellStyle name="Comma 8 16" xfId="2178" xr:uid="{13DB84DA-F41E-4696-8D44-7A729865058C}"/>
    <cellStyle name="Comma 8 16 2" xfId="3457" xr:uid="{D841145E-587E-4D15-B44C-47679C87249A}"/>
    <cellStyle name="Comma 8 17" xfId="2260" xr:uid="{E830172D-76D2-4479-9E6B-CDADFC0107F2}"/>
    <cellStyle name="Comma 8 17 2" xfId="3565" xr:uid="{9DAE355A-DDB1-4C65-A2CB-3BD928976B16}"/>
    <cellStyle name="Comma 8 18" xfId="3672" xr:uid="{C2D386F9-30E4-47C3-A507-0736C821255A}"/>
    <cellStyle name="Comma 8 19" xfId="2349" xr:uid="{A7EAEB5E-9715-4D1D-835C-4E5B517414BA}"/>
    <cellStyle name="Comma 8 2" xfId="107" xr:uid="{00000000-0005-0000-0000-0000D5000000}"/>
    <cellStyle name="Comma 8 2 10" xfId="897" xr:uid="{376105F1-C1C7-442D-9417-91B6118DD9D8}"/>
    <cellStyle name="Comma 8 2 10 2" xfId="1786" xr:uid="{A75B21A2-7C62-45EE-A64B-4C2EC19E60E5}"/>
    <cellStyle name="Comma 8 2 10 3" xfId="3019" xr:uid="{BC1F794D-82D3-42DA-9CB5-C3D144300C7D}"/>
    <cellStyle name="Comma 8 2 11" xfId="980" xr:uid="{1100E2B8-5441-46EC-8E1B-1D54F16631FB}"/>
    <cellStyle name="Comma 8 2 11 2" xfId="1894" xr:uid="{B30721BA-DA3C-45AB-91DF-8E7BD417CD57}"/>
    <cellStyle name="Comma 8 2 11 3" xfId="3101" xr:uid="{A58461A0-B8B2-413E-A1A4-2EFDA230C06A}"/>
    <cellStyle name="Comma 8 2 12" xfId="2002" xr:uid="{0C6A45B0-9C61-4801-8088-A7AC99BF916C}"/>
    <cellStyle name="Comma 8 2 12 2" xfId="3184" xr:uid="{314D915F-1C84-40F9-96EB-750998CB8F67}"/>
    <cellStyle name="Comma 8 2 13" xfId="1071" xr:uid="{6618F28F-07D1-4826-A73F-2DADBD4AC38C}"/>
    <cellStyle name="Comma 8 2 13 2" xfId="3266" xr:uid="{08AD728A-449D-4800-ACCD-E3C53DC08536}"/>
    <cellStyle name="Comma 8 2 14" xfId="2098" xr:uid="{8CE828F6-A614-47B5-B4CD-192FE09EBA78}"/>
    <cellStyle name="Comma 8 2 14 2" xfId="3375" xr:uid="{FD1A38D2-B268-4802-A780-5DB97C6F9F34}"/>
    <cellStyle name="Comma 8 2 15" xfId="2179" xr:uid="{9E829BA0-16B5-4EA0-A570-986EB5D3E11A}"/>
    <cellStyle name="Comma 8 2 15 2" xfId="3458" xr:uid="{63448744-6579-4678-81EF-4D29305523E1}"/>
    <cellStyle name="Comma 8 2 16" xfId="2261" xr:uid="{C4C74DCF-8D3D-45D6-B8A3-ACD5860F3749}"/>
    <cellStyle name="Comma 8 2 16 2" xfId="3566" xr:uid="{B6FA2F91-F49D-4D8A-8C29-F6228B828408}"/>
    <cellStyle name="Comma 8 2 17" xfId="3673" xr:uid="{4423CC2D-3A7A-4055-B967-6E3CF29EDD02}"/>
    <cellStyle name="Comma 8 2 18" xfId="2350" xr:uid="{A6015B40-4CE1-4687-9AC3-2E254F76DBB2}"/>
    <cellStyle name="Comma 8 2 19" xfId="3781" xr:uid="{66093420-ED1C-470B-83F6-7DA86E14A8AE}"/>
    <cellStyle name="Comma 8 2 2" xfId="272" xr:uid="{00000000-0005-0000-0000-0000D6000000}"/>
    <cellStyle name="Comma 8 2 2 2" xfId="1232" xr:uid="{64BD8609-B961-4F89-A0F0-CEF381001EB1}"/>
    <cellStyle name="Comma 8 2 2 3" xfId="2501" xr:uid="{DC759B5C-BD9E-43C6-BBFC-15A0F3FCA46D}"/>
    <cellStyle name="Comma 8 2 20" xfId="3852" xr:uid="{24C75B81-1D33-4C52-B8B6-6EF99189E4D7}"/>
    <cellStyle name="Comma 8 2 21" xfId="3926" xr:uid="{811EAC14-6759-47A8-B97A-E78300188CFD}"/>
    <cellStyle name="Comma 8 2 3" xfId="343" xr:uid="{00000000-0005-0000-0000-0000D7000000}"/>
    <cellStyle name="Comma 8 2 3 2" xfId="1302" xr:uid="{16234FD1-D100-4C68-908B-717AE3377B9B}"/>
    <cellStyle name="Comma 8 2 3 3" xfId="2571" xr:uid="{C33EEF0C-8A12-4B9C-B7C3-8FABB7DC10C8}"/>
    <cellStyle name="Comma 8 2 4" xfId="415" xr:uid="{00000000-0005-0000-0000-0000D8000000}"/>
    <cellStyle name="Comma 8 2 4 2" xfId="1372" xr:uid="{2BB855CC-D722-4026-89CB-D2B212F6F4E3}"/>
    <cellStyle name="Comma 8 2 4 3" xfId="2641" xr:uid="{FA893E01-BB93-4FFC-AE17-CAD41FB4768B}"/>
    <cellStyle name="Comma 8 2 5" xfId="485" xr:uid="{00000000-0005-0000-0000-0000D9000000}"/>
    <cellStyle name="Comma 8 2 5 2" xfId="1441" xr:uid="{2B447DB7-6BFA-472E-87A4-B43BD4EF7146}"/>
    <cellStyle name="Comma 8 2 5 3" xfId="2710" xr:uid="{3A29D7FD-4E34-458E-BFA8-4E813CBF27A7}"/>
    <cellStyle name="Comma 8 2 6" xfId="558" xr:uid="{00000000-0005-0000-0000-000054000000}"/>
    <cellStyle name="Comma 8 2 6 2" xfId="1513" xr:uid="{009516DB-F883-48A7-898A-B02998487B1D}"/>
    <cellStyle name="Comma 8 2 6 3" xfId="2782" xr:uid="{8CF1E5CB-ABFB-4E99-90FE-528F7BEF79D6}"/>
    <cellStyle name="Comma 8 2 7" xfId="628" xr:uid="{26C6D874-6143-49E1-B084-1300812EA15E}"/>
    <cellStyle name="Comma 8 2 7 2" xfId="1150" xr:uid="{4058A020-650A-4526-B2F3-CB3A29FC62A7}"/>
    <cellStyle name="Comma 8 2 7 3" xfId="2421" xr:uid="{3B867A5B-910F-4B5B-874D-2BE1622CB29D}"/>
    <cellStyle name="Comma 8 2 8" xfId="697" xr:uid="{372433D6-CEC0-49AC-89A9-C5E4F37DE1F4}"/>
    <cellStyle name="Comma 8 2 8 2" xfId="1585" xr:uid="{E51265E6-3F5B-466C-BC81-7D1119A97738}"/>
    <cellStyle name="Comma 8 2 8 3" xfId="2852" xr:uid="{A33EAEDF-EE42-47BD-AA0E-72036436EF47}"/>
    <cellStyle name="Comma 8 2 9" xfId="766" xr:uid="{BA898811-84C5-47E0-B4F6-CE7C7BF2501B}"/>
    <cellStyle name="Comma 8 2 9 2" xfId="1678" xr:uid="{1FD930D7-6955-4EEF-8839-A38921654349}"/>
    <cellStyle name="Comma 8 2 9 3" xfId="2936" xr:uid="{2A151BC2-42C4-47EA-B384-9EE085BDC3BD}"/>
    <cellStyle name="Comma 8 20" xfId="3780" xr:uid="{4D3A28DD-777B-4D81-8AC9-94E977284699}"/>
    <cellStyle name="Comma 8 21" xfId="3851" xr:uid="{BBEB47D0-23CE-4B8F-809A-EB27C6F5CC4A}"/>
    <cellStyle name="Comma 8 22" xfId="3925" xr:uid="{A5D4414F-0CE7-43B0-9CFD-2069C4D06ED6}"/>
    <cellStyle name="Comma 8 3" xfId="271" xr:uid="{00000000-0005-0000-0000-0000DA000000}"/>
    <cellStyle name="Comma 8 3 2" xfId="1231" xr:uid="{4D5ADF5B-964E-44B6-93B4-DB8AFC17BA69}"/>
    <cellStyle name="Comma 8 3 3" xfId="2500" xr:uid="{BC1D0175-0866-4889-9C1E-2EBC90AB4D65}"/>
    <cellStyle name="Comma 8 4" xfId="342" xr:uid="{00000000-0005-0000-0000-0000DB000000}"/>
    <cellStyle name="Comma 8 4 2" xfId="1301" xr:uid="{232D4D98-84FC-4387-8B97-5A50403C539F}"/>
    <cellStyle name="Comma 8 4 3" xfId="2570" xr:uid="{C05B95E0-D38A-439A-AF27-E2F560268678}"/>
    <cellStyle name="Comma 8 5" xfId="414" xr:uid="{00000000-0005-0000-0000-0000DC000000}"/>
    <cellStyle name="Comma 8 5 2" xfId="1371" xr:uid="{956708E2-EE52-4776-8E45-0A2A0EF19E20}"/>
    <cellStyle name="Comma 8 5 3" xfId="2640" xr:uid="{366187AB-7EFC-48D7-8B49-4C2711769905}"/>
    <cellStyle name="Comma 8 6" xfId="484" xr:uid="{00000000-0005-0000-0000-0000DD000000}"/>
    <cellStyle name="Comma 8 6 2" xfId="1440" xr:uid="{8C491F16-CD4A-474C-9759-4452AC650A3C}"/>
    <cellStyle name="Comma 8 6 3" xfId="2709" xr:uid="{E0245F34-72DC-43A6-9731-128E860A2815}"/>
    <cellStyle name="Comma 8 7" xfId="557" xr:uid="{00000000-0005-0000-0000-000053000000}"/>
    <cellStyle name="Comma 8 7 2" xfId="1512" xr:uid="{8A8A0887-2AD1-4E03-817D-4ED05892EDCD}"/>
    <cellStyle name="Comma 8 7 3" xfId="2781" xr:uid="{A880B363-B6A1-465B-BCCD-A074C4AC32F8}"/>
    <cellStyle name="Comma 8 8" xfId="627" xr:uid="{4B286F8B-953D-4C96-807A-1B5A22A93A76}"/>
    <cellStyle name="Comma 8 8 2" xfId="1149" xr:uid="{1B7A13D3-B435-4454-8204-AFBF12E607AF}"/>
    <cellStyle name="Comma 8 8 3" xfId="2420" xr:uid="{DC32402F-FCB6-4C68-B76E-008B5E99D77D}"/>
    <cellStyle name="Comma 8 9" xfId="696" xr:uid="{9F9FD3B2-F323-46AD-BCB3-939AEDED5917}"/>
    <cellStyle name="Comma 8 9 2" xfId="1584" xr:uid="{5B33E800-BD2B-465F-91A7-782DF7C5E59E}"/>
    <cellStyle name="Comma 8 9 3" xfId="2851" xr:uid="{097F65A5-9E22-4C48-8253-DBA72A93F93B}"/>
    <cellStyle name="Comma 9" xfId="108" xr:uid="{00000000-0005-0000-0000-0000DE000000}"/>
    <cellStyle name="Comma 9 10" xfId="898" xr:uid="{12A285B9-2E29-4D32-B5D2-47D6E2A0851B}"/>
    <cellStyle name="Comma 9 10 2" xfId="1787" xr:uid="{5D6225F7-037B-4231-AC0B-ECF0F0CA0470}"/>
    <cellStyle name="Comma 9 10 3" xfId="3020" xr:uid="{B81C0BFB-847E-41D9-ADAA-57193643BB50}"/>
    <cellStyle name="Comma 9 11" xfId="981" xr:uid="{BF1BE654-84DC-4E0F-8087-644B139C895D}"/>
    <cellStyle name="Comma 9 11 2" xfId="1895" xr:uid="{09CBB8B7-DDF7-4A8F-BFBE-448E8F2018EB}"/>
    <cellStyle name="Comma 9 11 3" xfId="3102" xr:uid="{B0FEC62B-1614-48B6-95E8-750BF38884B4}"/>
    <cellStyle name="Comma 9 12" xfId="2003" xr:uid="{AC2ACEDF-952F-4B53-91EB-F43F72B687C0}"/>
    <cellStyle name="Comma 9 12 2" xfId="3185" xr:uid="{20DA043F-A8C5-4049-ADA4-523E5E334A4E}"/>
    <cellStyle name="Comma 9 13" xfId="1072" xr:uid="{9B24BD5B-18B4-4CEE-9956-FC24DEB8B282}"/>
    <cellStyle name="Comma 9 13 2" xfId="3267" xr:uid="{81FDC4E0-E5B6-4C7C-BCDD-B55074FBB411}"/>
    <cellStyle name="Comma 9 14" xfId="2099" xr:uid="{118B2296-5B73-49A7-92D1-EF9A0B90B320}"/>
    <cellStyle name="Comma 9 14 2" xfId="3376" xr:uid="{C9C82900-B2CF-4AA6-8747-180DF524AD3F}"/>
    <cellStyle name="Comma 9 15" xfId="2180" xr:uid="{B1AF202A-4E15-44EF-AAC2-09FF4D654EAE}"/>
    <cellStyle name="Comma 9 15 2" xfId="3459" xr:uid="{7DECA5EA-15A7-437F-A0DA-2103280CF505}"/>
    <cellStyle name="Comma 9 16" xfId="2262" xr:uid="{32960A81-1997-44E4-B208-49620662431C}"/>
    <cellStyle name="Comma 9 16 2" xfId="3567" xr:uid="{42341907-BE11-4AE2-A3EA-18870E5C9385}"/>
    <cellStyle name="Comma 9 17" xfId="3674" xr:uid="{CECBC120-49E8-4113-8395-586DFF680971}"/>
    <cellStyle name="Comma 9 18" xfId="2351" xr:uid="{C5931691-C4C6-4DCB-96A8-1DCA210CD833}"/>
    <cellStyle name="Comma 9 19" xfId="3782" xr:uid="{20173734-D880-4F25-A15C-CCB8E8A8F3F8}"/>
    <cellStyle name="Comma 9 2" xfId="273" xr:uid="{00000000-0005-0000-0000-0000DF000000}"/>
    <cellStyle name="Comma 9 2 2" xfId="1233" xr:uid="{00ECD38C-E907-46FB-965C-92039E4D21F6}"/>
    <cellStyle name="Comma 9 2 3" xfId="2502" xr:uid="{01E8F8A2-819A-40FF-BEB9-6D274396FC61}"/>
    <cellStyle name="Comma 9 20" xfId="3853" xr:uid="{8E769EA4-7C5A-40F9-9B65-3BD5C653428C}"/>
    <cellStyle name="Comma 9 21" xfId="3927" xr:uid="{EF4B3A9A-77AD-45DE-B4D1-9E5541A96A97}"/>
    <cellStyle name="Comma 9 3" xfId="344" xr:uid="{00000000-0005-0000-0000-0000E0000000}"/>
    <cellStyle name="Comma 9 3 2" xfId="1303" xr:uid="{4A6F4895-9C25-469B-817E-E8D3FA7D76A0}"/>
    <cellStyle name="Comma 9 3 3" xfId="2572" xr:uid="{105A7E1E-673C-40DB-A204-959B77CFB89E}"/>
    <cellStyle name="Comma 9 4" xfId="416" xr:uid="{00000000-0005-0000-0000-0000E1000000}"/>
    <cellStyle name="Comma 9 4 2" xfId="1373" xr:uid="{FE487ADA-8B08-4137-90AF-8AFF4F4D8A34}"/>
    <cellStyle name="Comma 9 4 3" xfId="2642" xr:uid="{DE553D3D-B922-45F5-85F8-469A3E4EDEB6}"/>
    <cellStyle name="Comma 9 5" xfId="486" xr:uid="{00000000-0005-0000-0000-0000E2000000}"/>
    <cellStyle name="Comma 9 5 2" xfId="1442" xr:uid="{E7130178-C18B-47A1-812E-84FA3D571F06}"/>
    <cellStyle name="Comma 9 5 3" xfId="2711" xr:uid="{71421E5D-2AF4-444F-84CE-E7E0CF717A90}"/>
    <cellStyle name="Comma 9 6" xfId="559" xr:uid="{00000000-0005-0000-0000-000055000000}"/>
    <cellStyle name="Comma 9 6 2" xfId="1514" xr:uid="{BD11BD19-7DEE-483C-9575-3645EF3260A9}"/>
    <cellStyle name="Comma 9 6 3" xfId="2783" xr:uid="{613DBBBC-D8F6-4BAC-82CA-C0DAA94291E5}"/>
    <cellStyle name="Comma 9 7" xfId="629" xr:uid="{536113B6-9707-43A2-A6C9-E476BCDA7049}"/>
    <cellStyle name="Comma 9 7 2" xfId="1151" xr:uid="{20BDFBA3-8F0A-4079-8DAF-A6DB5D82FDB5}"/>
    <cellStyle name="Comma 9 7 3" xfId="2422" xr:uid="{B51959A9-07B0-433E-B858-1AA0E5D42BAD}"/>
    <cellStyle name="Comma 9 8" xfId="698" xr:uid="{FD32AEAA-5586-4EF6-A5E0-84EB4320E2DB}"/>
    <cellStyle name="Comma 9 8 2" xfId="1586" xr:uid="{8604D489-DA04-4904-AF7A-0DA4D55FE849}"/>
    <cellStyle name="Comma 9 8 3" xfId="2853" xr:uid="{263A3A39-2A1E-409B-9412-455D568CDB05}"/>
    <cellStyle name="Comma 9 9" xfId="767" xr:uid="{2FED338C-546D-49E6-B550-F3243A879FCA}"/>
    <cellStyle name="Comma 9 9 2" xfId="1679" xr:uid="{E8675B86-E40D-4996-A69B-A340F9C09710}"/>
    <cellStyle name="Comma 9 9 3" xfId="2937" xr:uid="{F8F60A3C-4E21-42C8-AD58-90D1B957EB8A}"/>
    <cellStyle name="Currency 10" xfId="109" xr:uid="{00000000-0005-0000-0000-0000E3000000}"/>
    <cellStyle name="Currency 10 10" xfId="768" xr:uid="{BFA43816-4BDD-4D0E-9111-27AE1823D338}"/>
    <cellStyle name="Currency 10 10 2" xfId="1680" xr:uid="{D925F374-7431-4E12-B247-11F1A0ED4E9D}"/>
    <cellStyle name="Currency 10 10 3" xfId="2938" xr:uid="{FBEAABDA-B861-4554-9B1C-0E6403E8EFAD}"/>
    <cellStyle name="Currency 10 11" xfId="899" xr:uid="{5EFA0A1E-7C30-485C-A168-59AB6BFB35E1}"/>
    <cellStyle name="Currency 10 11 2" xfId="1788" xr:uid="{4B8E3DD2-65C0-49CA-AEC0-29550255EE6F}"/>
    <cellStyle name="Currency 10 11 3" xfId="3021" xr:uid="{A4B2F06D-D56B-4B42-9C33-2D20DA53316B}"/>
    <cellStyle name="Currency 10 12" xfId="982" xr:uid="{2536ADE6-C731-4F8D-9836-54EF4257EE9A}"/>
    <cellStyle name="Currency 10 12 2" xfId="1896" xr:uid="{3126FAF5-CCEF-4757-B5B2-3381B024F0E2}"/>
    <cellStyle name="Currency 10 12 3" xfId="3103" xr:uid="{D8908D18-E6A6-449D-A1F9-D126F602F1BC}"/>
    <cellStyle name="Currency 10 13" xfId="2004" xr:uid="{EF0A98BE-8419-4F11-AF7E-93D3001C8663}"/>
    <cellStyle name="Currency 10 13 2" xfId="3186" xr:uid="{6F5D7161-4D9D-4E97-A006-F4A4F569E416}"/>
    <cellStyle name="Currency 10 14" xfId="1073" xr:uid="{49CE72B1-8F6C-4C62-9D68-025B2675CFEF}"/>
    <cellStyle name="Currency 10 14 2" xfId="3268" xr:uid="{C04AC447-086D-4FDD-A811-D5AF40DC1501}"/>
    <cellStyle name="Currency 10 15" xfId="2100" xr:uid="{24AD20DC-CAFB-4C9B-8E8B-656B7ABF7178}"/>
    <cellStyle name="Currency 10 15 2" xfId="3377" xr:uid="{64C04AE3-593B-472F-BE38-0A86E1E0676C}"/>
    <cellStyle name="Currency 10 16" xfId="2181" xr:uid="{1711360B-129E-4657-B930-E93694D44150}"/>
    <cellStyle name="Currency 10 16 2" xfId="3460" xr:uid="{ACE433DA-2D1C-4C71-B505-FE95A5EDCA59}"/>
    <cellStyle name="Currency 10 17" xfId="2263" xr:uid="{CC050973-E4B2-4155-9468-78504267DBC1}"/>
    <cellStyle name="Currency 10 17 2" xfId="3568" xr:uid="{D41834A7-3F3A-43AE-8685-4957899B599B}"/>
    <cellStyle name="Currency 10 18" xfId="3675" xr:uid="{9FC84D4B-1318-4D25-B866-E42BEDF2B054}"/>
    <cellStyle name="Currency 10 19" xfId="2352" xr:uid="{2EAB0307-AFA3-4A3B-B41B-624BE15271BB}"/>
    <cellStyle name="Currency 10 2" xfId="110" xr:uid="{00000000-0005-0000-0000-0000E4000000}"/>
    <cellStyle name="Currency 10 2 10" xfId="900" xr:uid="{4795E0D7-14A3-4195-8BFE-0F02F531852F}"/>
    <cellStyle name="Currency 10 2 10 2" xfId="1789" xr:uid="{9B2F1D42-967F-4C6E-8320-3C5FF8831081}"/>
    <cellStyle name="Currency 10 2 10 3" xfId="3022" xr:uid="{6052D4E4-9E67-4D3F-8B64-D5EAA293BF64}"/>
    <cellStyle name="Currency 10 2 11" xfId="983" xr:uid="{11B115A4-1D0D-4F83-8BC5-E2E42CA0F632}"/>
    <cellStyle name="Currency 10 2 11 2" xfId="1897" xr:uid="{F1A46B60-0B0A-450C-8D3B-6954D93D51A2}"/>
    <cellStyle name="Currency 10 2 11 3" xfId="3104" xr:uid="{7AC29897-550B-4AB5-BD38-28C3A59AF617}"/>
    <cellStyle name="Currency 10 2 12" xfId="2005" xr:uid="{85CA7F04-9CEB-46FA-80E3-1BB133F795C9}"/>
    <cellStyle name="Currency 10 2 12 2" xfId="3187" xr:uid="{D805F849-2575-4B4C-8790-C5D510F5B1EF}"/>
    <cellStyle name="Currency 10 2 13" xfId="1074" xr:uid="{44984C27-24C8-4210-99C4-D5782967B486}"/>
    <cellStyle name="Currency 10 2 13 2" xfId="3269" xr:uid="{0C868156-75A0-41B0-A8A9-0BEA2D686C4A}"/>
    <cellStyle name="Currency 10 2 14" xfId="2101" xr:uid="{E96438AD-CD97-4A7D-96D9-CCD5BC3A12FE}"/>
    <cellStyle name="Currency 10 2 14 2" xfId="3378" xr:uid="{2D4528FC-3CDC-416F-9FE7-8596A5F7F8BE}"/>
    <cellStyle name="Currency 10 2 15" xfId="2182" xr:uid="{1941FF3A-2D1C-4C46-BD3B-FC221575F224}"/>
    <cellStyle name="Currency 10 2 15 2" xfId="3461" xr:uid="{83C54916-D5B0-4BFA-A216-4C7CD24A0905}"/>
    <cellStyle name="Currency 10 2 16" xfId="2264" xr:uid="{71493EC4-11D2-43F0-95BA-526E913E6DA9}"/>
    <cellStyle name="Currency 10 2 16 2" xfId="3569" xr:uid="{2B815584-9B8D-498C-9496-5D300E3D5F5A}"/>
    <cellStyle name="Currency 10 2 17" xfId="3676" xr:uid="{D25DA750-F097-47FB-9A4A-B8E589EE0CEC}"/>
    <cellStyle name="Currency 10 2 18" xfId="2353" xr:uid="{D29826B1-E217-4104-99FE-8C6DD79D0869}"/>
    <cellStyle name="Currency 10 2 19" xfId="3784" xr:uid="{2D94E458-AA36-495E-BE34-4AA452713246}"/>
    <cellStyle name="Currency 10 2 2" xfId="275" xr:uid="{00000000-0005-0000-0000-0000E5000000}"/>
    <cellStyle name="Currency 10 2 2 2" xfId="1235" xr:uid="{876DD890-67B9-4EB3-AB69-F3F2BB3FFF14}"/>
    <cellStyle name="Currency 10 2 2 3" xfId="2504" xr:uid="{F64CC0BD-2BFC-4EE7-A536-8AE70A6F758A}"/>
    <cellStyle name="Currency 10 2 20" xfId="3855" xr:uid="{40C12DCD-35E0-4BF7-BBCC-3AD741DCE229}"/>
    <cellStyle name="Currency 10 2 21" xfId="3929" xr:uid="{E83FBF42-EFD7-4080-93F3-4678A0B90FC0}"/>
    <cellStyle name="Currency 10 2 3" xfId="346" xr:uid="{00000000-0005-0000-0000-0000E6000000}"/>
    <cellStyle name="Currency 10 2 3 2" xfId="1305" xr:uid="{3F34D5E4-D010-471E-9599-1AAEF1557280}"/>
    <cellStyle name="Currency 10 2 3 3" xfId="2574" xr:uid="{BE76BAB5-9511-4EF9-97A0-C494ADB9B96F}"/>
    <cellStyle name="Currency 10 2 4" xfId="418" xr:uid="{00000000-0005-0000-0000-0000E7000000}"/>
    <cellStyle name="Currency 10 2 4 2" xfId="1375" xr:uid="{F767CEED-BF63-42A9-8491-D19120709377}"/>
    <cellStyle name="Currency 10 2 4 3" xfId="2644" xr:uid="{1CC260AE-D4EC-4BC8-8A14-73DEFD1EAA0C}"/>
    <cellStyle name="Currency 10 2 5" xfId="488" xr:uid="{00000000-0005-0000-0000-0000E8000000}"/>
    <cellStyle name="Currency 10 2 5 2" xfId="1444" xr:uid="{740672FA-2EBA-4EAB-900A-D543E78DFF5B}"/>
    <cellStyle name="Currency 10 2 5 3" xfId="2713" xr:uid="{78F8CDA7-4837-4D50-A379-FD75E5EF3415}"/>
    <cellStyle name="Currency 10 2 6" xfId="561" xr:uid="{00000000-0005-0000-0000-000057000000}"/>
    <cellStyle name="Currency 10 2 6 2" xfId="1516" xr:uid="{331BDA63-4A7B-4524-88B2-8E155C51B2A3}"/>
    <cellStyle name="Currency 10 2 6 3" xfId="2785" xr:uid="{CD6FB2A6-2A29-4FED-95D5-F922510B05FE}"/>
    <cellStyle name="Currency 10 2 7" xfId="631" xr:uid="{66E5C992-F7C1-43AF-A2B3-24A5AA365CD3}"/>
    <cellStyle name="Currency 10 2 7 2" xfId="1153" xr:uid="{C7C6B65D-6686-48F6-BDC8-6A408A6AF5F1}"/>
    <cellStyle name="Currency 10 2 7 3" xfId="2424" xr:uid="{B847441F-FCF5-47EB-9C9F-AB88D7CE2512}"/>
    <cellStyle name="Currency 10 2 8" xfId="700" xr:uid="{CF9DAA74-60C7-421A-BC21-F62376D12728}"/>
    <cellStyle name="Currency 10 2 8 2" xfId="1588" xr:uid="{DB0BA54D-6891-4D9B-8F89-EF5113F820C1}"/>
    <cellStyle name="Currency 10 2 8 3" xfId="2855" xr:uid="{7AC135C1-5CE3-4F7C-A41F-DD95BA5D1366}"/>
    <cellStyle name="Currency 10 2 9" xfId="769" xr:uid="{AE4CEBB2-D52F-403B-9A4F-EBD79BA38941}"/>
    <cellStyle name="Currency 10 2 9 2" xfId="1681" xr:uid="{43A53578-DF08-4E6F-A43C-03BB7AB0207B}"/>
    <cellStyle name="Currency 10 2 9 3" xfId="2939" xr:uid="{A87443DB-1A5B-4497-8C94-10D3E698E6B4}"/>
    <cellStyle name="Currency 10 20" xfId="3783" xr:uid="{9A9EDD63-4E98-4164-8EDA-3CA6B16D1F96}"/>
    <cellStyle name="Currency 10 21" xfId="3854" xr:uid="{02CD82E2-BF75-4AA2-B5B1-B5C8E5DA9083}"/>
    <cellStyle name="Currency 10 22" xfId="3928" xr:uid="{2B709E09-F6F7-4DA5-B906-91A5D5D2235C}"/>
    <cellStyle name="Currency 10 3" xfId="274" xr:uid="{00000000-0005-0000-0000-0000E9000000}"/>
    <cellStyle name="Currency 10 3 2" xfId="1234" xr:uid="{6EA7449C-6AD5-4265-AC0F-D110F32B8C57}"/>
    <cellStyle name="Currency 10 3 3" xfId="2503" xr:uid="{5A2DA59B-6EFD-4045-A813-E1101493BC26}"/>
    <cellStyle name="Currency 10 4" xfId="345" xr:uid="{00000000-0005-0000-0000-0000EA000000}"/>
    <cellStyle name="Currency 10 4 2" xfId="1304" xr:uid="{FD32DE25-AA61-4C3B-A5E8-AE585E3895EC}"/>
    <cellStyle name="Currency 10 4 3" xfId="2573" xr:uid="{E07CB066-C6FD-46AE-9797-4DA43701236A}"/>
    <cellStyle name="Currency 10 5" xfId="417" xr:uid="{00000000-0005-0000-0000-0000EB000000}"/>
    <cellStyle name="Currency 10 5 2" xfId="1374" xr:uid="{BCEEEFDE-D0CF-4AD7-850B-38B15CFB1FA2}"/>
    <cellStyle name="Currency 10 5 3" xfId="2643" xr:uid="{DE492748-780E-404A-9850-9C5B16CE986B}"/>
    <cellStyle name="Currency 10 6" xfId="487" xr:uid="{00000000-0005-0000-0000-0000EC000000}"/>
    <cellStyle name="Currency 10 6 2" xfId="1443" xr:uid="{C21069AA-F595-4402-AE1A-2FB327015272}"/>
    <cellStyle name="Currency 10 6 3" xfId="2712" xr:uid="{C7E5F790-D05E-4F7E-ADF0-D1BAE688B537}"/>
    <cellStyle name="Currency 10 7" xfId="560" xr:uid="{00000000-0005-0000-0000-000056000000}"/>
    <cellStyle name="Currency 10 7 2" xfId="1515" xr:uid="{2C648ACB-705D-4EE1-A556-D3C513FEBD1C}"/>
    <cellStyle name="Currency 10 7 3" xfId="2784" xr:uid="{BE22FB3E-3C60-409D-BDA1-AC9A797B0D4A}"/>
    <cellStyle name="Currency 10 8" xfId="630" xr:uid="{1E92ABFD-AC8A-41AE-82BC-DBE63D82D882}"/>
    <cellStyle name="Currency 10 8 2" xfId="1152" xr:uid="{70813506-744E-405E-8B9F-D74609F891C7}"/>
    <cellStyle name="Currency 10 8 3" xfId="2423" xr:uid="{B1251690-C46B-4CAF-838F-C8E096914BC1}"/>
    <cellStyle name="Currency 10 9" xfId="699" xr:uid="{2261C63C-8832-412C-8438-1C3F197D5C0F}"/>
    <cellStyle name="Currency 10 9 2" xfId="1587" xr:uid="{669CC0CD-42A6-4AB3-8313-19853B05D155}"/>
    <cellStyle name="Currency 10 9 3" xfId="2854" xr:uid="{3CA1858B-9C46-4741-83F6-BA8B98748196}"/>
    <cellStyle name="Currency 11" xfId="111" xr:uid="{00000000-0005-0000-0000-0000ED000000}"/>
    <cellStyle name="Currency 11 10" xfId="701" xr:uid="{CAC37A8A-9517-4892-A07F-B53958B38317}"/>
    <cellStyle name="Currency 11 10 2" xfId="1589" xr:uid="{9AB57B16-C07B-4FE9-AC27-187299D4E1F8}"/>
    <cellStyle name="Currency 11 10 3" xfId="2856" xr:uid="{14134DE3-5CC7-4FDD-87D0-CBBB55E59267}"/>
    <cellStyle name="Currency 11 11" xfId="770" xr:uid="{C88B87C8-9BF1-4F57-856B-F77330A050E7}"/>
    <cellStyle name="Currency 11 11 2" xfId="1682" xr:uid="{9AF9E8B8-C2FB-422A-9986-303432C2D15A}"/>
    <cellStyle name="Currency 11 11 3" xfId="2940" xr:uid="{42AB1BA7-CCBB-4865-BF5E-4B5D85ECFAFE}"/>
    <cellStyle name="Currency 11 12" xfId="901" xr:uid="{A0004F4B-CC5A-4B50-BB32-07CFF9B7B69F}"/>
    <cellStyle name="Currency 11 12 2" xfId="1790" xr:uid="{85A3F186-322B-4499-8ED0-5F0BBD4D12AD}"/>
    <cellStyle name="Currency 11 12 3" xfId="3023" xr:uid="{4E6A3F4A-74FB-47AF-B84C-4C4C3B9FE60F}"/>
    <cellStyle name="Currency 11 13" xfId="984" xr:uid="{22EF9BF1-8367-4439-9BEB-C30FF14B111E}"/>
    <cellStyle name="Currency 11 13 2" xfId="1898" xr:uid="{4964A380-A5D9-46DF-9F74-BE67451584B9}"/>
    <cellStyle name="Currency 11 13 3" xfId="3105" xr:uid="{787BA9F6-7E25-4846-B385-C27A01D66140}"/>
    <cellStyle name="Currency 11 14" xfId="2006" xr:uid="{4722B09D-EA8A-4C0F-9DA8-DD715F70357D}"/>
    <cellStyle name="Currency 11 14 2" xfId="3188" xr:uid="{615013AC-5075-4E06-978D-8BCA0D805CB8}"/>
    <cellStyle name="Currency 11 15" xfId="1075" xr:uid="{FF3DB527-E597-4BB8-BD1C-370D63D1BBCE}"/>
    <cellStyle name="Currency 11 15 2" xfId="3270" xr:uid="{C2DF69F6-2FEB-4DD1-A4F3-2171AC7475C9}"/>
    <cellStyle name="Currency 11 16" xfId="2102" xr:uid="{6D3AB216-B5D1-4D77-9848-27984344CD21}"/>
    <cellStyle name="Currency 11 16 2" xfId="3379" xr:uid="{38B9535A-CE23-4093-812E-D15385EAAA4D}"/>
    <cellStyle name="Currency 11 17" xfId="2183" xr:uid="{D7649E9D-88B0-4CBF-955A-3C40D1EE9B91}"/>
    <cellStyle name="Currency 11 17 2" xfId="3462" xr:uid="{38C79FA6-7E2C-4086-B8AF-CCA57457D8C0}"/>
    <cellStyle name="Currency 11 18" xfId="2265" xr:uid="{0ECB1752-BCC0-485C-9A8E-46D0D8F33D15}"/>
    <cellStyle name="Currency 11 18 2" xfId="3570" xr:uid="{ADFB83E4-F287-4B0D-A107-21660F91E74C}"/>
    <cellStyle name="Currency 11 19" xfId="3677" xr:uid="{948A04C7-4034-4881-8918-31699E94BA5D}"/>
    <cellStyle name="Currency 11 2" xfId="112" xr:uid="{00000000-0005-0000-0000-0000EE000000}"/>
    <cellStyle name="Currency 11 2 10" xfId="902" xr:uid="{360E4351-C566-486F-AA5C-83BBDB8E2CE5}"/>
    <cellStyle name="Currency 11 2 10 2" xfId="1791" xr:uid="{1D9C1947-60D7-46B1-B881-42D45BA8B5D1}"/>
    <cellStyle name="Currency 11 2 10 3" xfId="3024" xr:uid="{2909B7E2-1D4B-46B8-8B14-020615CC58A4}"/>
    <cellStyle name="Currency 11 2 11" xfId="985" xr:uid="{F752643E-B76B-42D7-BC3B-5E960E52DF88}"/>
    <cellStyle name="Currency 11 2 11 2" xfId="1899" xr:uid="{992595CA-1D00-4927-A195-93E770262192}"/>
    <cellStyle name="Currency 11 2 11 3" xfId="3106" xr:uid="{777AF1F9-6A0E-4318-BD54-B3D8F5FDB967}"/>
    <cellStyle name="Currency 11 2 12" xfId="2007" xr:uid="{085748BC-AEAD-4898-8A26-D61F24171AFF}"/>
    <cellStyle name="Currency 11 2 12 2" xfId="3189" xr:uid="{0F4AAC59-E2E4-4513-BEF3-148F832BC74B}"/>
    <cellStyle name="Currency 11 2 13" xfId="1076" xr:uid="{D2ECE076-8251-457D-942B-9BEF720963CA}"/>
    <cellStyle name="Currency 11 2 13 2" xfId="3271" xr:uid="{E202DE7D-B33E-4027-8C20-0EBE39501F6D}"/>
    <cellStyle name="Currency 11 2 14" xfId="2103" xr:uid="{83BB4DB7-4476-4C09-8D33-7D1BB7767EB6}"/>
    <cellStyle name="Currency 11 2 14 2" xfId="3380" xr:uid="{434A866F-AFF2-4ACA-923F-8831FB98E0AD}"/>
    <cellStyle name="Currency 11 2 15" xfId="2184" xr:uid="{3DA61941-7092-40AB-A29A-BB3FB104FD1A}"/>
    <cellStyle name="Currency 11 2 15 2" xfId="3463" xr:uid="{31CB97AC-EC1B-426A-A6AE-175611E3D55A}"/>
    <cellStyle name="Currency 11 2 16" xfId="2266" xr:uid="{282BA627-A1A6-4F93-92AB-BAD3A1E7C3C0}"/>
    <cellStyle name="Currency 11 2 16 2" xfId="3571" xr:uid="{466EF04E-2C11-45A7-B3E0-1D6D5AC3C254}"/>
    <cellStyle name="Currency 11 2 17" xfId="3678" xr:uid="{EA6CC9F3-C1C7-4118-897A-26B03474CB55}"/>
    <cellStyle name="Currency 11 2 18" xfId="2355" xr:uid="{890BEBD2-5802-4AEB-ACC4-907D193381F9}"/>
    <cellStyle name="Currency 11 2 19" xfId="3786" xr:uid="{52917B79-715B-4385-BBA4-DEC42AAED9B2}"/>
    <cellStyle name="Currency 11 2 2" xfId="277" xr:uid="{00000000-0005-0000-0000-0000EF000000}"/>
    <cellStyle name="Currency 11 2 2 2" xfId="1237" xr:uid="{85C9AC39-EB3B-49F4-8C57-A9D9127043B6}"/>
    <cellStyle name="Currency 11 2 2 3" xfId="2506" xr:uid="{8333703B-2021-4E90-8B2A-4CF011E87E69}"/>
    <cellStyle name="Currency 11 2 20" xfId="3857" xr:uid="{3A079F28-3FEC-4C74-8ED7-78D1E966D7DB}"/>
    <cellStyle name="Currency 11 2 21" xfId="3931" xr:uid="{FDCC8F2F-AF3A-48B5-A3A4-78469F221BA6}"/>
    <cellStyle name="Currency 11 2 3" xfId="348" xr:uid="{00000000-0005-0000-0000-0000F0000000}"/>
    <cellStyle name="Currency 11 2 3 2" xfId="1307" xr:uid="{EF946B04-9DA0-49D6-B6D5-325EC4552C0B}"/>
    <cellStyle name="Currency 11 2 3 3" xfId="2576" xr:uid="{AAF5FFB4-7FFA-4D86-B3A9-A29C4BDF3BFB}"/>
    <cellStyle name="Currency 11 2 4" xfId="420" xr:uid="{00000000-0005-0000-0000-0000F1000000}"/>
    <cellStyle name="Currency 11 2 4 2" xfId="1377" xr:uid="{13B8032F-4E50-4D58-9D58-1B45F60BF6DD}"/>
    <cellStyle name="Currency 11 2 4 3" xfId="2646" xr:uid="{2B28DEEF-D352-48E8-B30A-368109D62B5B}"/>
    <cellStyle name="Currency 11 2 5" xfId="490" xr:uid="{00000000-0005-0000-0000-0000F2000000}"/>
    <cellStyle name="Currency 11 2 5 2" xfId="1446" xr:uid="{6B340683-E186-423C-8569-7A23788F13DB}"/>
    <cellStyle name="Currency 11 2 5 3" xfId="2715" xr:uid="{CE0F451B-4891-4F0B-BF85-314A472CE66A}"/>
    <cellStyle name="Currency 11 2 6" xfId="563" xr:uid="{00000000-0005-0000-0000-000059000000}"/>
    <cellStyle name="Currency 11 2 6 2" xfId="1518" xr:uid="{A47E615C-12C7-4F9F-B58D-4F1C9CC9B867}"/>
    <cellStyle name="Currency 11 2 6 3" xfId="2787" xr:uid="{FA3752C4-0BF5-449D-8567-84E3A1D1DE93}"/>
    <cellStyle name="Currency 11 2 7" xfId="633" xr:uid="{68A75E74-3064-41FD-81DC-16BC918AD868}"/>
    <cellStyle name="Currency 11 2 7 2" xfId="1155" xr:uid="{28C67C22-6518-42FD-8EB3-6259C43C3AE1}"/>
    <cellStyle name="Currency 11 2 7 3" xfId="2426" xr:uid="{3B177D1D-7CFF-4FFB-BB52-4D56E791722F}"/>
    <cellStyle name="Currency 11 2 8" xfId="702" xr:uid="{6BC2366C-A708-43BA-8CAC-EF1BE777C368}"/>
    <cellStyle name="Currency 11 2 8 2" xfId="1590" xr:uid="{25B90E0A-673D-468A-9D34-1FD22DE21010}"/>
    <cellStyle name="Currency 11 2 8 3" xfId="2857" xr:uid="{AB4743A7-D1DF-44D7-813D-FEC6570DD802}"/>
    <cellStyle name="Currency 11 2 9" xfId="771" xr:uid="{FA0D1213-2731-4EED-8A8C-3F3FDD06ECBA}"/>
    <cellStyle name="Currency 11 2 9 2" xfId="1683" xr:uid="{3A87C9BC-E1DD-4533-8FAC-5E826C3DDC47}"/>
    <cellStyle name="Currency 11 2 9 3" xfId="2941" xr:uid="{E022A3F6-6851-402B-9725-66A2E9DF432C}"/>
    <cellStyle name="Currency 11 20" xfId="2354" xr:uid="{82C2E54F-EEC3-4A86-BD0E-03538BF79839}"/>
    <cellStyle name="Currency 11 21" xfId="3785" xr:uid="{FBB661BC-6B1B-4DA5-B697-7FE7EEC3A6A4}"/>
    <cellStyle name="Currency 11 22" xfId="3856" xr:uid="{58119809-C700-4410-842C-F247F710AE11}"/>
    <cellStyle name="Currency 11 23" xfId="3930" xr:uid="{2171D89A-0B27-4DD8-8420-10B853C8CF32}"/>
    <cellStyle name="Currency 11 3" xfId="113" xr:uid="{00000000-0005-0000-0000-0000F3000000}"/>
    <cellStyle name="Currency 11 3 10" xfId="903" xr:uid="{88A0BC4F-057D-49EF-93F1-9EB3A10D9DD1}"/>
    <cellStyle name="Currency 11 3 10 2" xfId="1792" xr:uid="{64190CD8-D1CA-47A9-91F2-B13980207BAB}"/>
    <cellStyle name="Currency 11 3 10 3" xfId="3025" xr:uid="{F8BD16F7-1E22-4F52-AE0C-627310AA282A}"/>
    <cellStyle name="Currency 11 3 11" xfId="986" xr:uid="{C2973450-02B9-4C90-A584-89E9D4A42139}"/>
    <cellStyle name="Currency 11 3 11 2" xfId="1900" xr:uid="{02F1D705-5365-4127-84A7-4F8B55FC7DB1}"/>
    <cellStyle name="Currency 11 3 11 3" xfId="3107" xr:uid="{DA3CB2DF-E006-49BC-846E-702352647006}"/>
    <cellStyle name="Currency 11 3 12" xfId="2008" xr:uid="{6D1C7B3F-4A05-4065-9791-7BCB08269BD4}"/>
    <cellStyle name="Currency 11 3 12 2" xfId="3190" xr:uid="{5B96797A-9BF1-4D2E-8312-A621272A68FE}"/>
    <cellStyle name="Currency 11 3 13" xfId="1077" xr:uid="{C51C37EC-CF9E-4C58-8A6C-BCC6AC4836D8}"/>
    <cellStyle name="Currency 11 3 13 2" xfId="3272" xr:uid="{A51F6BAE-9117-462E-A03E-DB9165BD08AB}"/>
    <cellStyle name="Currency 11 3 14" xfId="2104" xr:uid="{CA38E875-8EEC-4DBD-BFCD-36732EDDFFF3}"/>
    <cellStyle name="Currency 11 3 14 2" xfId="3381" xr:uid="{62E0D014-F803-4040-8445-1F413E7CA324}"/>
    <cellStyle name="Currency 11 3 15" xfId="2185" xr:uid="{D549DC6B-6CCD-4BFB-A488-BC0895845FD0}"/>
    <cellStyle name="Currency 11 3 15 2" xfId="3464" xr:uid="{0C08223D-BEE8-4334-BB82-69AD2ECB3C36}"/>
    <cellStyle name="Currency 11 3 16" xfId="2267" xr:uid="{96CE9F2B-D94A-4B26-9C4B-E280C31289AE}"/>
    <cellStyle name="Currency 11 3 16 2" xfId="3572" xr:uid="{DA957AE6-0BA0-4C25-AA46-33A451F674D5}"/>
    <cellStyle name="Currency 11 3 17" xfId="3679" xr:uid="{2371104B-5E52-406D-B6FE-2658A40C6B18}"/>
    <cellStyle name="Currency 11 3 18" xfId="2356" xr:uid="{F279722B-A473-40C8-85F8-827F156E778A}"/>
    <cellStyle name="Currency 11 3 19" xfId="3787" xr:uid="{02669EBA-D26F-4B32-A2DE-1395BB343F0F}"/>
    <cellStyle name="Currency 11 3 2" xfId="278" xr:uid="{00000000-0005-0000-0000-0000F4000000}"/>
    <cellStyle name="Currency 11 3 2 2" xfId="1238" xr:uid="{F4856538-96A6-4923-96F9-D829038A9DA5}"/>
    <cellStyle name="Currency 11 3 2 3" xfId="2507" xr:uid="{6E618E15-6FBF-46F7-A85D-B77C5304DCB8}"/>
    <cellStyle name="Currency 11 3 20" xfId="3858" xr:uid="{805E4E1E-7A8C-4737-8CB3-72F926E4A3F0}"/>
    <cellStyle name="Currency 11 3 21" xfId="3932" xr:uid="{5877E810-DE02-45BE-8ECB-64C9D18D2E10}"/>
    <cellStyle name="Currency 11 3 3" xfId="349" xr:uid="{00000000-0005-0000-0000-0000F5000000}"/>
    <cellStyle name="Currency 11 3 3 2" xfId="1308" xr:uid="{8DE43315-188E-4B46-86EF-61EAA36E2BE2}"/>
    <cellStyle name="Currency 11 3 3 3" xfId="2577" xr:uid="{1936ACFB-68AF-46B1-9EB4-9B74E921AB40}"/>
    <cellStyle name="Currency 11 3 4" xfId="421" xr:uid="{00000000-0005-0000-0000-0000F6000000}"/>
    <cellStyle name="Currency 11 3 4 2" xfId="1378" xr:uid="{D495723B-DED1-486E-8EF8-7EBFD9DAA91B}"/>
    <cellStyle name="Currency 11 3 4 3" xfId="2647" xr:uid="{8ACBEADE-1D21-406E-B754-37B04CFAE5DE}"/>
    <cellStyle name="Currency 11 3 5" xfId="491" xr:uid="{00000000-0005-0000-0000-0000F7000000}"/>
    <cellStyle name="Currency 11 3 5 2" xfId="1447" xr:uid="{9FF4BF51-DF48-4F16-8E7B-243BB45617ED}"/>
    <cellStyle name="Currency 11 3 5 3" xfId="2716" xr:uid="{96567894-34D0-4CC8-B8C0-330419E51E9E}"/>
    <cellStyle name="Currency 11 3 6" xfId="564" xr:uid="{00000000-0005-0000-0000-00005A000000}"/>
    <cellStyle name="Currency 11 3 6 2" xfId="1519" xr:uid="{60B45E3E-1E0C-43CD-9A3B-793212A972D9}"/>
    <cellStyle name="Currency 11 3 6 3" xfId="2788" xr:uid="{B01DE51D-14AA-486C-9BF4-C6CE4D121D37}"/>
    <cellStyle name="Currency 11 3 7" xfId="634" xr:uid="{AD4F0017-4E4F-4630-9DD3-A478C9FEA59F}"/>
    <cellStyle name="Currency 11 3 7 2" xfId="1156" xr:uid="{C067BD7B-ECC6-493D-91B5-0B8D8E6EB10E}"/>
    <cellStyle name="Currency 11 3 7 3" xfId="2427" xr:uid="{12687037-7904-40BE-B642-CAFA9607D6A3}"/>
    <cellStyle name="Currency 11 3 8" xfId="703" xr:uid="{ACD1F84E-887B-468A-92BE-59CBEA52E82D}"/>
    <cellStyle name="Currency 11 3 8 2" xfId="1591" xr:uid="{AE666613-5DD3-46A9-B95E-095F46C17728}"/>
    <cellStyle name="Currency 11 3 8 3" xfId="2858" xr:uid="{F1241FD1-FDA6-44DD-A1C8-8C1636123E0D}"/>
    <cellStyle name="Currency 11 3 9" xfId="772" xr:uid="{3D965BA2-5064-4489-9A68-1BB96A139EEE}"/>
    <cellStyle name="Currency 11 3 9 2" xfId="1684" xr:uid="{344AA25B-24DD-434A-8962-75F7C9310DB6}"/>
    <cellStyle name="Currency 11 3 9 3" xfId="2942" xr:uid="{3953FDC9-5D87-4D44-8186-40952B7150CE}"/>
    <cellStyle name="Currency 11 4" xfId="276" xr:uid="{00000000-0005-0000-0000-0000F8000000}"/>
    <cellStyle name="Currency 11 4 2" xfId="1236" xr:uid="{320BE845-75DA-43B0-B182-764FA94B18EF}"/>
    <cellStyle name="Currency 11 4 3" xfId="2505" xr:uid="{6AE97DE3-9534-44F2-AB43-9173C7E78071}"/>
    <cellStyle name="Currency 11 5" xfId="347" xr:uid="{00000000-0005-0000-0000-0000F9000000}"/>
    <cellStyle name="Currency 11 5 2" xfId="1306" xr:uid="{BA26E168-3C0E-40F8-8517-BD31D0A1CE45}"/>
    <cellStyle name="Currency 11 5 3" xfId="2575" xr:uid="{A20EBB5B-3209-4C8E-970D-64DF1A95F6D2}"/>
    <cellStyle name="Currency 11 6" xfId="419" xr:uid="{00000000-0005-0000-0000-0000FA000000}"/>
    <cellStyle name="Currency 11 6 2" xfId="1376" xr:uid="{681FD7DC-71F9-4B74-9F5D-BC9A26E3AD7B}"/>
    <cellStyle name="Currency 11 6 3" xfId="2645" xr:uid="{98712581-F990-477F-B07B-1F99D93A6C34}"/>
    <cellStyle name="Currency 11 7" xfId="489" xr:uid="{00000000-0005-0000-0000-0000FB000000}"/>
    <cellStyle name="Currency 11 7 2" xfId="1445" xr:uid="{5FA6723E-6CDB-4275-9421-94AE1F0693B5}"/>
    <cellStyle name="Currency 11 7 3" xfId="2714" xr:uid="{1C8DC526-F88B-4E6C-970D-A0AB20517D82}"/>
    <cellStyle name="Currency 11 8" xfId="562" xr:uid="{00000000-0005-0000-0000-000058000000}"/>
    <cellStyle name="Currency 11 8 2" xfId="1517" xr:uid="{961E986F-D599-4CCA-85B5-56B1C0CDD4DA}"/>
    <cellStyle name="Currency 11 8 3" xfId="2786" xr:uid="{37AB6DCC-8356-4EBA-B04B-ACF769F637FF}"/>
    <cellStyle name="Currency 11 9" xfId="632" xr:uid="{D0D6916E-77AE-4178-9C5F-F122867E4B89}"/>
    <cellStyle name="Currency 11 9 2" xfId="1154" xr:uid="{C64A1007-89E4-4329-9EF0-614058CD09DE}"/>
    <cellStyle name="Currency 11 9 3" xfId="2425" xr:uid="{9A97AFBB-7EE6-4077-8B7F-A9AFFCBEEE10}"/>
    <cellStyle name="Currency 12" xfId="114" xr:uid="{00000000-0005-0000-0000-0000FC000000}"/>
    <cellStyle name="Currency 12 10" xfId="904" xr:uid="{5491BEE4-8239-4FB7-92FB-5AC83EEB6F06}"/>
    <cellStyle name="Currency 12 10 2" xfId="1793" xr:uid="{726C9E0B-AA05-4014-91BE-95C01060243D}"/>
    <cellStyle name="Currency 12 10 3" xfId="3026" xr:uid="{C37A6C3E-EEC1-4D2A-89A6-0C7907C8C2EA}"/>
    <cellStyle name="Currency 12 11" xfId="987" xr:uid="{3685710D-62E9-47DC-A31B-95855645A675}"/>
    <cellStyle name="Currency 12 11 2" xfId="1901" xr:uid="{DF5F7B51-8992-4341-A91E-394D97CB1130}"/>
    <cellStyle name="Currency 12 11 3" xfId="3108" xr:uid="{985BC5D2-315B-4E85-9504-ADD50F473A94}"/>
    <cellStyle name="Currency 12 12" xfId="2009" xr:uid="{9593634B-B4F1-441D-AA33-455A99BD899F}"/>
    <cellStyle name="Currency 12 12 2" xfId="3191" xr:uid="{591459C6-0DE3-437D-8304-7C443F9DC109}"/>
    <cellStyle name="Currency 12 13" xfId="1078" xr:uid="{E98B19FB-86A1-494A-9257-8F1F0C6E39F3}"/>
    <cellStyle name="Currency 12 13 2" xfId="3273" xr:uid="{8B60C7B1-BA92-4863-81CC-9D09562CCB37}"/>
    <cellStyle name="Currency 12 14" xfId="2105" xr:uid="{8E816C3E-DD12-455F-8E62-3633DEA34F4A}"/>
    <cellStyle name="Currency 12 14 2" xfId="3382" xr:uid="{AEC92191-1D7B-4A62-B9E2-59D55F736956}"/>
    <cellStyle name="Currency 12 15" xfId="2186" xr:uid="{C5A46DF1-C3D7-414C-BFF1-9891EA09DDF7}"/>
    <cellStyle name="Currency 12 15 2" xfId="3465" xr:uid="{68496BB2-A009-48B5-8C35-0FEC025C688E}"/>
    <cellStyle name="Currency 12 16" xfId="2268" xr:uid="{8128018A-A0D4-4DB9-8147-A6C2555E29F3}"/>
    <cellStyle name="Currency 12 16 2" xfId="3573" xr:uid="{F8E63898-23F6-47B8-B445-A14CC5281C34}"/>
    <cellStyle name="Currency 12 17" xfId="3680" xr:uid="{578E07D7-F41A-4D9B-9BD8-019297ACE1A7}"/>
    <cellStyle name="Currency 12 18" xfId="2357" xr:uid="{99FBE80E-116B-4C2C-9F51-2E405345D404}"/>
    <cellStyle name="Currency 12 19" xfId="3788" xr:uid="{6C455765-8BF4-421C-8CC9-0D1990029685}"/>
    <cellStyle name="Currency 12 2" xfId="279" xr:uid="{00000000-0005-0000-0000-0000FD000000}"/>
    <cellStyle name="Currency 12 2 2" xfId="1239" xr:uid="{D943808B-DE95-4BAF-8C40-1EF9255F27CF}"/>
    <cellStyle name="Currency 12 2 3" xfId="2508" xr:uid="{5C601775-FEA6-4A42-8C29-5A18FD4162A2}"/>
    <cellStyle name="Currency 12 20" xfId="3859" xr:uid="{9F82626E-9729-4536-9D8C-ECADF95BAB47}"/>
    <cellStyle name="Currency 12 21" xfId="3933" xr:uid="{1F3D8A02-EAB7-4707-ABC9-C4C76FD223AE}"/>
    <cellStyle name="Currency 12 3" xfId="350" xr:uid="{00000000-0005-0000-0000-0000FE000000}"/>
    <cellStyle name="Currency 12 3 2" xfId="1309" xr:uid="{7831A150-A1BD-4D79-A498-1FAAD36413CB}"/>
    <cellStyle name="Currency 12 3 3" xfId="2578" xr:uid="{F3BA9B78-9288-4AEC-A48D-B3A3371073F6}"/>
    <cellStyle name="Currency 12 4" xfId="422" xr:uid="{00000000-0005-0000-0000-0000FF000000}"/>
    <cellStyle name="Currency 12 4 2" xfId="1379" xr:uid="{5181493A-00E8-435A-8DB8-2124DE575B3F}"/>
    <cellStyle name="Currency 12 4 3" xfId="2648" xr:uid="{FCBDB2F5-38A0-46F1-AC1A-E47E7EAE4002}"/>
    <cellStyle name="Currency 12 5" xfId="492" xr:uid="{00000000-0005-0000-0000-000000010000}"/>
    <cellStyle name="Currency 12 5 2" xfId="1448" xr:uid="{765B86BF-149B-4096-A49D-D003DF9FD3D1}"/>
    <cellStyle name="Currency 12 5 3" xfId="2717" xr:uid="{1B627AE5-714C-4887-8622-61F3D25783A4}"/>
    <cellStyle name="Currency 12 6" xfId="565" xr:uid="{00000000-0005-0000-0000-00005B000000}"/>
    <cellStyle name="Currency 12 6 2" xfId="1520" xr:uid="{E288F3B6-3207-4A52-86E2-60EEA2040C35}"/>
    <cellStyle name="Currency 12 6 3" xfId="2789" xr:uid="{53103182-13EC-488A-86FC-8961B69893F3}"/>
    <cellStyle name="Currency 12 7" xfId="635" xr:uid="{B119F47A-EAD7-4046-BB6B-701E893F93D2}"/>
    <cellStyle name="Currency 12 7 2" xfId="1157" xr:uid="{EEE48418-F056-4867-932D-973124167D72}"/>
    <cellStyle name="Currency 12 7 3" xfId="2428" xr:uid="{031BDE0D-C1E1-4B87-B303-9E0A2F047804}"/>
    <cellStyle name="Currency 12 8" xfId="704" xr:uid="{4F25B17A-C945-4E3F-96B4-129984E59B88}"/>
    <cellStyle name="Currency 12 8 2" xfId="1592" xr:uid="{A0665F24-5AF4-434A-BCE6-4FB652892149}"/>
    <cellStyle name="Currency 12 8 3" xfId="2859" xr:uid="{20ADE218-F98D-4E8C-98DD-3EF884AB10D6}"/>
    <cellStyle name="Currency 12 9" xfId="773" xr:uid="{022DADD6-4C34-4A35-A620-F7A0B226AD15}"/>
    <cellStyle name="Currency 12 9 2" xfId="1685" xr:uid="{9B47C5B0-D196-4E40-B307-C3F63EE71849}"/>
    <cellStyle name="Currency 12 9 3" xfId="2943" xr:uid="{F36C4299-152D-47C8-A9CB-8DBD15ED025F}"/>
    <cellStyle name="Currency 13" xfId="115" xr:uid="{00000000-0005-0000-0000-000001010000}"/>
    <cellStyle name="Currency 13 10" xfId="774" xr:uid="{264DFAFF-DDC9-4D41-9C87-FA502238B199}"/>
    <cellStyle name="Currency 13 10 2" xfId="1686" xr:uid="{56958D61-6C1E-4358-B063-A06393D291C1}"/>
    <cellStyle name="Currency 13 10 3" xfId="2944" xr:uid="{9D875F7D-8CF9-47A1-A172-035CE738A8BF}"/>
    <cellStyle name="Currency 13 11" xfId="905" xr:uid="{057E80BA-A496-4CC5-BC28-18453D4E32E4}"/>
    <cellStyle name="Currency 13 11 2" xfId="1794" xr:uid="{C274C0AC-EE79-4ED2-AB53-6DEE3EBA8C10}"/>
    <cellStyle name="Currency 13 11 3" xfId="3027" xr:uid="{98A59090-7BE0-4BD8-BF52-5D31AD9B8EB3}"/>
    <cellStyle name="Currency 13 12" xfId="988" xr:uid="{759D6957-B9B6-4F10-888F-9964E8F88D19}"/>
    <cellStyle name="Currency 13 12 2" xfId="1902" xr:uid="{17B45CD5-4A72-4A9C-9EB4-D86E53D2F77B}"/>
    <cellStyle name="Currency 13 12 3" xfId="3109" xr:uid="{1D1F8481-37BA-446E-A6E3-0E8D1D30F277}"/>
    <cellStyle name="Currency 13 13" xfId="2010" xr:uid="{16563452-822D-4426-97D9-1F6DED2C7353}"/>
    <cellStyle name="Currency 13 13 2" xfId="3192" xr:uid="{675E29E3-DD4D-488F-8AE7-CFB8B24C65AB}"/>
    <cellStyle name="Currency 13 14" xfId="1079" xr:uid="{5B2F456C-2F0B-499A-BFBF-E829649941CD}"/>
    <cellStyle name="Currency 13 14 2" xfId="3274" xr:uid="{63D9D56E-4028-4B4C-A8CF-33DF5A8E2B3D}"/>
    <cellStyle name="Currency 13 15" xfId="2106" xr:uid="{3573579E-373E-43ED-9C28-1B8387F2D5F2}"/>
    <cellStyle name="Currency 13 15 2" xfId="3383" xr:uid="{4B106265-FC00-4787-B8D4-B72118B0E52C}"/>
    <cellStyle name="Currency 13 16" xfId="2187" xr:uid="{A96A0296-51B2-4E4A-BB60-183090F50D09}"/>
    <cellStyle name="Currency 13 16 2" xfId="3466" xr:uid="{E3AB54C8-64AE-4258-A59C-D768E2ED40DF}"/>
    <cellStyle name="Currency 13 17" xfId="2269" xr:uid="{BE28B508-9730-4A21-9E8C-33A467BB52D7}"/>
    <cellStyle name="Currency 13 17 2" xfId="3574" xr:uid="{7EDF260C-5DAD-48A5-9DE6-ED500B09D572}"/>
    <cellStyle name="Currency 13 18" xfId="3681" xr:uid="{4F8A5588-96CD-4B01-B21C-76981B8F021B}"/>
    <cellStyle name="Currency 13 19" xfId="2358" xr:uid="{706F28B0-7388-4FE2-B8B1-0D655B656FF6}"/>
    <cellStyle name="Currency 13 2" xfId="116" xr:uid="{00000000-0005-0000-0000-000002010000}"/>
    <cellStyle name="Currency 13 2 10" xfId="906" xr:uid="{089C4ED1-B4AD-46EC-9340-FF7C36C3E1B8}"/>
    <cellStyle name="Currency 13 2 10 2" xfId="1795" xr:uid="{7D0CFB7D-7AD9-49FB-A36C-0B1E4E7CD651}"/>
    <cellStyle name="Currency 13 2 10 3" xfId="3028" xr:uid="{5CE23D23-3BF3-4D86-808E-26D0D77CDD74}"/>
    <cellStyle name="Currency 13 2 11" xfId="989" xr:uid="{5EA3114A-1B8C-4FC3-96E2-D1739906F1B3}"/>
    <cellStyle name="Currency 13 2 11 2" xfId="1903" xr:uid="{089A3DCA-34EB-4769-A6A7-ED50ED7A66C5}"/>
    <cellStyle name="Currency 13 2 11 3" xfId="3110" xr:uid="{CD911438-5131-46CB-AC63-F26047360BBD}"/>
    <cellStyle name="Currency 13 2 12" xfId="2011" xr:uid="{12A06968-29A2-4316-BFB7-B669F3D0DAB3}"/>
    <cellStyle name="Currency 13 2 12 2" xfId="3193" xr:uid="{ED28845F-733D-4A0D-A535-E9264F84D046}"/>
    <cellStyle name="Currency 13 2 13" xfId="1080" xr:uid="{24A90CF5-4503-4B41-83FD-AA363A84A6F2}"/>
    <cellStyle name="Currency 13 2 13 2" xfId="3275" xr:uid="{AE922A2D-BFE9-485A-AD13-2605AF502888}"/>
    <cellStyle name="Currency 13 2 14" xfId="2107" xr:uid="{F24CCF4E-7336-4DA8-81FB-0697F1061111}"/>
    <cellStyle name="Currency 13 2 14 2" xfId="3384" xr:uid="{81B347A7-FFF7-42F5-A8BB-DB0A7327ADF7}"/>
    <cellStyle name="Currency 13 2 15" xfId="2188" xr:uid="{6F2C5A24-F930-4006-A163-C4405EA1F016}"/>
    <cellStyle name="Currency 13 2 15 2" xfId="3467" xr:uid="{32DF281E-27D3-4EFF-8396-B15A5362AB15}"/>
    <cellStyle name="Currency 13 2 16" xfId="2270" xr:uid="{C0B38CF0-637A-42EC-A77B-DC3C2099B4F7}"/>
    <cellStyle name="Currency 13 2 16 2" xfId="3575" xr:uid="{1C75C3B6-43CB-483F-8CEF-B3185A58FE5E}"/>
    <cellStyle name="Currency 13 2 17" xfId="3682" xr:uid="{04152CFC-5E63-43F3-88C7-14C477ABA4B6}"/>
    <cellStyle name="Currency 13 2 18" xfId="2359" xr:uid="{1A43942C-CB8A-486F-8984-D31E2C773CE3}"/>
    <cellStyle name="Currency 13 2 19" xfId="3790" xr:uid="{39824AE9-1946-4AB4-BDD7-46A4BB3FCAB2}"/>
    <cellStyle name="Currency 13 2 2" xfId="281" xr:uid="{00000000-0005-0000-0000-000003010000}"/>
    <cellStyle name="Currency 13 2 2 2" xfId="1241" xr:uid="{DA60D0B5-DBB0-4D0B-B2DE-F0C131A039E6}"/>
    <cellStyle name="Currency 13 2 2 3" xfId="2510" xr:uid="{1E8BEDF3-A943-4974-90F8-A6AE780D92FC}"/>
    <cellStyle name="Currency 13 2 20" xfId="3861" xr:uid="{0570A0D4-08EF-4382-9858-1C52435E234E}"/>
    <cellStyle name="Currency 13 2 21" xfId="3935" xr:uid="{F5D02770-EE53-440B-8054-608148C4CA58}"/>
    <cellStyle name="Currency 13 2 3" xfId="352" xr:uid="{00000000-0005-0000-0000-000004010000}"/>
    <cellStyle name="Currency 13 2 3 2" xfId="1311" xr:uid="{1A7BFB4A-0F58-48CB-84D7-643EC8A7FE23}"/>
    <cellStyle name="Currency 13 2 3 3" xfId="2580" xr:uid="{15B68735-B8C2-4451-99E4-078C40E5CEEC}"/>
    <cellStyle name="Currency 13 2 4" xfId="424" xr:uid="{00000000-0005-0000-0000-000005010000}"/>
    <cellStyle name="Currency 13 2 4 2" xfId="1381" xr:uid="{89D109CC-B8A1-48BC-B67B-83D6819ADC12}"/>
    <cellStyle name="Currency 13 2 4 3" xfId="2650" xr:uid="{300F9A5C-2112-49AE-8238-0F8E16C44DBF}"/>
    <cellStyle name="Currency 13 2 5" xfId="494" xr:uid="{00000000-0005-0000-0000-000006010000}"/>
    <cellStyle name="Currency 13 2 5 2" xfId="1450" xr:uid="{8901E4E7-2A9C-4E01-B67F-35848A4B0E39}"/>
    <cellStyle name="Currency 13 2 5 3" xfId="2719" xr:uid="{7AA15F1A-7F12-4149-8A6A-EE735C6E905C}"/>
    <cellStyle name="Currency 13 2 6" xfId="567" xr:uid="{00000000-0005-0000-0000-00005D000000}"/>
    <cellStyle name="Currency 13 2 6 2" xfId="1522" xr:uid="{9A93B6DB-C70A-4F35-858E-A1ED3E3D2C1A}"/>
    <cellStyle name="Currency 13 2 6 3" xfId="2791" xr:uid="{FCE69EC9-ADD8-47F1-B251-C714F946FB21}"/>
    <cellStyle name="Currency 13 2 7" xfId="637" xr:uid="{158807D6-1085-4AC3-A216-0B150054E6CE}"/>
    <cellStyle name="Currency 13 2 7 2" xfId="1159" xr:uid="{4F4C91F0-D6E5-4ADF-AE30-C42CC8E7BAE6}"/>
    <cellStyle name="Currency 13 2 7 3" xfId="2430" xr:uid="{CC7CA014-CFF8-4F7B-9852-19F83A0DCE30}"/>
    <cellStyle name="Currency 13 2 8" xfId="706" xr:uid="{D2B033FE-13D4-4757-83DD-9093E9FDC280}"/>
    <cellStyle name="Currency 13 2 8 2" xfId="1594" xr:uid="{11E27C37-7D32-4EB0-A0C3-E449CA92CEB3}"/>
    <cellStyle name="Currency 13 2 8 3" xfId="2861" xr:uid="{908C418C-FC81-4C06-B384-6A8C351AF9B4}"/>
    <cellStyle name="Currency 13 2 9" xfId="775" xr:uid="{E7A4352C-A865-486C-BB84-112B2B96A1F1}"/>
    <cellStyle name="Currency 13 2 9 2" xfId="1687" xr:uid="{BE4DCD4A-1ACB-4433-90C2-A50FC9CFFF8F}"/>
    <cellStyle name="Currency 13 2 9 3" xfId="2945" xr:uid="{82390C0A-3F8F-400E-9C6E-86B1CEBE7F16}"/>
    <cellStyle name="Currency 13 20" xfId="3789" xr:uid="{B2110143-0280-4167-BE35-81786948200F}"/>
    <cellStyle name="Currency 13 21" xfId="3860" xr:uid="{5E6A5892-54F4-42AE-94C4-D097184E39C2}"/>
    <cellStyle name="Currency 13 22" xfId="3934" xr:uid="{80C3EAC9-A5F7-4FF4-BC4E-3A598887875E}"/>
    <cellStyle name="Currency 13 3" xfId="280" xr:uid="{00000000-0005-0000-0000-000007010000}"/>
    <cellStyle name="Currency 13 3 2" xfId="1240" xr:uid="{A8D90704-05D2-4DD1-BE54-D66F7C01DD3F}"/>
    <cellStyle name="Currency 13 3 3" xfId="2509" xr:uid="{4EE18084-FAC7-4FDA-81EA-E8466F7EADD5}"/>
    <cellStyle name="Currency 13 4" xfId="351" xr:uid="{00000000-0005-0000-0000-000008010000}"/>
    <cellStyle name="Currency 13 4 2" xfId="1310" xr:uid="{285159AD-A81F-45EE-88B1-338FD90AAC38}"/>
    <cellStyle name="Currency 13 4 3" xfId="2579" xr:uid="{6A63DEBB-9A65-4C63-B81C-D266A8F4C140}"/>
    <cellStyle name="Currency 13 5" xfId="423" xr:uid="{00000000-0005-0000-0000-000009010000}"/>
    <cellStyle name="Currency 13 5 2" xfId="1380" xr:uid="{0E065088-853B-4A0C-8664-21F22C317F00}"/>
    <cellStyle name="Currency 13 5 3" xfId="2649" xr:uid="{76D9D251-3E4E-462C-80CB-A22F94F04C69}"/>
    <cellStyle name="Currency 13 6" xfId="493" xr:uid="{00000000-0005-0000-0000-00000A010000}"/>
    <cellStyle name="Currency 13 6 2" xfId="1449" xr:uid="{F9E2959C-9A3B-4A48-9570-4180B6E39864}"/>
    <cellStyle name="Currency 13 6 3" xfId="2718" xr:uid="{AD06A749-1136-41E8-A9C6-F76323F8CCB1}"/>
    <cellStyle name="Currency 13 7" xfId="566" xr:uid="{00000000-0005-0000-0000-00005C000000}"/>
    <cellStyle name="Currency 13 7 2" xfId="1521" xr:uid="{546435B0-3197-467C-9CD8-48519CED8834}"/>
    <cellStyle name="Currency 13 7 3" xfId="2790" xr:uid="{54DF74B5-8A52-450C-9F39-14A0B7F03D71}"/>
    <cellStyle name="Currency 13 8" xfId="636" xr:uid="{48D937CB-1F33-465B-A7CC-D0C09A51C17D}"/>
    <cellStyle name="Currency 13 8 2" xfId="1158" xr:uid="{15C1CDE5-3D90-4F58-93DA-8EDDD69C548F}"/>
    <cellStyle name="Currency 13 8 3" xfId="2429" xr:uid="{3CBEEADA-3F7F-4C68-AB54-3B7AAC9E899F}"/>
    <cellStyle name="Currency 13 9" xfId="705" xr:uid="{B36BA5A1-DCDC-45E9-8F3E-AA64DF0CAEEE}"/>
    <cellStyle name="Currency 13 9 2" xfId="1593" xr:uid="{42F5A02F-8874-4758-B7E6-7D5304A413CB}"/>
    <cellStyle name="Currency 13 9 3" xfId="2860" xr:uid="{4DD0A666-33D8-452C-8646-FA10F7629B6D}"/>
    <cellStyle name="Currency 14" xfId="117" xr:uid="{00000000-0005-0000-0000-00000B010000}"/>
    <cellStyle name="Currency 14 10" xfId="907" xr:uid="{736F599C-D30D-47FB-8E29-53644063C02E}"/>
    <cellStyle name="Currency 14 10 2" xfId="1796" xr:uid="{EAF072A0-FBD9-4B63-8113-507380766D12}"/>
    <cellStyle name="Currency 14 10 3" xfId="3029" xr:uid="{93E73243-9A4A-4B6C-AFBC-1CE5A0C12B1F}"/>
    <cellStyle name="Currency 14 11" xfId="990" xr:uid="{FC496C36-100A-42CB-8CB4-1D61BB9DF9CA}"/>
    <cellStyle name="Currency 14 11 2" xfId="1904" xr:uid="{795197B3-2739-41ED-B6E5-CC15FF32EBA2}"/>
    <cellStyle name="Currency 14 11 3" xfId="3111" xr:uid="{D1BB3008-5713-4603-90AF-80B11010A9AE}"/>
    <cellStyle name="Currency 14 12" xfId="2012" xr:uid="{F5D8B808-E86D-40B9-AEE0-8D6B67AE780A}"/>
    <cellStyle name="Currency 14 12 2" xfId="3194" xr:uid="{FFDD94B5-A31E-49CB-955D-7E61BCA5AB82}"/>
    <cellStyle name="Currency 14 13" xfId="1081" xr:uid="{91AE56DB-C66D-4950-9346-46197333BBB7}"/>
    <cellStyle name="Currency 14 13 2" xfId="3276" xr:uid="{788BFAA3-A564-416E-B668-F16B728A3C51}"/>
    <cellStyle name="Currency 14 14" xfId="2108" xr:uid="{25A9E3BC-03F2-49E4-8266-93BBE75267C8}"/>
    <cellStyle name="Currency 14 14 2" xfId="3385" xr:uid="{C52616CA-EE7A-4D16-8767-E5BB887AC52D}"/>
    <cellStyle name="Currency 14 15" xfId="2189" xr:uid="{EDBFC226-A4EE-4AB4-A202-1C51289CD170}"/>
    <cellStyle name="Currency 14 15 2" xfId="3468" xr:uid="{1CD6683B-5808-418A-94DE-530510383141}"/>
    <cellStyle name="Currency 14 16" xfId="2271" xr:uid="{B4EFA980-0329-44AD-98AC-410C6002A09B}"/>
    <cellStyle name="Currency 14 16 2" xfId="3576" xr:uid="{974E6306-3E59-4EE1-9927-91472B6339EF}"/>
    <cellStyle name="Currency 14 17" xfId="3683" xr:uid="{31F0AF75-B815-417B-A44C-F7281C402375}"/>
    <cellStyle name="Currency 14 18" xfId="2360" xr:uid="{228B4832-C642-43A7-B793-9C92F0138DC0}"/>
    <cellStyle name="Currency 14 19" xfId="3791" xr:uid="{492AC9E3-39EC-444E-9BDC-B238A3B73AC1}"/>
    <cellStyle name="Currency 14 2" xfId="282" xr:uid="{00000000-0005-0000-0000-00000C010000}"/>
    <cellStyle name="Currency 14 2 2" xfId="1242" xr:uid="{AE2B3CCC-71B1-4752-9C1E-BD9F6BC7A956}"/>
    <cellStyle name="Currency 14 2 3" xfId="2511" xr:uid="{58D618A0-C125-485E-93E8-99A8E1ECACEC}"/>
    <cellStyle name="Currency 14 20" xfId="3862" xr:uid="{D45D6596-7ADD-4B32-9895-252B72E3C82F}"/>
    <cellStyle name="Currency 14 21" xfId="3936" xr:uid="{DF631E2E-3259-4FA4-B447-7A6426E2E10A}"/>
    <cellStyle name="Currency 14 3" xfId="353" xr:uid="{00000000-0005-0000-0000-00000D010000}"/>
    <cellStyle name="Currency 14 3 2" xfId="1312" xr:uid="{3D41BEDD-D3D3-419E-8533-925D9874186E}"/>
    <cellStyle name="Currency 14 3 3" xfId="2581" xr:uid="{AD3B5690-93D5-4A9C-8CD1-1C3DBE7A0416}"/>
    <cellStyle name="Currency 14 4" xfId="425" xr:uid="{00000000-0005-0000-0000-00000E010000}"/>
    <cellStyle name="Currency 14 4 2" xfId="1382" xr:uid="{E377E352-52A9-4D30-B496-27A26B1022EC}"/>
    <cellStyle name="Currency 14 4 3" xfId="2651" xr:uid="{AF6EC099-2D27-4C0C-8102-3A8FBEA8A9AF}"/>
    <cellStyle name="Currency 14 5" xfId="495" xr:uid="{00000000-0005-0000-0000-00000F010000}"/>
    <cellStyle name="Currency 14 5 2" xfId="1451" xr:uid="{FA52BCCC-CA5D-4887-A885-D0E951F31433}"/>
    <cellStyle name="Currency 14 5 3" xfId="2720" xr:uid="{E92EC895-8E5B-4D56-899D-42292C4AF068}"/>
    <cellStyle name="Currency 14 6" xfId="568" xr:uid="{00000000-0005-0000-0000-00005E000000}"/>
    <cellStyle name="Currency 14 6 2" xfId="1523" xr:uid="{73B1C6E1-7C7F-480B-8AD3-5B361BB26401}"/>
    <cellStyle name="Currency 14 6 3" xfId="2792" xr:uid="{5BAEB8E8-38C2-4A85-8A49-2A12D7DD72DF}"/>
    <cellStyle name="Currency 14 7" xfId="638" xr:uid="{A2FB984E-2294-4DF9-85A1-5D1DC08DE620}"/>
    <cellStyle name="Currency 14 7 2" xfId="1160" xr:uid="{0FB1A209-C5C0-47B0-922C-C8E0F7359D4B}"/>
    <cellStyle name="Currency 14 7 3" xfId="2431" xr:uid="{DA031FE6-060B-4DFA-A43E-E681CF3BF21E}"/>
    <cellStyle name="Currency 14 8" xfId="707" xr:uid="{066799DA-B299-402A-B466-22417F1774FB}"/>
    <cellStyle name="Currency 14 8 2" xfId="1595" xr:uid="{A6D25054-BD68-4270-AE22-A07868F6BD3E}"/>
    <cellStyle name="Currency 14 8 3" xfId="2862" xr:uid="{ABFC4A32-E6E0-469F-8F3D-0458E3542A18}"/>
    <cellStyle name="Currency 14 9" xfId="776" xr:uid="{42063C2E-F247-4900-B2F8-C90D1BCC37B1}"/>
    <cellStyle name="Currency 14 9 2" xfId="1688" xr:uid="{98D4F6BF-332F-4094-BEF5-3E8180AB7CA5}"/>
    <cellStyle name="Currency 14 9 3" xfId="2946" xr:uid="{6C257774-4264-4436-BEE3-58F2007BC179}"/>
    <cellStyle name="Currency 15" xfId="118" xr:uid="{00000000-0005-0000-0000-000010010000}"/>
    <cellStyle name="Currency 15 10" xfId="777" xr:uid="{722C030E-886A-4B39-A2AA-2F698E92540D}"/>
    <cellStyle name="Currency 15 10 2" xfId="1689" xr:uid="{69F1CAF7-5EE7-4F52-AC1B-2C269177CAC6}"/>
    <cellStyle name="Currency 15 10 3" xfId="2947" xr:uid="{C049B506-E813-4748-9F0E-D4AAFB7E096D}"/>
    <cellStyle name="Currency 15 11" xfId="908" xr:uid="{F1D3D5D2-FED1-44D6-B699-37D2E7E71F01}"/>
    <cellStyle name="Currency 15 11 2" xfId="1797" xr:uid="{18E9893D-F694-48CD-8D6B-F705D3B38C4B}"/>
    <cellStyle name="Currency 15 11 3" xfId="3030" xr:uid="{3FB01DEF-9F8B-469E-87F6-C7CC2E3D14FB}"/>
    <cellStyle name="Currency 15 12" xfId="991" xr:uid="{90A28303-B9F9-4499-A9A3-1E3400E4ABC7}"/>
    <cellStyle name="Currency 15 12 2" xfId="1905" xr:uid="{DCF7C959-D1D4-4C5D-A503-3774539BE075}"/>
    <cellStyle name="Currency 15 12 3" xfId="3112" xr:uid="{7DF86706-BBFE-41BE-AA04-9BFC123B4156}"/>
    <cellStyle name="Currency 15 13" xfId="2013" xr:uid="{56B3EB09-D9F8-4289-A331-38060DCB5D09}"/>
    <cellStyle name="Currency 15 13 2" xfId="3195" xr:uid="{00EFAA46-5331-4CBE-BD84-90CF61ED67E1}"/>
    <cellStyle name="Currency 15 14" xfId="1082" xr:uid="{6DE3DA1A-4EE6-40AE-9B51-E1544DDC4F64}"/>
    <cellStyle name="Currency 15 14 2" xfId="3277" xr:uid="{ACCD9B67-7DE8-4ED6-B1A6-EEFC194B1C55}"/>
    <cellStyle name="Currency 15 15" xfId="2109" xr:uid="{BAA78852-1703-485E-865F-56F2A0BF0B95}"/>
    <cellStyle name="Currency 15 15 2" xfId="3386" xr:uid="{D1F9C0DF-C7F4-49FA-97C7-A68794504652}"/>
    <cellStyle name="Currency 15 16" xfId="2190" xr:uid="{042DE3EE-37F8-4FB8-AAC3-C612F387F40F}"/>
    <cellStyle name="Currency 15 16 2" xfId="3469" xr:uid="{14728623-5B7C-49C7-84CA-3CEF117DF39E}"/>
    <cellStyle name="Currency 15 17" xfId="2272" xr:uid="{62399219-DEE2-405F-9F25-7AB179173032}"/>
    <cellStyle name="Currency 15 17 2" xfId="3577" xr:uid="{32A0B9BC-3F5B-4EF9-87CC-756BA5214D81}"/>
    <cellStyle name="Currency 15 18" xfId="3684" xr:uid="{C022B2D4-D4E0-4997-970D-C32D07490F8E}"/>
    <cellStyle name="Currency 15 19" xfId="2361" xr:uid="{C170200E-D69E-490E-9263-04E6248F2A22}"/>
    <cellStyle name="Currency 15 2" xfId="119" xr:uid="{00000000-0005-0000-0000-000011010000}"/>
    <cellStyle name="Currency 15 2 10" xfId="909" xr:uid="{AFE8DF6E-090D-413A-B52A-EBA26D905626}"/>
    <cellStyle name="Currency 15 2 10 2" xfId="1798" xr:uid="{82B19E5A-23E9-4083-8B6E-8413009872C7}"/>
    <cellStyle name="Currency 15 2 10 3" xfId="3031" xr:uid="{70CC3FCD-373C-48F2-AA82-4E8C70C744F4}"/>
    <cellStyle name="Currency 15 2 11" xfId="992" xr:uid="{53E63C3D-F3A7-4892-953D-6008962814D4}"/>
    <cellStyle name="Currency 15 2 11 2" xfId="1906" xr:uid="{33D8256C-1929-439C-881B-AF4FD553D80B}"/>
    <cellStyle name="Currency 15 2 11 3" xfId="3113" xr:uid="{E3CF7391-B521-4C09-9242-410060F1A793}"/>
    <cellStyle name="Currency 15 2 12" xfId="2014" xr:uid="{95F7D5FD-8668-4862-B412-4B309AB609DD}"/>
    <cellStyle name="Currency 15 2 12 2" xfId="3196" xr:uid="{19B3BC89-063E-4098-BC35-984869B109A6}"/>
    <cellStyle name="Currency 15 2 13" xfId="1083" xr:uid="{5B52A717-A76F-4D5B-8CD2-BE325A3324D1}"/>
    <cellStyle name="Currency 15 2 13 2" xfId="3278" xr:uid="{59EB949B-2C84-4874-91B8-1B50D94CDE6B}"/>
    <cellStyle name="Currency 15 2 14" xfId="2110" xr:uid="{BB4F5CA2-5B7C-476A-A6BA-CBE7A4F436FE}"/>
    <cellStyle name="Currency 15 2 14 2" xfId="3387" xr:uid="{3548C55A-4DE9-4B44-88A8-4B1B9212E19E}"/>
    <cellStyle name="Currency 15 2 15" xfId="2191" xr:uid="{DC70EE2A-45A0-43F3-9848-804441BEF59D}"/>
    <cellStyle name="Currency 15 2 15 2" xfId="3470" xr:uid="{89358D1E-EC9C-4411-8E05-CC9882E35153}"/>
    <cellStyle name="Currency 15 2 16" xfId="2273" xr:uid="{624A2CA6-84EF-479A-B76C-6DC375E6A5A8}"/>
    <cellStyle name="Currency 15 2 16 2" xfId="3578" xr:uid="{178C0CDA-B803-4ABD-B40A-9447AF6F986B}"/>
    <cellStyle name="Currency 15 2 17" xfId="3685" xr:uid="{5F359E5F-9916-4E4A-91EB-A99DA422B206}"/>
    <cellStyle name="Currency 15 2 18" xfId="2362" xr:uid="{88106212-6CA7-48B6-9393-8A1EDB85CE8C}"/>
    <cellStyle name="Currency 15 2 19" xfId="3793" xr:uid="{7A5A8D4C-908F-4690-BA86-8E48E3A2B719}"/>
    <cellStyle name="Currency 15 2 2" xfId="284" xr:uid="{00000000-0005-0000-0000-000012010000}"/>
    <cellStyle name="Currency 15 2 2 2" xfId="1244" xr:uid="{6CFEA804-1DE7-489B-BFAC-8C4FCA6861C0}"/>
    <cellStyle name="Currency 15 2 2 3" xfId="2513" xr:uid="{4546155B-E566-4BE6-A1E3-FBAA5C5D17C2}"/>
    <cellStyle name="Currency 15 2 20" xfId="3864" xr:uid="{051212E4-D35A-462C-90C0-A64010713EC4}"/>
    <cellStyle name="Currency 15 2 21" xfId="3938" xr:uid="{35F1D9B7-1BC5-47F9-83F5-A0C544226DC6}"/>
    <cellStyle name="Currency 15 2 3" xfId="355" xr:uid="{00000000-0005-0000-0000-000013010000}"/>
    <cellStyle name="Currency 15 2 3 2" xfId="1314" xr:uid="{651E8090-7190-422B-BB27-CFE8362348E6}"/>
    <cellStyle name="Currency 15 2 3 3" xfId="2583" xr:uid="{7B980DB3-711F-47E0-8F61-DE125A855031}"/>
    <cellStyle name="Currency 15 2 4" xfId="427" xr:uid="{00000000-0005-0000-0000-000014010000}"/>
    <cellStyle name="Currency 15 2 4 2" xfId="1384" xr:uid="{EE55E59D-F00D-4C2F-BE17-2C3A008531AF}"/>
    <cellStyle name="Currency 15 2 4 3" xfId="2653" xr:uid="{9F54281D-DE8A-4CD9-B73E-EC9D911AD0A0}"/>
    <cellStyle name="Currency 15 2 5" xfId="497" xr:uid="{00000000-0005-0000-0000-000015010000}"/>
    <cellStyle name="Currency 15 2 5 2" xfId="1453" xr:uid="{3545A89B-EE3D-41FE-B4E3-E331D2F61BC0}"/>
    <cellStyle name="Currency 15 2 5 3" xfId="2722" xr:uid="{22752E03-B83B-40C1-9E04-38BBCC9C4C45}"/>
    <cellStyle name="Currency 15 2 6" xfId="570" xr:uid="{00000000-0005-0000-0000-000060000000}"/>
    <cellStyle name="Currency 15 2 6 2" xfId="1525" xr:uid="{3949198A-738C-4405-93A2-E207D5133F7C}"/>
    <cellStyle name="Currency 15 2 6 3" xfId="2794" xr:uid="{D891B910-A970-4EA5-9AC9-E226E56E229A}"/>
    <cellStyle name="Currency 15 2 7" xfId="640" xr:uid="{1E8A9B3B-F24F-4A2A-96B3-0658719FD6AD}"/>
    <cellStyle name="Currency 15 2 7 2" xfId="1162" xr:uid="{EF7D2CE8-AD13-418D-99BD-95C9DD6804ED}"/>
    <cellStyle name="Currency 15 2 7 3" xfId="2433" xr:uid="{B4532A84-5355-4012-8BD0-8FB70F1D4BA8}"/>
    <cellStyle name="Currency 15 2 8" xfId="709" xr:uid="{B309B15F-AE0C-4A69-B7FF-20DC6A60A974}"/>
    <cellStyle name="Currency 15 2 8 2" xfId="1597" xr:uid="{77738541-BA47-4B16-969F-28B26E11E6F4}"/>
    <cellStyle name="Currency 15 2 8 3" xfId="2864" xr:uid="{ABA255C8-D094-487D-B609-44F354529389}"/>
    <cellStyle name="Currency 15 2 9" xfId="778" xr:uid="{21C65796-E729-4BBA-B55F-A7BBD49EABE7}"/>
    <cellStyle name="Currency 15 2 9 2" xfId="1690" xr:uid="{71DBF8B0-894C-4910-B32C-05D579E01BEB}"/>
    <cellStyle name="Currency 15 2 9 3" xfId="2948" xr:uid="{C3B05FEF-6C5E-4344-9C34-DBE3A2517A83}"/>
    <cellStyle name="Currency 15 20" xfId="3792" xr:uid="{A9CD6ACA-D4C9-411F-991C-5688A66822CE}"/>
    <cellStyle name="Currency 15 21" xfId="3863" xr:uid="{73E127FB-1BCB-45F5-8C35-74BDB8C7AEEC}"/>
    <cellStyle name="Currency 15 22" xfId="3937" xr:uid="{20AD1DEA-A693-484A-9CC4-A3DD98C4D8C0}"/>
    <cellStyle name="Currency 15 3" xfId="283" xr:uid="{00000000-0005-0000-0000-000016010000}"/>
    <cellStyle name="Currency 15 3 2" xfId="1243" xr:uid="{7F32CE7E-185D-4EF7-8DD9-22CF80AA7DED}"/>
    <cellStyle name="Currency 15 3 3" xfId="2512" xr:uid="{01F3BD7F-9B50-4B97-82A5-E94333D40370}"/>
    <cellStyle name="Currency 15 4" xfId="354" xr:uid="{00000000-0005-0000-0000-000017010000}"/>
    <cellStyle name="Currency 15 4 2" xfId="1313" xr:uid="{BA18CB11-3D5B-4FCF-9C1E-03F6ED9E158F}"/>
    <cellStyle name="Currency 15 4 3" xfId="2582" xr:uid="{9E28909C-F114-4AEA-9784-218D470B8C88}"/>
    <cellStyle name="Currency 15 5" xfId="426" xr:uid="{00000000-0005-0000-0000-000018010000}"/>
    <cellStyle name="Currency 15 5 2" xfId="1383" xr:uid="{B218E906-5862-4791-8D1E-0817E74F2764}"/>
    <cellStyle name="Currency 15 5 3" xfId="2652" xr:uid="{E83CAE49-73F0-4BBA-B6DC-04355564518A}"/>
    <cellStyle name="Currency 15 6" xfId="496" xr:uid="{00000000-0005-0000-0000-000019010000}"/>
    <cellStyle name="Currency 15 6 2" xfId="1452" xr:uid="{4C4F7426-DC9B-49DE-B4E1-BF089604B931}"/>
    <cellStyle name="Currency 15 6 3" xfId="2721" xr:uid="{7BD7FBEE-C0C8-4752-9CC2-9122B5D7E082}"/>
    <cellStyle name="Currency 15 7" xfId="569" xr:uid="{00000000-0005-0000-0000-00005F000000}"/>
    <cellStyle name="Currency 15 7 2" xfId="1524" xr:uid="{D5572201-68EB-45B1-B0C1-25927BB7306E}"/>
    <cellStyle name="Currency 15 7 3" xfId="2793" xr:uid="{395D813E-61C3-49EF-B2D9-4B825E113868}"/>
    <cellStyle name="Currency 15 8" xfId="639" xr:uid="{58902C73-5717-43D6-9B29-5273E6B1A722}"/>
    <cellStyle name="Currency 15 8 2" xfId="1161" xr:uid="{3661DB3B-F2E4-4B23-B862-15513512EAF0}"/>
    <cellStyle name="Currency 15 8 3" xfId="2432" xr:uid="{2DC5747E-78A6-43F3-A697-D770762366AE}"/>
    <cellStyle name="Currency 15 9" xfId="708" xr:uid="{601F91A6-0E27-482B-B433-C5CB258CF52E}"/>
    <cellStyle name="Currency 15 9 2" xfId="1596" xr:uid="{1855C7DE-E79A-457D-BBE1-566C6CE959C4}"/>
    <cellStyle name="Currency 15 9 3" xfId="2863" xr:uid="{FFA5F8CF-C752-4878-B70A-28FB96847555}"/>
    <cellStyle name="Currency 16" xfId="120" xr:uid="{00000000-0005-0000-0000-00001A010000}"/>
    <cellStyle name="Currency 16 10" xfId="710" xr:uid="{542AFDB5-C861-4F22-8462-A352FA42AEFB}"/>
    <cellStyle name="Currency 16 10 2" xfId="1598" xr:uid="{329B0E98-3D82-4F4C-93FF-A4BDFF293FA8}"/>
    <cellStyle name="Currency 16 10 3" xfId="2865" xr:uid="{067F3B43-1A04-4FDD-AB78-A1F6D0323CA1}"/>
    <cellStyle name="Currency 16 11" xfId="779" xr:uid="{D158290E-30DF-447F-A693-D3ADADD25EDE}"/>
    <cellStyle name="Currency 16 11 2" xfId="1691" xr:uid="{1EE684F9-2534-47EA-8D5C-729BFCEACFFE}"/>
    <cellStyle name="Currency 16 11 3" xfId="2949" xr:uid="{BE6E5619-743B-4254-B32D-EC22335EF82F}"/>
    <cellStyle name="Currency 16 12" xfId="910" xr:uid="{6B19B7C2-B866-4A01-912F-069417112981}"/>
    <cellStyle name="Currency 16 12 2" xfId="1799" xr:uid="{8B2A8EC8-8C7A-4489-BBFE-E067621D9932}"/>
    <cellStyle name="Currency 16 12 3" xfId="3032" xr:uid="{F4386A07-60BB-4AAB-B0C0-5EAE808967D5}"/>
    <cellStyle name="Currency 16 13" xfId="993" xr:uid="{8FE4848C-720C-4271-946D-640A6EC7B23E}"/>
    <cellStyle name="Currency 16 13 2" xfId="1907" xr:uid="{CC9DA842-D922-4E58-8308-C945EAFAE9DC}"/>
    <cellStyle name="Currency 16 13 3" xfId="3114" xr:uid="{B14A23C6-E87B-4F9C-B58A-9B19CF4133F9}"/>
    <cellStyle name="Currency 16 14" xfId="2015" xr:uid="{41ADD19F-8A4D-4F6D-8427-C26A7EFD2D27}"/>
    <cellStyle name="Currency 16 14 2" xfId="3197" xr:uid="{AAC25D5F-F399-4021-8467-D115D0DBACD1}"/>
    <cellStyle name="Currency 16 15" xfId="1084" xr:uid="{1E54707B-BC30-4D25-911A-CC1065707FA6}"/>
    <cellStyle name="Currency 16 15 2" xfId="3279" xr:uid="{BD40A836-E07A-4FB6-A8E1-CD0074131679}"/>
    <cellStyle name="Currency 16 16" xfId="2111" xr:uid="{4CBBFE9B-DC40-458C-BA8A-1BBA21CCE876}"/>
    <cellStyle name="Currency 16 16 2" xfId="3388" xr:uid="{E4FEFDFE-0A54-46A5-93BC-32ACD5C5D764}"/>
    <cellStyle name="Currency 16 17" xfId="2192" xr:uid="{0738C527-C635-49D4-8F70-4974D888D8FB}"/>
    <cellStyle name="Currency 16 17 2" xfId="3471" xr:uid="{7A91970D-FDD3-4C65-8FFE-101919AFC13B}"/>
    <cellStyle name="Currency 16 18" xfId="2274" xr:uid="{BEA79760-68DF-47FB-85F8-8626D8C4FA6F}"/>
    <cellStyle name="Currency 16 18 2" xfId="3579" xr:uid="{CA51DA90-0235-49CE-89B5-2FAF1C4AF625}"/>
    <cellStyle name="Currency 16 19" xfId="3686" xr:uid="{BD9B4899-32A2-4146-8945-7E13FF787DA9}"/>
    <cellStyle name="Currency 16 2" xfId="121" xr:uid="{00000000-0005-0000-0000-00001B010000}"/>
    <cellStyle name="Currency 16 2 10" xfId="911" xr:uid="{9CAA073D-253C-4777-AA53-EF1678EF956C}"/>
    <cellStyle name="Currency 16 2 10 2" xfId="1800" xr:uid="{FBB5C1F7-E3BF-4844-913B-81D9B18075DF}"/>
    <cellStyle name="Currency 16 2 10 3" xfId="3033" xr:uid="{CD71BECD-EDFA-4495-BE8B-A0733DA726F7}"/>
    <cellStyle name="Currency 16 2 11" xfId="994" xr:uid="{155688DF-DC6B-47ED-A29D-3F19CA616440}"/>
    <cellStyle name="Currency 16 2 11 2" xfId="1908" xr:uid="{88963165-31D2-4847-BB21-5C3123AC1C49}"/>
    <cellStyle name="Currency 16 2 11 3" xfId="3115" xr:uid="{83B37451-B355-4462-9D08-F5311D45B302}"/>
    <cellStyle name="Currency 16 2 12" xfId="2016" xr:uid="{1D6C2BE6-EC0D-404B-9BBC-2342A0B683EA}"/>
    <cellStyle name="Currency 16 2 12 2" xfId="3198" xr:uid="{440E1AD3-629F-4EA3-B697-23B46245BBD7}"/>
    <cellStyle name="Currency 16 2 13" xfId="1085" xr:uid="{ECFC48F2-A27A-495A-8BFE-7DD11382C936}"/>
    <cellStyle name="Currency 16 2 13 2" xfId="3280" xr:uid="{E5E75C7B-1103-4D2C-B80E-6CED8EF90865}"/>
    <cellStyle name="Currency 16 2 14" xfId="2112" xr:uid="{E054D230-B72A-42A9-9887-7B79AD0E2DA9}"/>
    <cellStyle name="Currency 16 2 14 2" xfId="3389" xr:uid="{5CDC71A5-5395-4885-9A38-2E0C57D97B3D}"/>
    <cellStyle name="Currency 16 2 15" xfId="2193" xr:uid="{8D5B2F78-0A55-4A59-95AE-3DA45F070F45}"/>
    <cellStyle name="Currency 16 2 15 2" xfId="3472" xr:uid="{375EC777-AE19-4F1C-96AA-327196C3734C}"/>
    <cellStyle name="Currency 16 2 16" xfId="2275" xr:uid="{1E54216E-F5B0-468F-A478-14E99AD8EDE8}"/>
    <cellStyle name="Currency 16 2 16 2" xfId="3580" xr:uid="{483AF900-2F1D-471A-99D0-1EC095CD4A0F}"/>
    <cellStyle name="Currency 16 2 17" xfId="3687" xr:uid="{127B3C3F-2878-49C1-8770-E54E890EBCBD}"/>
    <cellStyle name="Currency 16 2 18" xfId="2364" xr:uid="{E39B2336-3A64-40E0-BD5E-35D52311B1C0}"/>
    <cellStyle name="Currency 16 2 19" xfId="3795" xr:uid="{4A259D0C-CC61-4495-9EB2-120798CBC9B0}"/>
    <cellStyle name="Currency 16 2 2" xfId="286" xr:uid="{00000000-0005-0000-0000-00001C010000}"/>
    <cellStyle name="Currency 16 2 2 2" xfId="1246" xr:uid="{CB136407-F371-4B23-B4EC-AAFF4AB2C05A}"/>
    <cellStyle name="Currency 16 2 2 3" xfId="2515" xr:uid="{4D1CAB77-C856-4E20-AAE9-37355C767FFD}"/>
    <cellStyle name="Currency 16 2 20" xfId="3866" xr:uid="{83942539-699E-400E-AB94-0E266AB96D22}"/>
    <cellStyle name="Currency 16 2 21" xfId="3940" xr:uid="{11ED0C8F-7970-40C9-8221-A6819CCBDD61}"/>
    <cellStyle name="Currency 16 2 3" xfId="357" xr:uid="{00000000-0005-0000-0000-00001D010000}"/>
    <cellStyle name="Currency 16 2 3 2" xfId="1316" xr:uid="{228B92C6-DA02-43F0-AE1F-1DDBD2DFA8CD}"/>
    <cellStyle name="Currency 16 2 3 3" xfId="2585" xr:uid="{CA023085-4174-4550-BF53-36890ED24556}"/>
    <cellStyle name="Currency 16 2 4" xfId="429" xr:uid="{00000000-0005-0000-0000-00001E010000}"/>
    <cellStyle name="Currency 16 2 4 2" xfId="1386" xr:uid="{93DB233D-ADA0-457A-B929-0E76F253C8ED}"/>
    <cellStyle name="Currency 16 2 4 3" xfId="2655" xr:uid="{76C4C657-535E-443A-A19E-D8C4646F8F32}"/>
    <cellStyle name="Currency 16 2 5" xfId="499" xr:uid="{00000000-0005-0000-0000-00001F010000}"/>
    <cellStyle name="Currency 16 2 5 2" xfId="1455" xr:uid="{48AF78FA-D008-4BE0-9540-98848069C197}"/>
    <cellStyle name="Currency 16 2 5 3" xfId="2724" xr:uid="{66F05798-D986-42AF-97BC-815862A24353}"/>
    <cellStyle name="Currency 16 2 6" xfId="572" xr:uid="{00000000-0005-0000-0000-000062000000}"/>
    <cellStyle name="Currency 16 2 6 2" xfId="1527" xr:uid="{CD7C905E-349F-4FBB-B026-DDBF49D90C50}"/>
    <cellStyle name="Currency 16 2 6 3" xfId="2796" xr:uid="{2D332848-A2A7-454E-90C4-F0A0FDAC4A91}"/>
    <cellStyle name="Currency 16 2 7" xfId="642" xr:uid="{4AF14FF3-4540-452C-B896-3322F719FACD}"/>
    <cellStyle name="Currency 16 2 7 2" xfId="1164" xr:uid="{A59F1D98-8585-4E55-912A-9AD0567D3EFC}"/>
    <cellStyle name="Currency 16 2 7 3" xfId="2435" xr:uid="{1F7809C2-B320-4018-8B4E-832459D09B7E}"/>
    <cellStyle name="Currency 16 2 8" xfId="711" xr:uid="{31D40F21-AE88-4CD1-9734-B63A7A5E4522}"/>
    <cellStyle name="Currency 16 2 8 2" xfId="1599" xr:uid="{F1E45A00-0985-4C03-AC45-4FB32EC56B8D}"/>
    <cellStyle name="Currency 16 2 8 3" xfId="2866" xr:uid="{8B427AE5-6715-4C86-9157-E85BD5365B66}"/>
    <cellStyle name="Currency 16 2 9" xfId="780" xr:uid="{122FFB66-EE1F-410F-8F3A-42D28DC1CAD1}"/>
    <cellStyle name="Currency 16 2 9 2" xfId="1692" xr:uid="{ECFA142F-85E1-4A1D-9B54-82528066A23F}"/>
    <cellStyle name="Currency 16 2 9 3" xfId="2950" xr:uid="{BC30B915-219B-4B5A-A3CB-40F4897CA918}"/>
    <cellStyle name="Currency 16 20" xfId="2363" xr:uid="{ED80D181-C985-4F79-85B6-273683E05B77}"/>
    <cellStyle name="Currency 16 21" xfId="3794" xr:uid="{A609CE98-1A30-418C-A678-086431C1DA7A}"/>
    <cellStyle name="Currency 16 22" xfId="3865" xr:uid="{42D8DD59-149A-4E82-B6DF-4B868E828DA0}"/>
    <cellStyle name="Currency 16 23" xfId="3939" xr:uid="{4926A505-AED8-4735-86FD-41BA7B662DCB}"/>
    <cellStyle name="Currency 16 3" xfId="122" xr:uid="{00000000-0005-0000-0000-000020010000}"/>
    <cellStyle name="Currency 16 3 10" xfId="912" xr:uid="{434B831B-D147-4033-A467-D4E4E89A87E0}"/>
    <cellStyle name="Currency 16 3 10 2" xfId="1801" xr:uid="{12029620-7F1A-4B0C-B9F8-02474EC06922}"/>
    <cellStyle name="Currency 16 3 10 3" xfId="3034" xr:uid="{DFFAD8CE-A12C-496C-926A-82323C1F296E}"/>
    <cellStyle name="Currency 16 3 11" xfId="995" xr:uid="{6E3863DC-3FE6-4146-BDFF-7B633A7889B9}"/>
    <cellStyle name="Currency 16 3 11 2" xfId="1909" xr:uid="{5E78B075-928E-4E80-9034-6EE47B7FE786}"/>
    <cellStyle name="Currency 16 3 11 3" xfId="3116" xr:uid="{AB903368-8AA0-442C-9051-77E7B2ABBBE4}"/>
    <cellStyle name="Currency 16 3 12" xfId="2017" xr:uid="{0B62001C-2508-4ACC-8CA9-E07C7C40DD65}"/>
    <cellStyle name="Currency 16 3 12 2" xfId="3199" xr:uid="{CF14BAFE-E879-4EA5-A45F-6A5174DA1920}"/>
    <cellStyle name="Currency 16 3 13" xfId="1086" xr:uid="{AC71F19A-99AA-40A6-AF16-8E42A86082FE}"/>
    <cellStyle name="Currency 16 3 13 2" xfId="3281" xr:uid="{91D2795B-5277-439C-992D-B310D54FBADA}"/>
    <cellStyle name="Currency 16 3 14" xfId="2113" xr:uid="{93684BBB-BCCF-4D04-8021-843C044ECED1}"/>
    <cellStyle name="Currency 16 3 14 2" xfId="3390" xr:uid="{9CFE77F2-4AA6-4FB0-B37E-FD7C4294E737}"/>
    <cellStyle name="Currency 16 3 15" xfId="2194" xr:uid="{923D38C6-92F4-4C9F-9750-905A37E2D7DE}"/>
    <cellStyle name="Currency 16 3 15 2" xfId="3473" xr:uid="{01512820-C97E-4761-85EE-481F279DBFF6}"/>
    <cellStyle name="Currency 16 3 16" xfId="2276" xr:uid="{793BF645-ED47-47B0-B35F-1C04AFDC15F5}"/>
    <cellStyle name="Currency 16 3 16 2" xfId="3581" xr:uid="{E544EFEE-3566-4868-B298-9FC9641B96B1}"/>
    <cellStyle name="Currency 16 3 17" xfId="3688" xr:uid="{9F22CCB5-5C2C-41D8-80F1-8DE43AC2CE71}"/>
    <cellStyle name="Currency 16 3 18" xfId="2365" xr:uid="{7016AA29-96E4-4DAA-947C-D7CBF56E4D36}"/>
    <cellStyle name="Currency 16 3 19" xfId="3796" xr:uid="{703A1C13-17C3-49E6-A5F5-F73A0332F981}"/>
    <cellStyle name="Currency 16 3 2" xfId="287" xr:uid="{00000000-0005-0000-0000-000021010000}"/>
    <cellStyle name="Currency 16 3 2 2" xfId="1247" xr:uid="{B1F0DBB0-C55D-43BC-8E92-A70FD890E53D}"/>
    <cellStyle name="Currency 16 3 2 3" xfId="2516" xr:uid="{70AB9855-A101-440B-965F-03707322D3C0}"/>
    <cellStyle name="Currency 16 3 20" xfId="3867" xr:uid="{1AD25DEB-B90F-4B41-BA7B-2011F699A2E3}"/>
    <cellStyle name="Currency 16 3 21" xfId="3941" xr:uid="{660492F8-3E1A-4527-8ACD-1EB724A11C30}"/>
    <cellStyle name="Currency 16 3 3" xfId="358" xr:uid="{00000000-0005-0000-0000-000022010000}"/>
    <cellStyle name="Currency 16 3 3 2" xfId="1317" xr:uid="{7423A29A-92F1-49AA-AF41-D75F012D7713}"/>
    <cellStyle name="Currency 16 3 3 3" xfId="2586" xr:uid="{CB8400C5-6988-43AD-8A72-86D247DF7657}"/>
    <cellStyle name="Currency 16 3 4" xfId="430" xr:uid="{00000000-0005-0000-0000-000023010000}"/>
    <cellStyle name="Currency 16 3 4 2" xfId="1387" xr:uid="{215534C3-0C65-4734-B51E-A93FDFC561F9}"/>
    <cellStyle name="Currency 16 3 4 3" xfId="2656" xr:uid="{587B286F-F7D4-41B2-ACD7-D1D188DC757B}"/>
    <cellStyle name="Currency 16 3 5" xfId="500" xr:uid="{00000000-0005-0000-0000-000024010000}"/>
    <cellStyle name="Currency 16 3 5 2" xfId="1456" xr:uid="{5C1EA26C-A831-4D2F-85FC-F5B72BDD507D}"/>
    <cellStyle name="Currency 16 3 5 3" xfId="2725" xr:uid="{9E0693C8-2015-4301-BE3B-0D4F37769138}"/>
    <cellStyle name="Currency 16 3 6" xfId="573" xr:uid="{00000000-0005-0000-0000-000063000000}"/>
    <cellStyle name="Currency 16 3 6 2" xfId="1528" xr:uid="{ED70D812-A0EE-4C7E-A47F-0A33D4481F3E}"/>
    <cellStyle name="Currency 16 3 6 3" xfId="2797" xr:uid="{6A00D85B-AC78-40C1-AD43-5E44F8B5F89E}"/>
    <cellStyle name="Currency 16 3 7" xfId="643" xr:uid="{B4391400-89E6-478E-8645-8B51316114B6}"/>
    <cellStyle name="Currency 16 3 7 2" xfId="1165" xr:uid="{C55493AC-72EE-4D0F-A6BD-C3DF2C8EC610}"/>
    <cellStyle name="Currency 16 3 7 3" xfId="2436" xr:uid="{4B1FD292-C550-4A6B-B7AE-04FAF0B2E2A4}"/>
    <cellStyle name="Currency 16 3 8" xfId="712" xr:uid="{C120E3A7-190E-4EA1-9431-41ECB8FC947E}"/>
    <cellStyle name="Currency 16 3 8 2" xfId="1600" xr:uid="{D796D23D-52C8-474E-A5B9-9BAD166374CF}"/>
    <cellStyle name="Currency 16 3 8 3" xfId="2867" xr:uid="{F213C87B-2605-43D6-B657-D33B216320F9}"/>
    <cellStyle name="Currency 16 3 9" xfId="781" xr:uid="{82614489-B39A-4C4B-95F0-E4B8B56364F8}"/>
    <cellStyle name="Currency 16 3 9 2" xfId="1693" xr:uid="{5AE000C2-B07D-4018-85A1-CF0B0A0D97CE}"/>
    <cellStyle name="Currency 16 3 9 3" xfId="2951" xr:uid="{9608CEEA-EF88-4C81-B604-21C10878E412}"/>
    <cellStyle name="Currency 16 4" xfId="285" xr:uid="{00000000-0005-0000-0000-000025010000}"/>
    <cellStyle name="Currency 16 4 2" xfId="1245" xr:uid="{98C5058D-9085-443B-98B1-E293A53BC15D}"/>
    <cellStyle name="Currency 16 4 3" xfId="2514" xr:uid="{70B53260-619D-4C6B-BF11-2CF8D846C57D}"/>
    <cellStyle name="Currency 16 5" xfId="356" xr:uid="{00000000-0005-0000-0000-000026010000}"/>
    <cellStyle name="Currency 16 5 2" xfId="1315" xr:uid="{1A8A4FFB-3971-4760-A52B-534072CD23C0}"/>
    <cellStyle name="Currency 16 5 3" xfId="2584" xr:uid="{4E4F8D40-E5D7-43C2-B703-8C9CD1417B78}"/>
    <cellStyle name="Currency 16 6" xfId="428" xr:uid="{00000000-0005-0000-0000-000027010000}"/>
    <cellStyle name="Currency 16 6 2" xfId="1385" xr:uid="{DC69F49A-F9B3-41C1-9192-5A9E21A89C30}"/>
    <cellStyle name="Currency 16 6 3" xfId="2654" xr:uid="{0C53A177-C236-4487-8B92-E348CF3A0BC2}"/>
    <cellStyle name="Currency 16 7" xfId="498" xr:uid="{00000000-0005-0000-0000-000028010000}"/>
    <cellStyle name="Currency 16 7 2" xfId="1454" xr:uid="{A1BC82F2-DE22-425D-BD1C-DE4A26E22FE0}"/>
    <cellStyle name="Currency 16 7 3" xfId="2723" xr:uid="{FEA58712-5685-440E-A401-305E57D1EC5C}"/>
    <cellStyle name="Currency 16 8" xfId="571" xr:uid="{00000000-0005-0000-0000-000061000000}"/>
    <cellStyle name="Currency 16 8 2" xfId="1526" xr:uid="{682F50EA-858A-4129-AC5A-13196AC8C3AB}"/>
    <cellStyle name="Currency 16 8 3" xfId="2795" xr:uid="{0ED23857-D552-4117-8D06-7AEE398D3B6D}"/>
    <cellStyle name="Currency 16 9" xfId="641" xr:uid="{6057F846-931E-4468-90CA-25399779D005}"/>
    <cellStyle name="Currency 16 9 2" xfId="1163" xr:uid="{23901AAA-0A5D-4964-9DB7-BC10B0F89A27}"/>
    <cellStyle name="Currency 16 9 3" xfId="2434" xr:uid="{267EA496-F033-426B-80F9-EC0E5B5E0257}"/>
    <cellStyle name="Currency 17" xfId="123" xr:uid="{00000000-0005-0000-0000-000029010000}"/>
    <cellStyle name="Currency 17 10" xfId="913" xr:uid="{44E8B3CE-B952-45AD-A96B-63F559EC66DC}"/>
    <cellStyle name="Currency 17 10 2" xfId="1802" xr:uid="{4E752CC9-90B7-49D4-8F5B-BA0CEF2C933C}"/>
    <cellStyle name="Currency 17 10 3" xfId="3035" xr:uid="{D4EFC13D-2B03-4861-8702-27CE098D1F58}"/>
    <cellStyle name="Currency 17 11" xfId="996" xr:uid="{E17B8742-7A24-4253-A425-B16C263F7D04}"/>
    <cellStyle name="Currency 17 11 2" xfId="1910" xr:uid="{C1F19428-39F6-4085-B3F5-9B5D73A9143C}"/>
    <cellStyle name="Currency 17 11 3" xfId="3117" xr:uid="{480A53F8-767D-49D7-8430-FDC62BDECE0D}"/>
    <cellStyle name="Currency 17 12" xfId="2018" xr:uid="{1B40CF1E-08E0-4F7E-90C3-4DB8AD15035F}"/>
    <cellStyle name="Currency 17 12 2" xfId="3200" xr:uid="{B20B15D4-AA62-42ED-BEB7-C644B982671F}"/>
    <cellStyle name="Currency 17 13" xfId="1087" xr:uid="{17A8D201-9BF6-4B7B-A443-6BA608281BA2}"/>
    <cellStyle name="Currency 17 13 2" xfId="3282" xr:uid="{1CF072C2-D1CF-46BA-A75A-9875B0BBDCED}"/>
    <cellStyle name="Currency 17 14" xfId="2114" xr:uid="{F548857B-ADBF-46BA-BC3C-E13766000C07}"/>
    <cellStyle name="Currency 17 14 2" xfId="3391" xr:uid="{9C23EA56-F11D-4361-8608-5A3BF751FCCB}"/>
    <cellStyle name="Currency 17 15" xfId="2195" xr:uid="{01B95CBC-53AF-4EA4-AB10-B97BE98056E7}"/>
    <cellStyle name="Currency 17 15 2" xfId="3474" xr:uid="{19741A10-3B78-41E8-B7EA-1B0CF0F3E6AF}"/>
    <cellStyle name="Currency 17 16" xfId="2277" xr:uid="{FF46E5B3-FCEB-4FB4-A92A-968F6397CE71}"/>
    <cellStyle name="Currency 17 16 2" xfId="3582" xr:uid="{6411B6CA-EE94-4327-9F86-CBB57FC42657}"/>
    <cellStyle name="Currency 17 17" xfId="3689" xr:uid="{2D062A59-F28E-432B-98AB-3C9BC4415103}"/>
    <cellStyle name="Currency 17 18" xfId="2366" xr:uid="{42B82E76-9AED-4008-B9D2-A59E096C0820}"/>
    <cellStyle name="Currency 17 19" xfId="3797" xr:uid="{12FAC0FE-97AA-498C-85ED-F0C9F7FB5A4E}"/>
    <cellStyle name="Currency 17 2" xfId="288" xr:uid="{00000000-0005-0000-0000-00002A010000}"/>
    <cellStyle name="Currency 17 2 2" xfId="1248" xr:uid="{1AC4EE12-DCD6-419C-A760-4682E7228E19}"/>
    <cellStyle name="Currency 17 2 3" xfId="2517" xr:uid="{D7E6773E-27E6-4200-B025-684539E90AAF}"/>
    <cellStyle name="Currency 17 20" xfId="3868" xr:uid="{06260332-07DD-4DD0-B691-7608F1D39B67}"/>
    <cellStyle name="Currency 17 21" xfId="3942" xr:uid="{89595509-2EDD-424B-A2F9-373C2323B754}"/>
    <cellStyle name="Currency 17 3" xfId="359" xr:uid="{00000000-0005-0000-0000-00002B010000}"/>
    <cellStyle name="Currency 17 3 2" xfId="1318" xr:uid="{48273F79-BF1F-4766-B6EF-6C3E4AA7BC4F}"/>
    <cellStyle name="Currency 17 3 3" xfId="2587" xr:uid="{89C7E92E-8870-4DDA-A41E-830235CC94E0}"/>
    <cellStyle name="Currency 17 4" xfId="431" xr:uid="{00000000-0005-0000-0000-00002C010000}"/>
    <cellStyle name="Currency 17 4 2" xfId="1388" xr:uid="{057684A9-F2BB-4C34-8329-F560F74FD253}"/>
    <cellStyle name="Currency 17 4 3" xfId="2657" xr:uid="{8184449E-0CCD-4F14-98C1-72EEA513F353}"/>
    <cellStyle name="Currency 17 5" xfId="501" xr:uid="{00000000-0005-0000-0000-00002D010000}"/>
    <cellStyle name="Currency 17 5 2" xfId="1457" xr:uid="{225787FB-1704-40ED-87A6-6EB09B4D0051}"/>
    <cellStyle name="Currency 17 5 3" xfId="2726" xr:uid="{8C29AD87-95A8-4755-A8FC-3DFDB1A96730}"/>
    <cellStyle name="Currency 17 6" xfId="574" xr:uid="{00000000-0005-0000-0000-000064000000}"/>
    <cellStyle name="Currency 17 6 2" xfId="1529" xr:uid="{28813B97-0FD0-4999-87B2-BB630AF0E6CE}"/>
    <cellStyle name="Currency 17 6 3" xfId="2798" xr:uid="{F25CA421-81C9-4015-A2AD-7AE6A57BBAE3}"/>
    <cellStyle name="Currency 17 7" xfId="644" xr:uid="{FA30E0F3-F9B2-4EBF-AEC4-2D1CFD126C06}"/>
    <cellStyle name="Currency 17 7 2" xfId="1166" xr:uid="{6FD02B8C-A604-4FC5-AD77-8762ECE073A6}"/>
    <cellStyle name="Currency 17 7 3" xfId="2437" xr:uid="{905884DF-B325-47B9-BB43-196515EDE873}"/>
    <cellStyle name="Currency 17 8" xfId="713" xr:uid="{BA644663-F256-4B7C-AE05-E93887960E3A}"/>
    <cellStyle name="Currency 17 8 2" xfId="1601" xr:uid="{430143CC-D67B-4D9E-A342-FCE195CCC38A}"/>
    <cellStyle name="Currency 17 8 3" xfId="2868" xr:uid="{BBAE907D-27AA-4F2D-98A2-6EE9B08C173C}"/>
    <cellStyle name="Currency 17 9" xfId="782" xr:uid="{6D06E9AA-CB52-4A11-B14A-F627A7F23600}"/>
    <cellStyle name="Currency 17 9 2" xfId="1694" xr:uid="{5A21F010-AA36-4AEB-B0FF-FBC732F5874C}"/>
    <cellStyle name="Currency 17 9 3" xfId="2952" xr:uid="{AB4E60F7-3CDE-4590-BD0B-6A414CD4FB96}"/>
    <cellStyle name="Currency 18" xfId="124" xr:uid="{00000000-0005-0000-0000-00002E010000}"/>
    <cellStyle name="Currency 18 10" xfId="914" xr:uid="{3918E058-25BF-45E4-9437-451859F49E9E}"/>
    <cellStyle name="Currency 18 10 2" xfId="1803" xr:uid="{22DBF35A-31E3-4008-8557-9DCE54920BBE}"/>
    <cellStyle name="Currency 18 10 3" xfId="3036" xr:uid="{81227231-5363-4B73-A932-DC7233E94AD3}"/>
    <cellStyle name="Currency 18 11" xfId="997" xr:uid="{AE0E0BE6-EDC4-4041-A934-7115474686FC}"/>
    <cellStyle name="Currency 18 11 2" xfId="1911" xr:uid="{36D5290C-9231-47A2-9F85-37932D07F9FF}"/>
    <cellStyle name="Currency 18 11 3" xfId="3118" xr:uid="{DF97DB16-4161-445A-ABAB-8BECAF1B1349}"/>
    <cellStyle name="Currency 18 12" xfId="2019" xr:uid="{3D87D5EC-3877-460A-A4E5-A77425B4DD2E}"/>
    <cellStyle name="Currency 18 12 2" xfId="3201" xr:uid="{E9262F16-719B-44BD-857E-983ED2FCEC20}"/>
    <cellStyle name="Currency 18 13" xfId="1088" xr:uid="{51E799DD-D1CD-4337-AAE2-09BE47AC82DD}"/>
    <cellStyle name="Currency 18 13 2" xfId="3283" xr:uid="{4D946D35-0472-4D40-9D59-DDB55E8AAD34}"/>
    <cellStyle name="Currency 18 14" xfId="2115" xr:uid="{5A9291B9-D58E-4B8A-BA16-C21E063FA653}"/>
    <cellStyle name="Currency 18 14 2" xfId="3392" xr:uid="{234A13FB-B93A-4F07-8F4C-D899CE996B51}"/>
    <cellStyle name="Currency 18 15" xfId="2196" xr:uid="{5AE9BF98-5AB3-4838-BC32-E3939CCEB8F9}"/>
    <cellStyle name="Currency 18 15 2" xfId="3475" xr:uid="{87632585-779B-4456-B44A-7C53278813D4}"/>
    <cellStyle name="Currency 18 16" xfId="2278" xr:uid="{DC8EA454-4FA9-4E8F-949E-784A12566C50}"/>
    <cellStyle name="Currency 18 16 2" xfId="3583" xr:uid="{4956FE0F-5A68-4032-8D03-A87201E80294}"/>
    <cellStyle name="Currency 18 17" xfId="3690" xr:uid="{8F3E115F-2F40-44AE-B515-8E46D5DDBEBE}"/>
    <cellStyle name="Currency 18 18" xfId="2367" xr:uid="{ADFDBB4C-3386-4609-A4ED-4D591179D182}"/>
    <cellStyle name="Currency 18 19" xfId="3798" xr:uid="{34CFC095-2D85-4801-9363-F3D93B4E647B}"/>
    <cellStyle name="Currency 18 2" xfId="289" xr:uid="{00000000-0005-0000-0000-00002F010000}"/>
    <cellStyle name="Currency 18 2 2" xfId="1249" xr:uid="{7683AF41-9192-4AD0-AF75-FF4A0FB771CD}"/>
    <cellStyle name="Currency 18 2 3" xfId="2518" xr:uid="{7FBD053B-302E-416F-A506-224907F1F900}"/>
    <cellStyle name="Currency 18 20" xfId="3869" xr:uid="{4695E2A7-081B-4EC0-BFCD-DC8CA00A68B8}"/>
    <cellStyle name="Currency 18 21" xfId="3943" xr:uid="{A814003C-0401-4494-BC9D-B93DB42E9CEA}"/>
    <cellStyle name="Currency 18 3" xfId="360" xr:uid="{00000000-0005-0000-0000-000030010000}"/>
    <cellStyle name="Currency 18 3 2" xfId="1319" xr:uid="{694E62D1-17A2-470B-940D-2F9CD48CC42B}"/>
    <cellStyle name="Currency 18 3 3" xfId="2588" xr:uid="{7AFB7638-47E6-43DC-B60B-EFB4109C372D}"/>
    <cellStyle name="Currency 18 4" xfId="432" xr:uid="{00000000-0005-0000-0000-000031010000}"/>
    <cellStyle name="Currency 18 4 2" xfId="1389" xr:uid="{01D5EF6B-8A23-4E18-8E7A-DAEF2301953C}"/>
    <cellStyle name="Currency 18 4 3" xfId="2658" xr:uid="{E451E2B7-6467-4BD9-AEDA-79D90DD493BC}"/>
    <cellStyle name="Currency 18 5" xfId="502" xr:uid="{00000000-0005-0000-0000-000032010000}"/>
    <cellStyle name="Currency 18 5 2" xfId="1458" xr:uid="{220EA096-E674-43D5-A7ED-C236E1711772}"/>
    <cellStyle name="Currency 18 5 3" xfId="2727" xr:uid="{20A202B0-678F-4F09-A250-76A855E22B75}"/>
    <cellStyle name="Currency 18 6" xfId="575" xr:uid="{00000000-0005-0000-0000-000065000000}"/>
    <cellStyle name="Currency 18 6 2" xfId="1530" xr:uid="{DA02743B-9F3D-4DB1-B8BD-8CFEABE628A6}"/>
    <cellStyle name="Currency 18 6 3" xfId="2799" xr:uid="{36A90A87-6FD8-472A-97A1-0CDE1206D8D8}"/>
    <cellStyle name="Currency 18 7" xfId="645" xr:uid="{6B036D97-5B2C-4D75-A0A9-9308F50F5462}"/>
    <cellStyle name="Currency 18 7 2" xfId="1167" xr:uid="{500D9B61-7BDC-4071-881E-D32F2FA4C3C3}"/>
    <cellStyle name="Currency 18 7 3" xfId="2438" xr:uid="{6AE766CD-F6B3-4AFC-843F-1EDB1C8A1C0C}"/>
    <cellStyle name="Currency 18 8" xfId="714" xr:uid="{61752C39-D128-4BB6-9CF4-BB695AC85B16}"/>
    <cellStyle name="Currency 18 8 2" xfId="1602" xr:uid="{67A51871-7ED8-4BAB-8BF4-D918EBC8BD20}"/>
    <cellStyle name="Currency 18 8 3" xfId="2869" xr:uid="{3AB1D46E-BFD4-418B-8F76-BE781D7A9338}"/>
    <cellStyle name="Currency 18 9" xfId="783" xr:uid="{81D5F1A6-FC04-4EB1-AF20-4F4D3F1E7159}"/>
    <cellStyle name="Currency 18 9 2" xfId="1695" xr:uid="{7EB261A5-77F6-4687-ADF0-58A7045FD660}"/>
    <cellStyle name="Currency 18 9 3" xfId="2953" xr:uid="{3DDC4477-E2EB-4AD1-A6A0-36CFF8A2F127}"/>
    <cellStyle name="Currency 19" xfId="125" xr:uid="{00000000-0005-0000-0000-000033010000}"/>
    <cellStyle name="Currency 19 10" xfId="915" xr:uid="{9F9C026B-4609-49A1-91BC-613B5F959311}"/>
    <cellStyle name="Currency 19 10 2" xfId="1804" xr:uid="{6FCA3FBC-EF95-489D-8637-F7C4D8DB4404}"/>
    <cellStyle name="Currency 19 10 3" xfId="3037" xr:uid="{988CD8A8-D8DA-45FD-9349-E6AA4244C7B2}"/>
    <cellStyle name="Currency 19 11" xfId="998" xr:uid="{8D2D7007-7E2D-40B9-AC1D-ECEC308BEE4C}"/>
    <cellStyle name="Currency 19 11 2" xfId="1912" xr:uid="{DB7C46FD-3EE0-414A-851D-7EAE25DF74FA}"/>
    <cellStyle name="Currency 19 11 3" xfId="3119" xr:uid="{FDAA4FC9-C6D0-4ADA-9D4C-C42A51E1456D}"/>
    <cellStyle name="Currency 19 12" xfId="2020" xr:uid="{A9FFD75C-BF25-4F2B-AADF-E800CF71DA36}"/>
    <cellStyle name="Currency 19 12 2" xfId="3202" xr:uid="{5F843A09-331F-4414-9C05-E579FAE2E6F6}"/>
    <cellStyle name="Currency 19 13" xfId="1089" xr:uid="{D37A6224-2E15-4D30-8927-F1A2D784B11F}"/>
    <cellStyle name="Currency 19 13 2" xfId="3284" xr:uid="{FBBB77DA-644F-4ECE-A26D-CDE78BCB9560}"/>
    <cellStyle name="Currency 19 14" xfId="2116" xr:uid="{73B1A1A1-EB82-4AFA-895B-57582630465C}"/>
    <cellStyle name="Currency 19 14 2" xfId="3393" xr:uid="{6E06C6E9-08F9-485E-A197-6D00FE3447B7}"/>
    <cellStyle name="Currency 19 15" xfId="2197" xr:uid="{5AA7617E-B55A-4E56-BF91-51F34F62A65C}"/>
    <cellStyle name="Currency 19 15 2" xfId="3476" xr:uid="{B4DD84C1-BC5E-45A4-9C1A-68986AB21DFE}"/>
    <cellStyle name="Currency 19 16" xfId="2279" xr:uid="{9B617D98-511B-4B9C-94CE-4E2EA3443440}"/>
    <cellStyle name="Currency 19 16 2" xfId="3584" xr:uid="{E56AF8AE-4A39-429E-8D63-427FF8957741}"/>
    <cellStyle name="Currency 19 17" xfId="3691" xr:uid="{CEB40A10-749D-46BD-9B88-A277979F910A}"/>
    <cellStyle name="Currency 19 18" xfId="2368" xr:uid="{30E3BA40-FF00-4479-9157-D5A0971D5399}"/>
    <cellStyle name="Currency 19 19" xfId="3799" xr:uid="{7A74CFD9-E01F-467E-A388-9E2DCE6C6420}"/>
    <cellStyle name="Currency 19 2" xfId="290" xr:uid="{00000000-0005-0000-0000-000034010000}"/>
    <cellStyle name="Currency 19 2 2" xfId="1250" xr:uid="{EDD995A9-DDAB-49C8-A194-6A561ED116CA}"/>
    <cellStyle name="Currency 19 2 3" xfId="2519" xr:uid="{201A2599-F9DD-4B49-8F2F-A3F31EEA1AEF}"/>
    <cellStyle name="Currency 19 20" xfId="3870" xr:uid="{6E694D73-B2C1-44B0-95A5-5B4A201608AA}"/>
    <cellStyle name="Currency 19 21" xfId="3944" xr:uid="{29172D47-37A7-47E6-A248-E27477CB9239}"/>
    <cellStyle name="Currency 19 3" xfId="361" xr:uid="{00000000-0005-0000-0000-000035010000}"/>
    <cellStyle name="Currency 19 3 2" xfId="1320" xr:uid="{199B1CF4-A69A-43F6-9F22-83EB630C3E21}"/>
    <cellStyle name="Currency 19 3 3" xfId="2589" xr:uid="{BA5E48BE-51E6-400F-B224-AACC5A7810DA}"/>
    <cellStyle name="Currency 19 4" xfId="433" xr:uid="{00000000-0005-0000-0000-000036010000}"/>
    <cellStyle name="Currency 19 4 2" xfId="1390" xr:uid="{BB0B96B5-46E5-4099-9F5C-9D533E1C4A2E}"/>
    <cellStyle name="Currency 19 4 3" xfId="2659" xr:uid="{D5DB067D-AE30-4E64-830E-6288EC265E64}"/>
    <cellStyle name="Currency 19 5" xfId="503" xr:uid="{00000000-0005-0000-0000-000037010000}"/>
    <cellStyle name="Currency 19 5 2" xfId="1459" xr:uid="{7FBBC92F-3654-4789-9D1E-70F6CB6E8E3C}"/>
    <cellStyle name="Currency 19 5 3" xfId="2728" xr:uid="{91C7EF03-0B88-45AA-8B90-6AB1E512C2A4}"/>
    <cellStyle name="Currency 19 6" xfId="576" xr:uid="{00000000-0005-0000-0000-000066000000}"/>
    <cellStyle name="Currency 19 6 2" xfId="1531" xr:uid="{2A83C25C-BAF4-49C9-B21C-A04841A5D945}"/>
    <cellStyle name="Currency 19 6 3" xfId="2800" xr:uid="{99132EE5-9D53-4BAB-9046-DC930E246BBC}"/>
    <cellStyle name="Currency 19 7" xfId="646" xr:uid="{D5CCEC11-CA5C-41BC-94CD-29A0BF34A4BA}"/>
    <cellStyle name="Currency 19 7 2" xfId="1168" xr:uid="{1506AF24-D765-47FA-AC5C-187C18E5E8AE}"/>
    <cellStyle name="Currency 19 7 3" xfId="2439" xr:uid="{19AA8BBF-E913-45C9-8379-13300C6DE52B}"/>
    <cellStyle name="Currency 19 8" xfId="715" xr:uid="{3E3B54BD-8D5E-4272-9C7F-ECB39A930D99}"/>
    <cellStyle name="Currency 19 8 2" xfId="1603" xr:uid="{D80ACDBC-C996-4465-85B8-F2B594A2FAFB}"/>
    <cellStyle name="Currency 19 8 3" xfId="2870" xr:uid="{77988C68-F948-4309-9588-AB788C1B7F03}"/>
    <cellStyle name="Currency 19 9" xfId="784" xr:uid="{96406044-33B6-4C16-8AAA-C77F2A5BE0C3}"/>
    <cellStyle name="Currency 19 9 2" xfId="1696" xr:uid="{415AA29A-EF5D-483B-9FC1-8ADED0C02797}"/>
    <cellStyle name="Currency 19 9 3" xfId="2954" xr:uid="{BC748A5A-B26A-4704-A9BA-05354F22C09F}"/>
    <cellStyle name="Currency 2" xfId="126" xr:uid="{00000000-0005-0000-0000-000038010000}"/>
    <cellStyle name="Currency 2 10" xfId="716" xr:uid="{85AF8BF9-3E0C-419A-901B-2FC7C58505F4}"/>
    <cellStyle name="Currency 2 10 2" xfId="1604" xr:uid="{CC085E97-8B30-45C9-BF3B-E156823318B9}"/>
    <cellStyle name="Currency 2 10 3" xfId="2871" xr:uid="{B40FD74A-90F4-43E0-A261-62377E6C21AE}"/>
    <cellStyle name="Currency 2 11" xfId="785" xr:uid="{5B93D26D-D9FF-4148-A7BD-79B2A1A9C9D4}"/>
    <cellStyle name="Currency 2 11 2" xfId="1697" xr:uid="{B19E0F3D-B657-4683-8470-A978723D536F}"/>
    <cellStyle name="Currency 2 11 3" xfId="2955" xr:uid="{C93D7CD9-DE52-47A6-9A73-C405664C6C8F}"/>
    <cellStyle name="Currency 2 12" xfId="916" xr:uid="{1DB42EBC-C2B9-4621-A845-87CC2ADF68D8}"/>
    <cellStyle name="Currency 2 12 2" xfId="1805" xr:uid="{0F3CC577-924C-4125-A951-7A9900809D70}"/>
    <cellStyle name="Currency 2 12 3" xfId="3038" xr:uid="{3A1677F6-2584-412B-8EDF-2C9B761690F6}"/>
    <cellStyle name="Currency 2 13" xfId="999" xr:uid="{B3C285C2-D46D-4F0A-AC10-F391795E080F}"/>
    <cellStyle name="Currency 2 13 2" xfId="1913" xr:uid="{C51CE7C1-D5CB-44A4-A27A-02064383E13A}"/>
    <cellStyle name="Currency 2 13 3" xfId="3120" xr:uid="{2F3C2AB3-65B5-4DAC-9597-0E309BAA16FF}"/>
    <cellStyle name="Currency 2 14" xfId="2021" xr:uid="{2C67EC89-D7BF-4C0B-8464-4DC1152153FA}"/>
    <cellStyle name="Currency 2 14 2" xfId="3203" xr:uid="{84B3F3FC-073A-44EC-9AE9-AAA082C19307}"/>
    <cellStyle name="Currency 2 15" xfId="1090" xr:uid="{BA66576F-CB8E-4429-BCB2-5363161AEBA1}"/>
    <cellStyle name="Currency 2 15 2" xfId="3285" xr:uid="{19D86C32-0D91-41A3-B690-34C1DAA31AC2}"/>
    <cellStyle name="Currency 2 16" xfId="2117" xr:uid="{DC750B84-59DB-43CC-BB73-032ECC77C2C8}"/>
    <cellStyle name="Currency 2 16 2" xfId="3394" xr:uid="{DF4C4BD3-7C32-449F-A2DF-E01A570BDC1E}"/>
    <cellStyle name="Currency 2 17" xfId="2198" xr:uid="{76E3E2D5-AF24-455C-A249-0B8941949F69}"/>
    <cellStyle name="Currency 2 17 2" xfId="3477" xr:uid="{CEF03E9B-A703-4647-8239-9088FC9A47F5}"/>
    <cellStyle name="Currency 2 18" xfId="2280" xr:uid="{A0F48DF4-74DA-4FAE-B3D3-4B14F0E61BE8}"/>
    <cellStyle name="Currency 2 18 2" xfId="3585" xr:uid="{A40115F0-C703-4092-846A-6A69E9FCB85B}"/>
    <cellStyle name="Currency 2 19" xfId="3692" xr:uid="{E9D01BDB-32D5-4987-9D21-B85DA0CFE0B9}"/>
    <cellStyle name="Currency 2 2" xfId="127" xr:uid="{00000000-0005-0000-0000-000039010000}"/>
    <cellStyle name="Currency 2 2 10" xfId="786" xr:uid="{DF07B480-CCFB-4507-9C92-291A0D8E5E9D}"/>
    <cellStyle name="Currency 2 2 10 2" xfId="1698" xr:uid="{A690CEED-A248-4453-BAA6-79CEF89C5F40}"/>
    <cellStyle name="Currency 2 2 10 3" xfId="2956" xr:uid="{4956B39E-0CFA-4923-9718-60EFEE80AEE3}"/>
    <cellStyle name="Currency 2 2 11" xfId="917" xr:uid="{8934E26B-6785-46CB-8EB3-86C4BE0F46D6}"/>
    <cellStyle name="Currency 2 2 11 2" xfId="1806" xr:uid="{3A356AC6-2599-493E-8E9E-B0F503485365}"/>
    <cellStyle name="Currency 2 2 11 3" xfId="3039" xr:uid="{52EF1155-B1AD-4EEC-9BB4-AFFDEE478786}"/>
    <cellStyle name="Currency 2 2 12" xfId="1000" xr:uid="{82F6C731-E569-42F2-AF4E-D16C50B7890D}"/>
    <cellStyle name="Currency 2 2 12 2" xfId="1914" xr:uid="{1FE9F58E-62BB-4E09-9D12-5F42A4C3BE36}"/>
    <cellStyle name="Currency 2 2 12 3" xfId="3121" xr:uid="{B0F238F2-1D9B-49AE-859B-8D2F82E03D37}"/>
    <cellStyle name="Currency 2 2 13" xfId="2022" xr:uid="{55B66C08-2C40-4557-B39A-81F23F92934C}"/>
    <cellStyle name="Currency 2 2 13 2" xfId="3204" xr:uid="{C11B88EB-485E-4FA5-9D73-69C0BAF9C8A6}"/>
    <cellStyle name="Currency 2 2 14" xfId="1091" xr:uid="{523F23D3-C694-47A6-8F13-471146495840}"/>
    <cellStyle name="Currency 2 2 14 2" xfId="3286" xr:uid="{A1E22152-48C9-495B-9366-07FFEAD8EB93}"/>
    <cellStyle name="Currency 2 2 15" xfId="2118" xr:uid="{57621046-7A5B-4639-86A8-B0BBC21F64A3}"/>
    <cellStyle name="Currency 2 2 15 2" xfId="3395" xr:uid="{E878BCE1-3EBA-406D-8C5D-6DEF5F73FF85}"/>
    <cellStyle name="Currency 2 2 16" xfId="2199" xr:uid="{D29FC24C-C701-4FE3-AC91-93D35278AFE6}"/>
    <cellStyle name="Currency 2 2 16 2" xfId="3478" xr:uid="{86C5EE9B-D884-4C22-B044-4FE23DB54B55}"/>
    <cellStyle name="Currency 2 2 17" xfId="2281" xr:uid="{F4FF288C-2534-4912-9BCB-100DC7AC26E8}"/>
    <cellStyle name="Currency 2 2 17 2" xfId="3586" xr:uid="{A202616B-109C-43AD-A5C4-27D4B594AA05}"/>
    <cellStyle name="Currency 2 2 18" xfId="3693" xr:uid="{35346CB0-4989-4AA7-A4EC-57CA029E3067}"/>
    <cellStyle name="Currency 2 2 19" xfId="2370" xr:uid="{0B2F1E9A-59CA-4A37-9B1E-F2868203D078}"/>
    <cellStyle name="Currency 2 2 2" xfId="128" xr:uid="{00000000-0005-0000-0000-00003A010000}"/>
    <cellStyle name="Currency 2 2 2 10" xfId="918" xr:uid="{42794F3A-A4AD-42FB-B6C6-D74E62DFB652}"/>
    <cellStyle name="Currency 2 2 2 10 2" xfId="1807" xr:uid="{6683BC6B-3F87-4DFB-A67C-77BB0D9AAFBC}"/>
    <cellStyle name="Currency 2 2 2 10 3" xfId="3040" xr:uid="{5623A84D-9EC2-4A25-9252-82F678417176}"/>
    <cellStyle name="Currency 2 2 2 11" xfId="1001" xr:uid="{B7FE1576-19CD-465B-8D8F-CA0FF94591D5}"/>
    <cellStyle name="Currency 2 2 2 11 2" xfId="1915" xr:uid="{5E5A90F3-A281-493E-9133-76FA84E704B1}"/>
    <cellStyle name="Currency 2 2 2 11 3" xfId="3122" xr:uid="{64FC1E4E-3374-442C-AA92-CF0FA38343F4}"/>
    <cellStyle name="Currency 2 2 2 12" xfId="2023" xr:uid="{2E58EDCD-3732-442D-A53B-CC8449A2F778}"/>
    <cellStyle name="Currency 2 2 2 12 2" xfId="3205" xr:uid="{17B249FE-FE64-4D2E-A0E1-0D6868DC1C83}"/>
    <cellStyle name="Currency 2 2 2 13" xfId="1092" xr:uid="{5D766FAF-6A7B-4081-B9E2-EDEF8826D3C7}"/>
    <cellStyle name="Currency 2 2 2 13 2" xfId="3287" xr:uid="{6DA02B20-2E94-4C29-962E-665088EE0041}"/>
    <cellStyle name="Currency 2 2 2 14" xfId="2119" xr:uid="{3D767A65-6473-4471-AED4-D08C04BB35B2}"/>
    <cellStyle name="Currency 2 2 2 14 2" xfId="3396" xr:uid="{F0B4971D-ECDE-4BFE-B29C-5098DE7F6AB7}"/>
    <cellStyle name="Currency 2 2 2 15" xfId="2200" xr:uid="{A4249D02-241E-40B3-95FD-2093CB3ED0E4}"/>
    <cellStyle name="Currency 2 2 2 15 2" xfId="3479" xr:uid="{58A9F83E-ED2F-4ECA-B4CE-2F1AF0D327D7}"/>
    <cellStyle name="Currency 2 2 2 16" xfId="2282" xr:uid="{61701610-1D6B-4D39-900C-8D01269120CE}"/>
    <cellStyle name="Currency 2 2 2 16 2" xfId="3587" xr:uid="{5DC52B5F-0A57-4F3B-8CD8-029316E3470B}"/>
    <cellStyle name="Currency 2 2 2 17" xfId="3694" xr:uid="{7FCCCC89-1314-48CC-B7A7-82B64029E1D9}"/>
    <cellStyle name="Currency 2 2 2 18" xfId="2371" xr:uid="{8214E346-62A2-44A4-9B8D-75B07F312160}"/>
    <cellStyle name="Currency 2 2 2 19" xfId="3802" xr:uid="{B52759D0-0EE2-495C-9658-51B742C6F2E4}"/>
    <cellStyle name="Currency 2 2 2 2" xfId="293" xr:uid="{00000000-0005-0000-0000-00003B010000}"/>
    <cellStyle name="Currency 2 2 2 2 2" xfId="1253" xr:uid="{193BE3B1-6B07-45EF-B1DC-B58D5CD52F90}"/>
    <cellStyle name="Currency 2 2 2 2 3" xfId="2522" xr:uid="{C0D13B22-9296-4B99-843B-4EBA326CD001}"/>
    <cellStyle name="Currency 2 2 2 20" xfId="3873" xr:uid="{EFAB314A-53D1-4093-8DEE-5A69AD78D4BC}"/>
    <cellStyle name="Currency 2 2 2 21" xfId="3947" xr:uid="{1B039772-4F21-403D-B8D9-D3857D535397}"/>
    <cellStyle name="Currency 2 2 2 3" xfId="364" xr:uid="{00000000-0005-0000-0000-00003C010000}"/>
    <cellStyle name="Currency 2 2 2 3 2" xfId="1323" xr:uid="{A038911D-E6DC-4BA5-AADD-43B3C6D8F958}"/>
    <cellStyle name="Currency 2 2 2 3 3" xfId="2592" xr:uid="{DC4EE677-02D9-46A3-9421-36751B62B4E9}"/>
    <cellStyle name="Currency 2 2 2 4" xfId="436" xr:uid="{00000000-0005-0000-0000-00003D010000}"/>
    <cellStyle name="Currency 2 2 2 4 2" xfId="1393" xr:uid="{103585D7-60A6-481A-861D-399CDB6A27CC}"/>
    <cellStyle name="Currency 2 2 2 4 3" xfId="2662" xr:uid="{80EF500E-E509-4C54-8703-08D6190686CE}"/>
    <cellStyle name="Currency 2 2 2 5" xfId="506" xr:uid="{00000000-0005-0000-0000-00003E010000}"/>
    <cellStyle name="Currency 2 2 2 5 2" xfId="1462" xr:uid="{D7DA4972-02ED-464F-B884-893FCD1BFF50}"/>
    <cellStyle name="Currency 2 2 2 5 3" xfId="2731" xr:uid="{8DB9705B-7D42-453A-88E2-BD0BCDB80309}"/>
    <cellStyle name="Currency 2 2 2 6" xfId="579" xr:uid="{00000000-0005-0000-0000-000069000000}"/>
    <cellStyle name="Currency 2 2 2 6 2" xfId="1534" xr:uid="{74F311DD-80CD-4409-AD69-A69FF0AC00A9}"/>
    <cellStyle name="Currency 2 2 2 6 3" xfId="2803" xr:uid="{87162B28-F0E4-4CB3-9D54-8E516F01B1A0}"/>
    <cellStyle name="Currency 2 2 2 7" xfId="649" xr:uid="{D0D4F144-122A-453E-9D22-52A77769489B}"/>
    <cellStyle name="Currency 2 2 2 7 2" xfId="1171" xr:uid="{F12E8FB5-93CE-4FE2-900C-1F7B99969B36}"/>
    <cellStyle name="Currency 2 2 2 7 3" xfId="2442" xr:uid="{9458EEDC-2D24-4BCB-9EBA-3A1B56DB7803}"/>
    <cellStyle name="Currency 2 2 2 8" xfId="718" xr:uid="{D30B0187-DC9A-4EB1-B0D2-E827ED9E921B}"/>
    <cellStyle name="Currency 2 2 2 8 2" xfId="1606" xr:uid="{328B6674-9014-47F3-A492-8146666851A5}"/>
    <cellStyle name="Currency 2 2 2 8 3" xfId="2873" xr:uid="{28F104DC-2626-4B55-A146-CF6ECBB3F190}"/>
    <cellStyle name="Currency 2 2 2 9" xfId="787" xr:uid="{96B522D3-1442-4E14-8098-AD7583EAA12F}"/>
    <cellStyle name="Currency 2 2 2 9 2" xfId="1699" xr:uid="{DD1EBE45-4C89-48A8-8E5D-2A428CC33F12}"/>
    <cellStyle name="Currency 2 2 2 9 3" xfId="2957" xr:uid="{FD46B27B-0B8E-42FD-B93A-3152A12B7212}"/>
    <cellStyle name="Currency 2 2 20" xfId="3801" xr:uid="{6A700DE8-08C1-408F-B530-E8CE8802C4AB}"/>
    <cellStyle name="Currency 2 2 21" xfId="3872" xr:uid="{29710F0D-400D-4C9E-AED4-30750A572DBA}"/>
    <cellStyle name="Currency 2 2 22" xfId="3946" xr:uid="{A8565C65-8C5F-411A-9FD5-7AC34705DB88}"/>
    <cellStyle name="Currency 2 2 3" xfId="292" xr:uid="{00000000-0005-0000-0000-00003F010000}"/>
    <cellStyle name="Currency 2 2 3 2" xfId="1252" xr:uid="{52C15313-AEDF-4C1E-937E-5A0590810286}"/>
    <cellStyle name="Currency 2 2 3 3" xfId="2521" xr:uid="{80B5A7FE-FB2C-4952-8A28-69DCCE73DCB0}"/>
    <cellStyle name="Currency 2 2 4" xfId="363" xr:uid="{00000000-0005-0000-0000-000040010000}"/>
    <cellStyle name="Currency 2 2 4 2" xfId="1322" xr:uid="{B0A6657F-5043-40E5-923F-8F88DBA8B288}"/>
    <cellStyle name="Currency 2 2 4 3" xfId="2591" xr:uid="{4C3050FD-5B7C-4032-906E-32DAD1F07E33}"/>
    <cellStyle name="Currency 2 2 5" xfId="435" xr:uid="{00000000-0005-0000-0000-000041010000}"/>
    <cellStyle name="Currency 2 2 5 2" xfId="1392" xr:uid="{F976E6FF-259B-40FF-9C49-FCC5CDC76438}"/>
    <cellStyle name="Currency 2 2 5 3" xfId="2661" xr:uid="{9EB03955-31C4-4A68-A463-20EBFC625201}"/>
    <cellStyle name="Currency 2 2 6" xfId="505" xr:uid="{00000000-0005-0000-0000-000042010000}"/>
    <cellStyle name="Currency 2 2 6 2" xfId="1461" xr:uid="{4B24A7DD-A728-4CDB-90D0-BC2E7AC94F30}"/>
    <cellStyle name="Currency 2 2 6 3" xfId="2730" xr:uid="{9FAFA9E4-3FA3-4B88-A076-6A3F2548B619}"/>
    <cellStyle name="Currency 2 2 7" xfId="578" xr:uid="{00000000-0005-0000-0000-000068000000}"/>
    <cellStyle name="Currency 2 2 7 2" xfId="1533" xr:uid="{9039FCDB-CD9A-4B83-B327-B49096833DA8}"/>
    <cellStyle name="Currency 2 2 7 3" xfId="2802" xr:uid="{9E83731A-FA2A-48ED-9EB1-0598C8081A95}"/>
    <cellStyle name="Currency 2 2 8" xfId="648" xr:uid="{8476D816-2C94-45B1-BA04-655C1DB5A3ED}"/>
    <cellStyle name="Currency 2 2 8 2" xfId="1170" xr:uid="{B5DDA9B3-AED8-4CF7-9136-1C29186AFC4E}"/>
    <cellStyle name="Currency 2 2 8 3" xfId="2441" xr:uid="{BF10AD0A-6380-4D1B-8D92-717BC07311A4}"/>
    <cellStyle name="Currency 2 2 9" xfId="717" xr:uid="{A05D6FDC-E98B-4480-AA9C-A7FAFB849B24}"/>
    <cellStyle name="Currency 2 2 9 2" xfId="1605" xr:uid="{6ACE992E-3F5C-4E6A-9779-5794C5820FD5}"/>
    <cellStyle name="Currency 2 2 9 3" xfId="2872" xr:uid="{133D30FE-E7B3-4459-84D7-5AD997D32A23}"/>
    <cellStyle name="Currency 2 20" xfId="2369" xr:uid="{82DE8384-6CC8-40A2-9A37-EC159F99D73B}"/>
    <cellStyle name="Currency 2 21" xfId="3800" xr:uid="{030F7E4C-63D9-47D2-9671-10F654DC070C}"/>
    <cellStyle name="Currency 2 22" xfId="3871" xr:uid="{CDEE9CFA-CC5B-4E93-BA75-5F5A10D27D23}"/>
    <cellStyle name="Currency 2 23" xfId="3945" xr:uid="{84549F7F-7E44-45E1-8962-8D2DF1802192}"/>
    <cellStyle name="Currency 2 3" xfId="129" xr:uid="{00000000-0005-0000-0000-000043010000}"/>
    <cellStyle name="Currency 2 3 10" xfId="788" xr:uid="{D873A5F6-A5F1-40A9-91F0-EAD7C48B9D50}"/>
    <cellStyle name="Currency 2 3 10 2" xfId="1700" xr:uid="{68F2A093-5062-42E9-9331-95DDA71C70D9}"/>
    <cellStyle name="Currency 2 3 10 3" xfId="2958" xr:uid="{E49F163D-A8C0-4844-8A00-A87B569A771B}"/>
    <cellStyle name="Currency 2 3 11" xfId="919" xr:uid="{CB6B3226-B756-4D16-9C72-4BAEE59BF8F5}"/>
    <cellStyle name="Currency 2 3 11 2" xfId="1808" xr:uid="{9A367E2D-E6D5-4E5C-BA4C-76F72B49C0AE}"/>
    <cellStyle name="Currency 2 3 11 3" xfId="3041" xr:uid="{5F3ABF38-89C8-410A-8FE2-D9663C4601A8}"/>
    <cellStyle name="Currency 2 3 12" xfId="1002" xr:uid="{6620596F-30AF-4EB8-AD85-7C05464A3A5B}"/>
    <cellStyle name="Currency 2 3 12 2" xfId="1916" xr:uid="{4B880A2C-2CFA-451C-9A24-2675E43DD282}"/>
    <cellStyle name="Currency 2 3 12 3" xfId="3123" xr:uid="{2E2FC3D6-1EFC-4117-83D7-9A9007F0E2A7}"/>
    <cellStyle name="Currency 2 3 13" xfId="2024" xr:uid="{4998516C-1BE0-4FBD-B0EE-BC1A06C61157}"/>
    <cellStyle name="Currency 2 3 13 2" xfId="3206" xr:uid="{C2A76C8E-4570-49A5-93CF-8FB9AF76D919}"/>
    <cellStyle name="Currency 2 3 14" xfId="1093" xr:uid="{46945962-534E-457C-8FBD-893E52B690D8}"/>
    <cellStyle name="Currency 2 3 14 2" xfId="3288" xr:uid="{7C6257B6-314F-480D-88C3-30CFE060249C}"/>
    <cellStyle name="Currency 2 3 15" xfId="2120" xr:uid="{2195917D-9A3B-41A4-9A8C-D26AE28577BB}"/>
    <cellStyle name="Currency 2 3 15 2" xfId="3397" xr:uid="{72DC7447-7511-4453-A4CF-50D7687258DB}"/>
    <cellStyle name="Currency 2 3 16" xfId="2201" xr:uid="{E1A4DDAF-77BD-4617-84EC-DE117F1635F1}"/>
    <cellStyle name="Currency 2 3 16 2" xfId="3480" xr:uid="{7E80D3B5-7B42-4AF1-BFB0-BB497C8B26BD}"/>
    <cellStyle name="Currency 2 3 17" xfId="2283" xr:uid="{C1EB271C-0CE6-428F-839D-5406607701BD}"/>
    <cellStyle name="Currency 2 3 17 2" xfId="3588" xr:uid="{7BAB665E-39DE-4C49-89C0-06D2632ED9F3}"/>
    <cellStyle name="Currency 2 3 18" xfId="3695" xr:uid="{D3A592F6-B93E-4A29-B599-CC5C0EE8EEDD}"/>
    <cellStyle name="Currency 2 3 19" xfId="2372" xr:uid="{F7AB2ACF-CF53-4ADC-89DB-E4B7F61C785F}"/>
    <cellStyle name="Currency 2 3 2" xfId="130" xr:uid="{00000000-0005-0000-0000-000044010000}"/>
    <cellStyle name="Currency 2 3 2 10" xfId="920" xr:uid="{5B982D63-6F58-4E0B-AD89-7FE07B95D998}"/>
    <cellStyle name="Currency 2 3 2 10 2" xfId="1809" xr:uid="{02877487-C082-43CA-A29D-19EB0B180ED9}"/>
    <cellStyle name="Currency 2 3 2 10 3" xfId="3042" xr:uid="{1FC8CAF6-FEE1-45DD-B300-81538E6444D6}"/>
    <cellStyle name="Currency 2 3 2 11" xfId="1003" xr:uid="{9E8E9509-DBCA-4551-8FEC-A172D063B1B6}"/>
    <cellStyle name="Currency 2 3 2 11 2" xfId="1917" xr:uid="{60033BC9-5362-4352-9F59-E72CDB581F4E}"/>
    <cellStyle name="Currency 2 3 2 11 3" xfId="3124" xr:uid="{199EAA73-824E-4811-A0EF-7EBD7196FFE6}"/>
    <cellStyle name="Currency 2 3 2 12" xfId="2025" xr:uid="{356567AC-C60F-4616-A87D-F57ED18F47C0}"/>
    <cellStyle name="Currency 2 3 2 12 2" xfId="3207" xr:uid="{35BDDD53-08B9-4967-A45F-81EFF6ACBA46}"/>
    <cellStyle name="Currency 2 3 2 13" xfId="1094" xr:uid="{FF8C4457-D933-433C-8535-D04062B4D333}"/>
    <cellStyle name="Currency 2 3 2 13 2" xfId="3289" xr:uid="{C63F5E20-EFA5-4182-A91C-6A7EC0D302DA}"/>
    <cellStyle name="Currency 2 3 2 14" xfId="2121" xr:uid="{F0758C9C-EC3D-437C-A7B4-4AA716E9B79A}"/>
    <cellStyle name="Currency 2 3 2 14 2" xfId="3398" xr:uid="{11C7B4F6-65FF-45CB-AD6C-101A7E3B0F13}"/>
    <cellStyle name="Currency 2 3 2 15" xfId="2202" xr:uid="{B35286F6-A566-47F0-A6A8-3170A98616A7}"/>
    <cellStyle name="Currency 2 3 2 15 2" xfId="3481" xr:uid="{AA5C9B8F-7750-47A1-858E-B6A62A9DC154}"/>
    <cellStyle name="Currency 2 3 2 16" xfId="2284" xr:uid="{EBD94D2F-CC5C-4058-B545-439455B11998}"/>
    <cellStyle name="Currency 2 3 2 16 2" xfId="3589" xr:uid="{F48845E4-4A0B-4FD4-92D4-CE4AD4DC0032}"/>
    <cellStyle name="Currency 2 3 2 17" xfId="3696" xr:uid="{BE081473-F3B2-4F47-8B45-86561BDB8F68}"/>
    <cellStyle name="Currency 2 3 2 18" xfId="2373" xr:uid="{332AAA53-CCCA-48DD-ABBF-EDD6D67D6738}"/>
    <cellStyle name="Currency 2 3 2 19" xfId="3804" xr:uid="{8A147024-729C-40A9-8778-11369292155E}"/>
    <cellStyle name="Currency 2 3 2 2" xfId="295" xr:uid="{00000000-0005-0000-0000-000045010000}"/>
    <cellStyle name="Currency 2 3 2 2 2" xfId="1255" xr:uid="{9EA42E56-4C7E-40F7-9F22-96BADE35B9CC}"/>
    <cellStyle name="Currency 2 3 2 2 3" xfId="2524" xr:uid="{128EE25E-43F0-456B-BD1F-1A6C747FA245}"/>
    <cellStyle name="Currency 2 3 2 20" xfId="3875" xr:uid="{0CE54AFE-AA0A-4F0E-A35A-ABB6FA52D645}"/>
    <cellStyle name="Currency 2 3 2 21" xfId="3949" xr:uid="{282CC228-C48C-4BDE-B1A0-7C65BC014241}"/>
    <cellStyle name="Currency 2 3 2 3" xfId="366" xr:uid="{00000000-0005-0000-0000-000046010000}"/>
    <cellStyle name="Currency 2 3 2 3 2" xfId="1325" xr:uid="{6A71658B-BFB8-44B2-873B-DD9B70AB0A8F}"/>
    <cellStyle name="Currency 2 3 2 3 3" xfId="2594" xr:uid="{E9D15E05-02D9-4198-9922-82D29101654C}"/>
    <cellStyle name="Currency 2 3 2 4" xfId="438" xr:uid="{00000000-0005-0000-0000-000047010000}"/>
    <cellStyle name="Currency 2 3 2 4 2" xfId="1395" xr:uid="{64B53D05-0B39-486E-A46C-18E52B2CE2D5}"/>
    <cellStyle name="Currency 2 3 2 4 3" xfId="2664" xr:uid="{296765BB-5899-4648-9BC2-7309E6EA0244}"/>
    <cellStyle name="Currency 2 3 2 5" xfId="508" xr:uid="{00000000-0005-0000-0000-000048010000}"/>
    <cellStyle name="Currency 2 3 2 5 2" xfId="1464" xr:uid="{5084CB85-4C9F-4332-9E54-BDC6EA2F49E8}"/>
    <cellStyle name="Currency 2 3 2 5 3" xfId="2733" xr:uid="{AFFF3FFA-6E37-4D10-BF5A-C7CEDBB9B4A0}"/>
    <cellStyle name="Currency 2 3 2 6" xfId="581" xr:uid="{00000000-0005-0000-0000-00006B000000}"/>
    <cellStyle name="Currency 2 3 2 6 2" xfId="1536" xr:uid="{AED0B093-2A27-4410-A9ED-DCD6F8C49A6C}"/>
    <cellStyle name="Currency 2 3 2 6 3" xfId="2805" xr:uid="{6ED898E1-5A79-48D4-8DF6-599BA9A17869}"/>
    <cellStyle name="Currency 2 3 2 7" xfId="651" xr:uid="{A5C3C16C-196A-4EDC-84C8-44B52280E313}"/>
    <cellStyle name="Currency 2 3 2 7 2" xfId="1173" xr:uid="{12E5E6BE-1491-4BAF-9A6C-90DE1F0AEE7E}"/>
    <cellStyle name="Currency 2 3 2 7 3" xfId="2444" xr:uid="{70048AB3-39EC-4F46-8685-E373409EA381}"/>
    <cellStyle name="Currency 2 3 2 8" xfId="720" xr:uid="{3DD44107-8590-496B-AD8D-240CAE03F5CA}"/>
    <cellStyle name="Currency 2 3 2 8 2" xfId="1608" xr:uid="{A47F0A1C-6B78-4DF6-BE25-ACA261C84F57}"/>
    <cellStyle name="Currency 2 3 2 8 3" xfId="2875" xr:uid="{CD8202F0-05E0-4A37-9860-96F966976BB7}"/>
    <cellStyle name="Currency 2 3 2 9" xfId="789" xr:uid="{C271EE1C-7139-4272-B9D4-11121D3A8439}"/>
    <cellStyle name="Currency 2 3 2 9 2" xfId="1701" xr:uid="{4EA44FE5-59A5-42F1-A3A1-A4AB9E911C8F}"/>
    <cellStyle name="Currency 2 3 2 9 3" xfId="2959" xr:uid="{1E3F5FB0-5E58-4603-826C-F679EEAAEB5A}"/>
    <cellStyle name="Currency 2 3 20" xfId="3803" xr:uid="{070EF5AA-AC51-4BC7-A173-66030A53F869}"/>
    <cellStyle name="Currency 2 3 21" xfId="3874" xr:uid="{F712496A-07DA-4D17-8AE9-1138EBDF604B}"/>
    <cellStyle name="Currency 2 3 22" xfId="3948" xr:uid="{E4EBDCD1-E832-4832-8E9D-7CFFD65451B8}"/>
    <cellStyle name="Currency 2 3 3" xfId="294" xr:uid="{00000000-0005-0000-0000-000049010000}"/>
    <cellStyle name="Currency 2 3 3 2" xfId="1254" xr:uid="{A64482F6-B058-4629-8B11-0463A20CDAB4}"/>
    <cellStyle name="Currency 2 3 3 3" xfId="2523" xr:uid="{3356AF2E-B7BC-42CC-998D-6B70AB8D8047}"/>
    <cellStyle name="Currency 2 3 4" xfId="365" xr:uid="{00000000-0005-0000-0000-00004A010000}"/>
    <cellStyle name="Currency 2 3 4 2" xfId="1324" xr:uid="{B8F8FFA0-B87F-4420-8026-C044E5F56860}"/>
    <cellStyle name="Currency 2 3 4 3" xfId="2593" xr:uid="{30CD9E95-03BC-4BA2-9409-8B6F59936FA4}"/>
    <cellStyle name="Currency 2 3 5" xfId="437" xr:uid="{00000000-0005-0000-0000-00004B010000}"/>
    <cellStyle name="Currency 2 3 5 2" xfId="1394" xr:uid="{C1A98F25-D320-42D7-BD24-5C2F975D7E14}"/>
    <cellStyle name="Currency 2 3 5 3" xfId="2663" xr:uid="{FB96F33A-3A11-4EB0-98FC-DD1722BAF230}"/>
    <cellStyle name="Currency 2 3 6" xfId="507" xr:uid="{00000000-0005-0000-0000-00004C010000}"/>
    <cellStyle name="Currency 2 3 6 2" xfId="1463" xr:uid="{833703C7-0DF2-4A5B-B2F2-6CA5066CF34E}"/>
    <cellStyle name="Currency 2 3 6 3" xfId="2732" xr:uid="{34FB626C-3286-4D65-87A2-95B73C80CE6E}"/>
    <cellStyle name="Currency 2 3 7" xfId="580" xr:uid="{00000000-0005-0000-0000-00006A000000}"/>
    <cellStyle name="Currency 2 3 7 2" xfId="1535" xr:uid="{B1E5F35C-AC48-4F5B-8456-444A374250D7}"/>
    <cellStyle name="Currency 2 3 7 3" xfId="2804" xr:uid="{D328DF08-F31B-442A-B09F-8398DFE2CCE7}"/>
    <cellStyle name="Currency 2 3 8" xfId="650" xr:uid="{65FCCB16-34D5-4293-899B-215E3D7B7543}"/>
    <cellStyle name="Currency 2 3 8 2" xfId="1172" xr:uid="{9E040728-0F3F-4BFD-BC15-A5D895BC6795}"/>
    <cellStyle name="Currency 2 3 8 3" xfId="2443" xr:uid="{CD88FEBE-EFB3-4E12-BA9F-DA48F00B4C0C}"/>
    <cellStyle name="Currency 2 3 9" xfId="719" xr:uid="{0BD62C6C-09B4-4520-B896-CD08C20B4297}"/>
    <cellStyle name="Currency 2 3 9 2" xfId="1607" xr:uid="{17F07107-20B1-4FAA-A45D-4EE3BCFFDBB7}"/>
    <cellStyle name="Currency 2 3 9 3" xfId="2874" xr:uid="{6D2AE827-4A68-4E03-A1B6-B935004075AF}"/>
    <cellStyle name="Currency 2 4" xfId="291" xr:uid="{00000000-0005-0000-0000-00004D010000}"/>
    <cellStyle name="Currency 2 4 2" xfId="1251" xr:uid="{CBBA0302-F675-4BD5-AD34-035C9155F728}"/>
    <cellStyle name="Currency 2 4 3" xfId="2520" xr:uid="{6EB00876-0B23-490B-8E65-7B93D33FBB87}"/>
    <cellStyle name="Currency 2 5" xfId="362" xr:uid="{00000000-0005-0000-0000-00004E010000}"/>
    <cellStyle name="Currency 2 5 2" xfId="1321" xr:uid="{F721A736-1F59-4336-9E5D-B434CE2C875A}"/>
    <cellStyle name="Currency 2 5 3" xfId="2590" xr:uid="{1661CE10-F959-49CB-B3BF-82D2B7DEA26B}"/>
    <cellStyle name="Currency 2 6" xfId="434" xr:uid="{00000000-0005-0000-0000-00004F010000}"/>
    <cellStyle name="Currency 2 6 2" xfId="1391" xr:uid="{B74EF9BF-DFD2-4AF4-82FA-A22DAD80EE1E}"/>
    <cellStyle name="Currency 2 6 3" xfId="2660" xr:uid="{057C715D-CAEF-437D-8176-2982C914AB35}"/>
    <cellStyle name="Currency 2 7" xfId="504" xr:uid="{00000000-0005-0000-0000-000050010000}"/>
    <cellStyle name="Currency 2 7 2" xfId="1460" xr:uid="{6EDD71D2-A7B9-4A91-AEF0-1CDDCCBEF065}"/>
    <cellStyle name="Currency 2 7 3" xfId="2729" xr:uid="{EE47020A-054C-41F9-A0B4-6D3CF3F87362}"/>
    <cellStyle name="Currency 2 8" xfId="577" xr:uid="{00000000-0005-0000-0000-000067000000}"/>
    <cellStyle name="Currency 2 8 2" xfId="1532" xr:uid="{B7CAC71F-BA71-4BD2-9ABC-58737601795C}"/>
    <cellStyle name="Currency 2 8 3" xfId="2801" xr:uid="{8C64E60D-54FA-4715-8159-256BBE85B44D}"/>
    <cellStyle name="Currency 2 9" xfId="647" xr:uid="{8BC3B135-5B1F-40F6-A6DF-25191C47CFFD}"/>
    <cellStyle name="Currency 2 9 2" xfId="1169" xr:uid="{0EF3CD79-77A6-4F48-909F-FBE912106C69}"/>
    <cellStyle name="Currency 2 9 3" xfId="2440" xr:uid="{64E2A17D-1471-4E79-8D61-2C2A2D61DBE0}"/>
    <cellStyle name="Currency 20" xfId="131" xr:uid="{00000000-0005-0000-0000-000051010000}"/>
    <cellStyle name="Currency 20 10" xfId="921" xr:uid="{9BF092F2-AABC-4722-B3FC-74D077429591}"/>
    <cellStyle name="Currency 20 10 2" xfId="1810" xr:uid="{9E9A69E7-5989-4619-85C9-F376E266A76F}"/>
    <cellStyle name="Currency 20 10 3" xfId="3043" xr:uid="{8598C1C5-6873-411B-AE62-7965271478E9}"/>
    <cellStyle name="Currency 20 11" xfId="1004" xr:uid="{9ECE56FC-2748-408C-89E9-CD0368CE579A}"/>
    <cellStyle name="Currency 20 11 2" xfId="1918" xr:uid="{B510B820-4211-496B-9C57-5020BEFBD700}"/>
    <cellStyle name="Currency 20 11 3" xfId="3125" xr:uid="{8C201CE5-A42A-4F9E-A858-54CF3BFDF3C4}"/>
    <cellStyle name="Currency 20 12" xfId="2026" xr:uid="{F2472A60-A91A-4D55-901E-8697861E7954}"/>
    <cellStyle name="Currency 20 12 2" xfId="3208" xr:uid="{7D375BA3-822E-4C67-B2C1-A06FB313E673}"/>
    <cellStyle name="Currency 20 13" xfId="1095" xr:uid="{B694A474-2B06-4DFA-A84A-063CA4283083}"/>
    <cellStyle name="Currency 20 13 2" xfId="3290" xr:uid="{F89DCCD6-D955-48FA-8762-03257AF74417}"/>
    <cellStyle name="Currency 20 14" xfId="2122" xr:uid="{DEB99F71-1844-4ACB-BC6E-316DD77D27FB}"/>
    <cellStyle name="Currency 20 14 2" xfId="3399" xr:uid="{10ADCCFC-5B3D-4E0F-ACE2-5FFDA12AFD9F}"/>
    <cellStyle name="Currency 20 15" xfId="2203" xr:uid="{1796CAC8-0742-4448-81B0-AFB8439F1679}"/>
    <cellStyle name="Currency 20 15 2" xfId="3482" xr:uid="{2E84E265-62C3-43DE-A7E9-2737B5870DA4}"/>
    <cellStyle name="Currency 20 16" xfId="2285" xr:uid="{BD8C3866-F425-4110-B51D-4642A4E57F55}"/>
    <cellStyle name="Currency 20 16 2" xfId="3590" xr:uid="{E2CD1A97-968F-42CF-9815-B4B2FDB3B178}"/>
    <cellStyle name="Currency 20 17" xfId="3697" xr:uid="{1E3D2475-6900-4C54-93D0-BA95CACBD3BF}"/>
    <cellStyle name="Currency 20 18" xfId="2374" xr:uid="{58DCAA26-9354-40FF-AFCF-C200677950E4}"/>
    <cellStyle name="Currency 20 19" xfId="3805" xr:uid="{82B6146E-3EB2-43C8-9C0A-00D1E2B6FD37}"/>
    <cellStyle name="Currency 20 2" xfId="296" xr:uid="{00000000-0005-0000-0000-000052010000}"/>
    <cellStyle name="Currency 20 2 2" xfId="1256" xr:uid="{23B0F072-01B8-47BE-9ACA-569503DF9F6B}"/>
    <cellStyle name="Currency 20 2 3" xfId="2525" xr:uid="{B265C29E-BFFE-48A2-A31A-7645D6028076}"/>
    <cellStyle name="Currency 20 20" xfId="3876" xr:uid="{46081167-0D46-44F4-B4FE-74BDE26335A0}"/>
    <cellStyle name="Currency 20 21" xfId="3950" xr:uid="{3A71947E-3061-4AD8-9931-B2FF3354F53C}"/>
    <cellStyle name="Currency 20 3" xfId="367" xr:uid="{00000000-0005-0000-0000-000053010000}"/>
    <cellStyle name="Currency 20 3 2" xfId="1326" xr:uid="{BE09CEDE-93EC-423B-9070-410575299168}"/>
    <cellStyle name="Currency 20 3 3" xfId="2595" xr:uid="{C7127F16-C45B-4B24-8787-123CD0A740DA}"/>
    <cellStyle name="Currency 20 4" xfId="439" xr:uid="{00000000-0005-0000-0000-000054010000}"/>
    <cellStyle name="Currency 20 4 2" xfId="1396" xr:uid="{F0F9C997-482B-4BC9-A22F-38FF6B069406}"/>
    <cellStyle name="Currency 20 4 3" xfId="2665" xr:uid="{E3306F83-BD3F-4C8F-8549-CE7FE9C8558A}"/>
    <cellStyle name="Currency 20 5" xfId="509" xr:uid="{00000000-0005-0000-0000-000055010000}"/>
    <cellStyle name="Currency 20 5 2" xfId="1465" xr:uid="{B62B5ED8-E4FA-49E3-850C-9FF854818FAA}"/>
    <cellStyle name="Currency 20 5 3" xfId="2734" xr:uid="{55EECBDE-6E30-466A-9D1A-3AD5362D8801}"/>
    <cellStyle name="Currency 20 6" xfId="582" xr:uid="{00000000-0005-0000-0000-00006C000000}"/>
    <cellStyle name="Currency 20 6 2" xfId="1537" xr:uid="{A5413685-2001-447C-AB6D-14D33E2D80BE}"/>
    <cellStyle name="Currency 20 6 3" xfId="2806" xr:uid="{28785559-6DD8-48AE-A1A7-CE36F733081E}"/>
    <cellStyle name="Currency 20 7" xfId="652" xr:uid="{6FDE0DA8-DDA7-4871-A104-31E0843B1598}"/>
    <cellStyle name="Currency 20 7 2" xfId="1174" xr:uid="{501EF6DE-63FB-46C4-A281-644CB4731EC4}"/>
    <cellStyle name="Currency 20 7 3" xfId="2445" xr:uid="{0F3EA307-813A-4B1D-85F1-DAAB650215A1}"/>
    <cellStyle name="Currency 20 8" xfId="721" xr:uid="{7345FCFD-CF90-4C28-BFF0-5D1B670F3799}"/>
    <cellStyle name="Currency 20 8 2" xfId="1609" xr:uid="{4E1F5B55-28B7-4981-ADD9-C89DACCD3E15}"/>
    <cellStyle name="Currency 20 8 3" xfId="2876" xr:uid="{0EE60617-3F96-4967-B8CB-973559B800AE}"/>
    <cellStyle name="Currency 20 9" xfId="790" xr:uid="{19F83D82-FA58-46CC-8F5E-D340DF78CB9C}"/>
    <cellStyle name="Currency 20 9 2" xfId="1702" xr:uid="{37E27110-6729-442C-ADF5-DAA18E79CA68}"/>
    <cellStyle name="Currency 20 9 3" xfId="2960" xr:uid="{2D94A057-A079-48C3-8778-77F7AB8410DF}"/>
    <cellStyle name="Currency 3" xfId="132" xr:uid="{00000000-0005-0000-0000-000056010000}"/>
    <cellStyle name="Currency 3 10" xfId="722" xr:uid="{BB0FAA27-BB67-4AFA-9E8C-BA34CADA5E0F}"/>
    <cellStyle name="Currency 3 10 2" xfId="1610" xr:uid="{4A836737-C703-405C-B08B-EABD5BB202CF}"/>
    <cellStyle name="Currency 3 10 3" xfId="2877" xr:uid="{A21E9872-0693-4B2D-A905-535EED70A02F}"/>
    <cellStyle name="Currency 3 11" xfId="791" xr:uid="{D5B73A73-323E-4869-8FFC-899EF4AE28B5}"/>
    <cellStyle name="Currency 3 11 2" xfId="1703" xr:uid="{4E1764FE-8B66-4892-A249-478905A5E1E4}"/>
    <cellStyle name="Currency 3 11 3" xfId="2961" xr:uid="{31CB945E-FE13-44FF-884E-DBDE3299A214}"/>
    <cellStyle name="Currency 3 12" xfId="922" xr:uid="{FEC63A89-ABFF-4C4F-8755-B3026EE91377}"/>
    <cellStyle name="Currency 3 12 2" xfId="1811" xr:uid="{725FA588-458A-4A4D-9551-77679778368E}"/>
    <cellStyle name="Currency 3 12 3" xfId="3044" xr:uid="{AFFA7F2A-F51D-4772-BFB3-81D1BD0D6870}"/>
    <cellStyle name="Currency 3 13" xfId="1005" xr:uid="{B6B847DA-B62F-4938-BB75-E78F16564253}"/>
    <cellStyle name="Currency 3 13 2" xfId="1919" xr:uid="{70E40655-7118-4C58-B06A-EA40DE1D3A61}"/>
    <cellStyle name="Currency 3 13 3" xfId="3126" xr:uid="{9020B405-7DB4-4FA6-92DF-B6D2CBED0880}"/>
    <cellStyle name="Currency 3 14" xfId="2027" xr:uid="{1C4BF49C-9871-436D-A38D-067A70214FE2}"/>
    <cellStyle name="Currency 3 14 2" xfId="3209" xr:uid="{47865B75-631A-4D39-84B1-87D554F3330D}"/>
    <cellStyle name="Currency 3 15" xfId="1096" xr:uid="{B9C95667-0BC0-457D-A95C-F2B77BBD3BC5}"/>
    <cellStyle name="Currency 3 15 2" xfId="3291" xr:uid="{9C917715-90E1-43AC-A2FC-525356CA74D3}"/>
    <cellStyle name="Currency 3 16" xfId="2123" xr:uid="{F8AA9C84-717F-4E67-B0CF-CDD883155D99}"/>
    <cellStyle name="Currency 3 16 2" xfId="3400" xr:uid="{3598FE6F-E675-4F8D-89E2-9ECD100C5290}"/>
    <cellStyle name="Currency 3 17" xfId="2204" xr:uid="{3D14F66F-4A28-4B23-979A-8D1088B1F279}"/>
    <cellStyle name="Currency 3 17 2" xfId="3483" xr:uid="{C836DE2A-D297-4099-9443-CA0C3DBB023C}"/>
    <cellStyle name="Currency 3 18" xfId="2286" xr:uid="{CF24BA23-1988-4D63-90A0-A34BC5E7EFEB}"/>
    <cellStyle name="Currency 3 18 2" xfId="3591" xr:uid="{3DEA9572-1472-4A56-B675-3AC3B62EE925}"/>
    <cellStyle name="Currency 3 19" xfId="3698" xr:uid="{3051F05C-05D0-4C5B-AFBB-825211216158}"/>
    <cellStyle name="Currency 3 2" xfId="133" xr:uid="{00000000-0005-0000-0000-000057010000}"/>
    <cellStyle name="Currency 3 2 10" xfId="923" xr:uid="{12B50CFE-5CFB-42DD-A003-03ED5C8A96BD}"/>
    <cellStyle name="Currency 3 2 10 2" xfId="1812" xr:uid="{F50E24C4-0198-44A5-AD4F-9D452E6B087E}"/>
    <cellStyle name="Currency 3 2 10 3" xfId="3045" xr:uid="{790FC582-09D5-4C26-AA80-410808B85DC3}"/>
    <cellStyle name="Currency 3 2 11" xfId="1006" xr:uid="{2847A001-0C98-45D1-AD0D-258100A26FB0}"/>
    <cellStyle name="Currency 3 2 11 2" xfId="1920" xr:uid="{C9E64C82-5800-4BAC-9811-C73581F135E0}"/>
    <cellStyle name="Currency 3 2 11 3" xfId="3127" xr:uid="{0B04DD4B-BAC0-4781-908F-F6A18ECFFF6D}"/>
    <cellStyle name="Currency 3 2 12" xfId="2028" xr:uid="{B5082E0F-5E5F-4C2E-89BF-C6C2152B3440}"/>
    <cellStyle name="Currency 3 2 12 2" xfId="3210" xr:uid="{9EB3A1FF-65FC-4DE3-866D-7CBADC8D6C5D}"/>
    <cellStyle name="Currency 3 2 13" xfId="1097" xr:uid="{DD720C92-F1BE-4C78-BD7A-B6A2A3013E4D}"/>
    <cellStyle name="Currency 3 2 13 2" xfId="3292" xr:uid="{7E80F223-C69C-4434-8683-B3009257A620}"/>
    <cellStyle name="Currency 3 2 14" xfId="2124" xr:uid="{4F885831-6974-42C3-9B4C-046ACED5C626}"/>
    <cellStyle name="Currency 3 2 14 2" xfId="3401" xr:uid="{8269DFE1-7BC0-4DB8-8A76-2BC3B904257C}"/>
    <cellStyle name="Currency 3 2 15" xfId="2205" xr:uid="{70ABFBF4-0B4A-4BC8-8104-29812EF93404}"/>
    <cellStyle name="Currency 3 2 15 2" xfId="3484" xr:uid="{87F65674-5EC3-41FC-A395-06F0C4ABF2B2}"/>
    <cellStyle name="Currency 3 2 16" xfId="2287" xr:uid="{9D0884FA-FEA8-4B69-B820-163F40522DD0}"/>
    <cellStyle name="Currency 3 2 16 2" xfId="3592" xr:uid="{BD7A0018-7DFB-4C1B-88FC-A782CF2AA1BB}"/>
    <cellStyle name="Currency 3 2 17" xfId="3699" xr:uid="{0A5C4399-1EBC-4943-AE29-79966FD04112}"/>
    <cellStyle name="Currency 3 2 18" xfId="2376" xr:uid="{4DEA8C1E-3155-43E5-B09B-DF3E13A83ECF}"/>
    <cellStyle name="Currency 3 2 19" xfId="3807" xr:uid="{AD041333-29FF-4221-8948-AF7DAE6777FC}"/>
    <cellStyle name="Currency 3 2 2" xfId="298" xr:uid="{00000000-0005-0000-0000-000058010000}"/>
    <cellStyle name="Currency 3 2 2 2" xfId="1258" xr:uid="{017CB1C5-D4BA-4D34-9B44-490B28F23DFC}"/>
    <cellStyle name="Currency 3 2 2 3" xfId="2527" xr:uid="{317C892A-3B03-41E6-93B0-5CC1E22D476B}"/>
    <cellStyle name="Currency 3 2 20" xfId="3878" xr:uid="{FA2A7EAD-F3D7-4380-AE35-F27DB1096BEA}"/>
    <cellStyle name="Currency 3 2 21" xfId="3952" xr:uid="{E4CC5318-641D-4739-8F9E-660A512636FF}"/>
    <cellStyle name="Currency 3 2 3" xfId="369" xr:uid="{00000000-0005-0000-0000-000059010000}"/>
    <cellStyle name="Currency 3 2 3 2" xfId="1328" xr:uid="{6B65E371-25CF-401E-9BAF-9B2BDC34A0CD}"/>
    <cellStyle name="Currency 3 2 3 3" xfId="2597" xr:uid="{1C39F95A-EB3A-41CB-A38E-F1218A3C8430}"/>
    <cellStyle name="Currency 3 2 4" xfId="441" xr:uid="{00000000-0005-0000-0000-00005A010000}"/>
    <cellStyle name="Currency 3 2 4 2" xfId="1398" xr:uid="{DB677DFB-0A0A-4419-AFAD-D93D1F6920CB}"/>
    <cellStyle name="Currency 3 2 4 3" xfId="2667" xr:uid="{EC9CE1A7-3202-42D2-9B55-629B6EC22622}"/>
    <cellStyle name="Currency 3 2 5" xfId="511" xr:uid="{00000000-0005-0000-0000-00005B010000}"/>
    <cellStyle name="Currency 3 2 5 2" xfId="1467" xr:uid="{EEC90B8B-ECBE-41EA-B435-B7BFA3E73884}"/>
    <cellStyle name="Currency 3 2 5 3" xfId="2736" xr:uid="{AB65E810-90D6-4FE0-9907-0D17C8C56674}"/>
    <cellStyle name="Currency 3 2 6" xfId="584" xr:uid="{00000000-0005-0000-0000-00006E000000}"/>
    <cellStyle name="Currency 3 2 6 2" xfId="1539" xr:uid="{A4CE31C9-DDE0-4CBE-9C61-AC58F16BB1BF}"/>
    <cellStyle name="Currency 3 2 6 3" xfId="2808" xr:uid="{B979AA67-7567-4775-AB85-B607F0A6E7E9}"/>
    <cellStyle name="Currency 3 2 7" xfId="654" xr:uid="{44F9E184-2C47-475E-932D-77EAE920A1A2}"/>
    <cellStyle name="Currency 3 2 7 2" xfId="1176" xr:uid="{75CFBB33-D5E3-4C73-8B96-071F8EB359C5}"/>
    <cellStyle name="Currency 3 2 7 3" xfId="2447" xr:uid="{320DCF8D-E51A-4E55-827C-0F1E44F171F4}"/>
    <cellStyle name="Currency 3 2 8" xfId="723" xr:uid="{A65EFA54-5A5A-4C5E-8205-02C7C7085D77}"/>
    <cellStyle name="Currency 3 2 8 2" xfId="1611" xr:uid="{1B3F7FF5-2902-4A79-B934-2268CB5FC59C}"/>
    <cellStyle name="Currency 3 2 8 3" xfId="2878" xr:uid="{7395AC2F-350C-41AE-BF70-C026E71CF8AA}"/>
    <cellStyle name="Currency 3 2 9" xfId="792" xr:uid="{32025326-96B7-496B-8266-DE03346A42C9}"/>
    <cellStyle name="Currency 3 2 9 2" xfId="1704" xr:uid="{E1AF606B-2CA8-4AC0-A285-843BB80AB899}"/>
    <cellStyle name="Currency 3 2 9 3" xfId="2962" xr:uid="{BBD9BD2A-6DC3-450D-9641-EA6887C3BE45}"/>
    <cellStyle name="Currency 3 20" xfId="2375" xr:uid="{A9AC1191-E69A-4271-8559-14892CF126B1}"/>
    <cellStyle name="Currency 3 21" xfId="3806" xr:uid="{1B2F31D3-EDC2-4284-885A-AF21ED25D0BE}"/>
    <cellStyle name="Currency 3 22" xfId="3877" xr:uid="{9863C30F-862E-499D-832A-6837F089A8BF}"/>
    <cellStyle name="Currency 3 23" xfId="3951" xr:uid="{0FEA8C52-A29A-4605-A250-54E2C7E79514}"/>
    <cellStyle name="Currency 3 3" xfId="134" xr:uid="{00000000-0005-0000-0000-00005C010000}"/>
    <cellStyle name="Currency 3 3 10" xfId="924" xr:uid="{F1B0F164-9581-4C25-83BD-EC446539D848}"/>
    <cellStyle name="Currency 3 3 10 2" xfId="1630" xr:uid="{FAECF4C8-711B-4F0F-9EEC-6CF174ECD57D}"/>
    <cellStyle name="Currency 3 3 10 3" xfId="2892" xr:uid="{B57F9965-899C-4A60-B156-B26497C874AA}"/>
    <cellStyle name="Currency 3 3 11" xfId="1007" xr:uid="{FAA192D9-BC44-4B96-94BC-D35C7E69E9A7}"/>
    <cellStyle name="Currency 3 3 11 2" xfId="1632" xr:uid="{3ADB0383-EDC3-4874-BF1B-2B2A91E7E606}"/>
    <cellStyle name="Currency 3 3 11 3" xfId="2893" xr:uid="{0D0C3320-ED8B-4BFD-BAF5-EE05B759CED7}"/>
    <cellStyle name="Currency 3 3 12" xfId="1705" xr:uid="{3D7CB611-0E04-4A37-8CC6-32FADCE3A153}"/>
    <cellStyle name="Currency 3 3 12 2" xfId="2963" xr:uid="{A5602740-9F0B-4D8F-89CE-06F08C99C074}"/>
    <cellStyle name="Currency 3 3 13" xfId="1813" xr:uid="{015A693A-C439-439E-95B3-BFBA33CD9F67}"/>
    <cellStyle name="Currency 3 3 13 2" xfId="3046" xr:uid="{D1D15B81-5EFB-4665-A590-2E78144EEDC1}"/>
    <cellStyle name="Currency 3 3 14" xfId="1921" xr:uid="{B9D4D5B0-7166-4651-9BD1-CBCF03EAD132}"/>
    <cellStyle name="Currency 3 3 14 2" xfId="3128" xr:uid="{8D430FF5-D444-4954-BB1B-BF91D31E1554}"/>
    <cellStyle name="Currency 3 3 15" xfId="2029" xr:uid="{3E3F68ED-4BF3-4993-8A22-669FEC366543}"/>
    <cellStyle name="Currency 3 3 15 2" xfId="3211" xr:uid="{A305F30A-47DE-4C48-9F98-1E135A10D5E9}"/>
    <cellStyle name="Currency 3 3 16" xfId="1098" xr:uid="{6D153935-21E9-4859-AD72-23B92FB8B6F0}"/>
    <cellStyle name="Currency 3 3 16 2" xfId="3293" xr:uid="{110B930C-1300-4BDC-A750-241308D13675}"/>
    <cellStyle name="Currency 3 3 17" xfId="2125" xr:uid="{C1DFF187-8443-4C00-B574-3F7A32DAE6C1}"/>
    <cellStyle name="Currency 3 3 17 2" xfId="3402" xr:uid="{9183298A-1CBF-4362-B679-E0F4390ADD24}"/>
    <cellStyle name="Currency 3 3 18" xfId="2206" xr:uid="{8484DC20-5490-4A9C-8ABD-D3A2D5A2A597}"/>
    <cellStyle name="Currency 3 3 18 2" xfId="3485" xr:uid="{DFECE223-B5AB-4414-B65C-FEF9CEEF3C54}"/>
    <cellStyle name="Currency 3 3 19" xfId="2288" xr:uid="{815E56C9-29C6-47F0-841F-5F3A2A281476}"/>
    <cellStyle name="Currency 3 3 19 2" xfId="3593" xr:uid="{1D35C9BB-4E34-40CF-84DF-786626565017}"/>
    <cellStyle name="Currency 3 3 2" xfId="299" xr:uid="{00000000-0005-0000-0000-00005D010000}"/>
    <cellStyle name="Currency 3 3 2 2" xfId="1259" xr:uid="{84137477-6C69-4E7C-A137-B412ACFCC6D4}"/>
    <cellStyle name="Currency 3 3 2 3" xfId="2528" xr:uid="{C941A07A-C4F7-4298-AD61-42A19D6B1928}"/>
    <cellStyle name="Currency 3 3 20" xfId="3700" xr:uid="{1EA74417-044E-492D-AA04-08DFD5540D3F}"/>
    <cellStyle name="Currency 3 3 21" xfId="2377" xr:uid="{3F90BC6E-FD9A-43AD-813B-862F0D3F9963}"/>
    <cellStyle name="Currency 3 3 22" xfId="3808" xr:uid="{07F77414-37EF-47F2-844B-6FB3123ADCDF}"/>
    <cellStyle name="Currency 3 3 23" xfId="3879" xr:uid="{5050CDF3-F247-4112-A162-3919B5D1B440}"/>
    <cellStyle name="Currency 3 3 24" xfId="3953" xr:uid="{077DED54-1666-434A-9636-20AEAD65BF51}"/>
    <cellStyle name="Currency 3 3 3" xfId="370" xr:uid="{00000000-0005-0000-0000-00005E010000}"/>
    <cellStyle name="Currency 3 3 3 2" xfId="1329" xr:uid="{B8025185-645C-42A2-9F55-DB61EA5C9494}"/>
    <cellStyle name="Currency 3 3 3 3" xfId="2598" xr:uid="{57D7F038-D073-4E6C-B2E6-6CA897571DF0}"/>
    <cellStyle name="Currency 3 3 4" xfId="442" xr:uid="{00000000-0005-0000-0000-00005F010000}"/>
    <cellStyle name="Currency 3 3 4 2" xfId="1399" xr:uid="{A4723DB3-36B9-47DD-B173-6044B64DB136}"/>
    <cellStyle name="Currency 3 3 4 3" xfId="2668" xr:uid="{50F12B92-2D97-4009-A190-4343015A8FBB}"/>
    <cellStyle name="Currency 3 3 5" xfId="512" xr:uid="{00000000-0005-0000-0000-000060010000}"/>
    <cellStyle name="Currency 3 3 5 2" xfId="1468" xr:uid="{ED529CE9-DF1F-4521-9DE5-D61DCE5E7CF6}"/>
    <cellStyle name="Currency 3 3 5 3" xfId="2737" xr:uid="{6DCF3B95-E852-4EAB-A400-46B30CD80770}"/>
    <cellStyle name="Currency 3 3 6" xfId="585" xr:uid="{00000000-0005-0000-0000-00006F000000}"/>
    <cellStyle name="Currency 3 3 6 2" xfId="1540" xr:uid="{BA25194B-A212-47E8-B899-16AC2B30B84C}"/>
    <cellStyle name="Currency 3 3 6 3" xfId="2809" xr:uid="{4B2A62DC-22D0-4368-B6A6-88BD101D599F}"/>
    <cellStyle name="Currency 3 3 7" xfId="655" xr:uid="{F5131CAD-F0EF-4FDC-A2B3-FB14570F6CE4}"/>
    <cellStyle name="Currency 3 3 7 2" xfId="1177" xr:uid="{DD39E54A-038E-4122-8797-4F5E5858CF96}"/>
    <cellStyle name="Currency 3 3 7 3" xfId="2448" xr:uid="{92D9596E-3231-4E9A-B976-7126D7FD94A4}"/>
    <cellStyle name="Currency 3 3 8" xfId="724" xr:uid="{1EF9676E-1901-408E-B4DE-2CBB542497E2}"/>
    <cellStyle name="Currency 3 3 8 2" xfId="1612" xr:uid="{C7F1B0EE-89FC-4F4C-B835-B76BA3FB5761}"/>
    <cellStyle name="Currency 3 3 8 3" xfId="2879" xr:uid="{A961527B-C1FF-4CFE-BFCA-A17ACEFBC778}"/>
    <cellStyle name="Currency 3 3 9" xfId="793" xr:uid="{640CF485-2EC4-4708-B0E2-1057047EC7C9}"/>
    <cellStyle name="Currency 3 3 9 2" xfId="1624" xr:uid="{B92628D9-085F-479D-BE30-F638021CB2A9}"/>
    <cellStyle name="Currency 3 3 9 3" xfId="2891" xr:uid="{336880F7-35A9-442B-BBF7-6EA48BA11EC0}"/>
    <cellStyle name="Currency 3 4" xfId="297" xr:uid="{00000000-0005-0000-0000-000061010000}"/>
    <cellStyle name="Currency 3 4 2" xfId="1257" xr:uid="{B3A4E5A2-9E9F-4DAA-AE66-B221309913C5}"/>
    <cellStyle name="Currency 3 4 3" xfId="2526" xr:uid="{7DF84979-6230-469A-85CE-E352E2D6BFEA}"/>
    <cellStyle name="Currency 3 5" xfId="368" xr:uid="{00000000-0005-0000-0000-000062010000}"/>
    <cellStyle name="Currency 3 5 2" xfId="1327" xr:uid="{0C3160F1-8E77-46D1-9254-25A07EED61A3}"/>
    <cellStyle name="Currency 3 5 3" xfId="2596" xr:uid="{899A2B34-3D9E-49B6-BAA2-199D86699AAE}"/>
    <cellStyle name="Currency 3 6" xfId="440" xr:uid="{00000000-0005-0000-0000-000063010000}"/>
    <cellStyle name="Currency 3 6 2" xfId="1397" xr:uid="{AA2D70F5-3B93-40DA-BD88-5F358A1FFA60}"/>
    <cellStyle name="Currency 3 6 3" xfId="2666" xr:uid="{6902CAA3-1688-437F-953F-85BAF3FEB723}"/>
    <cellStyle name="Currency 3 7" xfId="510" xr:uid="{00000000-0005-0000-0000-000064010000}"/>
    <cellStyle name="Currency 3 7 2" xfId="1466" xr:uid="{B6DB6D3B-FE8B-4C6C-B670-7F1B3B6513C8}"/>
    <cellStyle name="Currency 3 7 3" xfId="2735" xr:uid="{14FAD31C-85BC-46D5-AB98-BDB31C57F2C0}"/>
    <cellStyle name="Currency 3 8" xfId="583" xr:uid="{00000000-0005-0000-0000-00006D000000}"/>
    <cellStyle name="Currency 3 8 2" xfId="1538" xr:uid="{54D3655F-1ACC-426A-A42D-E9A59E0DFC9F}"/>
    <cellStyle name="Currency 3 8 3" xfId="2807" xr:uid="{39B086AF-D2CA-45F9-A840-24C294235F0D}"/>
    <cellStyle name="Currency 3 9" xfId="653" xr:uid="{F9EE82F4-E11D-4705-B202-0FB87474A92E}"/>
    <cellStyle name="Currency 3 9 2" xfId="1175" xr:uid="{7CD86117-83A8-4A7D-BA96-151CCADAC3D6}"/>
    <cellStyle name="Currency 3 9 3" xfId="2446" xr:uid="{7A3561DA-456B-4BDA-8F99-245909AA58DF}"/>
    <cellStyle name="Currency 4" xfId="135" xr:uid="{00000000-0005-0000-0000-000065010000}"/>
    <cellStyle name="Currency 4 10" xfId="925" xr:uid="{1EBC1126-7F19-4AF1-A2BB-BDB7B6DEE80B}"/>
    <cellStyle name="Currency 4 10 2" xfId="1814" xr:uid="{B674AD9B-C4AC-4B2C-945A-5E940EC7B530}"/>
    <cellStyle name="Currency 4 10 3" xfId="3047" xr:uid="{8DADDFA3-F2A7-410D-AAA7-2A8CD0AD5D90}"/>
    <cellStyle name="Currency 4 11" xfId="1008" xr:uid="{6102100D-1F84-4328-80EC-0DB191800BE7}"/>
    <cellStyle name="Currency 4 11 2" xfId="1922" xr:uid="{BA9F2F25-7447-43DA-A234-D10F5676DEC9}"/>
    <cellStyle name="Currency 4 11 3" xfId="3129" xr:uid="{D60638F1-0133-4989-A338-6B4D39FE63FA}"/>
    <cellStyle name="Currency 4 12" xfId="2030" xr:uid="{7E72EC18-7A3F-40A1-BF19-61FE4BD1A952}"/>
    <cellStyle name="Currency 4 12 2" xfId="3212" xr:uid="{AE7B8EE4-62FC-4A29-970C-FA168B2B16AA}"/>
    <cellStyle name="Currency 4 13" xfId="1099" xr:uid="{BD8EF55F-D422-4595-B320-47DB50E17094}"/>
    <cellStyle name="Currency 4 13 2" xfId="3294" xr:uid="{103F1441-57F7-4C35-923F-E6293AE01700}"/>
    <cellStyle name="Currency 4 14" xfId="2126" xr:uid="{DC465468-99BA-4E2D-9C06-BA850AEFC59F}"/>
    <cellStyle name="Currency 4 14 2" xfId="3403" xr:uid="{E0AD04C1-E952-4E25-9A8B-F2EEDCA65C0D}"/>
    <cellStyle name="Currency 4 15" xfId="2207" xr:uid="{5B7B0CA3-A9B6-457C-B166-FBC525D57365}"/>
    <cellStyle name="Currency 4 15 2" xfId="3486" xr:uid="{E7736B37-7CBB-41D6-AAD8-34C5D8A6D6F1}"/>
    <cellStyle name="Currency 4 16" xfId="2289" xr:uid="{567528AD-DD82-4BDE-BEFB-97A6E5540518}"/>
    <cellStyle name="Currency 4 16 2" xfId="3594" xr:uid="{D6FB6430-9174-4B1F-94A0-9B03D4B3F5E9}"/>
    <cellStyle name="Currency 4 17" xfId="3701" xr:uid="{8EE27C9A-C5D0-4A0A-B42A-F11CDF81318C}"/>
    <cellStyle name="Currency 4 18" xfId="2378" xr:uid="{D81AD9B4-2D0C-4A7C-BD3E-D827CB61B869}"/>
    <cellStyle name="Currency 4 19" xfId="3809" xr:uid="{60D52E00-7468-45EF-9AFB-CC0A10D5310B}"/>
    <cellStyle name="Currency 4 2" xfId="300" xr:uid="{00000000-0005-0000-0000-000066010000}"/>
    <cellStyle name="Currency 4 2 2" xfId="1260" xr:uid="{1CE81646-1BEE-4EF8-B650-78B4F98F0BF6}"/>
    <cellStyle name="Currency 4 2 3" xfId="2529" xr:uid="{05E758AE-6658-4563-8239-240ECCA01309}"/>
    <cellStyle name="Currency 4 20" xfId="3880" xr:uid="{EEAAA8ED-7E33-4D09-A4BF-87C9CB865442}"/>
    <cellStyle name="Currency 4 21" xfId="3954" xr:uid="{7E076555-D1BE-448A-98C3-6622C764B42D}"/>
    <cellStyle name="Currency 4 3" xfId="371" xr:uid="{00000000-0005-0000-0000-000067010000}"/>
    <cellStyle name="Currency 4 3 2" xfId="1330" xr:uid="{77BC39C2-1DD3-4273-8003-BBD8E50314E8}"/>
    <cellStyle name="Currency 4 3 3" xfId="2599" xr:uid="{3CD713FE-4986-4E1B-9891-59038AE59A5A}"/>
    <cellStyle name="Currency 4 4" xfId="443" xr:uid="{00000000-0005-0000-0000-000068010000}"/>
    <cellStyle name="Currency 4 4 2" xfId="1400" xr:uid="{763AEDAA-E06B-4D50-9C20-918166F7389F}"/>
    <cellStyle name="Currency 4 4 3" xfId="2669" xr:uid="{DF88F7A2-B3E2-4B6B-ACC2-BF556C2AA13E}"/>
    <cellStyle name="Currency 4 5" xfId="513" xr:uid="{00000000-0005-0000-0000-000069010000}"/>
    <cellStyle name="Currency 4 5 2" xfId="1469" xr:uid="{7F013584-998E-46EC-A4DF-1DB23CF0A2B5}"/>
    <cellStyle name="Currency 4 5 3" xfId="2738" xr:uid="{C1C02AF5-3EB2-4EA2-9BA6-A5BC1594B885}"/>
    <cellStyle name="Currency 4 6" xfId="586" xr:uid="{00000000-0005-0000-0000-000070000000}"/>
    <cellStyle name="Currency 4 6 2" xfId="1541" xr:uid="{4658ABE6-F2CD-488B-9AF4-ECFE3FC4A6AA}"/>
    <cellStyle name="Currency 4 6 3" xfId="2810" xr:uid="{224FB109-EDD8-4906-8B9A-446900BB5ECD}"/>
    <cellStyle name="Currency 4 7" xfId="656" xr:uid="{D02A959C-C50E-467C-BCC5-8BF7F409051B}"/>
    <cellStyle name="Currency 4 7 2" xfId="1178" xr:uid="{7CCC254D-D610-4703-83B2-D5BC56BB30AC}"/>
    <cellStyle name="Currency 4 7 3" xfId="2449" xr:uid="{BB3D2C76-8A7B-4310-8BD2-E85CFED50413}"/>
    <cellStyle name="Currency 4 8" xfId="725" xr:uid="{F6C1FC27-42C4-4516-B653-652937A4E094}"/>
    <cellStyle name="Currency 4 8 2" xfId="1613" xr:uid="{E65D411D-6576-49AD-A727-C60FC33E862D}"/>
    <cellStyle name="Currency 4 8 3" xfId="2880" xr:uid="{2E8486A6-7A50-4685-B887-CD5BD89F8314}"/>
    <cellStyle name="Currency 4 9" xfId="794" xr:uid="{11BA986C-5982-43A8-B2AC-1199227E3B70}"/>
    <cellStyle name="Currency 4 9 2" xfId="1706" xr:uid="{52F20780-55C8-40C9-B99E-E03CA8F43B4F}"/>
    <cellStyle name="Currency 4 9 3" xfId="2964" xr:uid="{60A9CF31-2CB8-4520-BDA1-021949C4AD71}"/>
    <cellStyle name="Currency 5" xfId="136" xr:uid="{00000000-0005-0000-0000-00006A010000}"/>
    <cellStyle name="Currency 5 10" xfId="926" xr:uid="{F2CDCCCE-4A9A-4564-9A42-C987F7B9D20F}"/>
    <cellStyle name="Currency 5 10 2" xfId="1815" xr:uid="{61686E9B-3D14-4303-8129-E6AA580D1316}"/>
    <cellStyle name="Currency 5 10 3" xfId="3048" xr:uid="{50312A3E-B7FC-49AD-9078-AF1B4A9A06D9}"/>
    <cellStyle name="Currency 5 11" xfId="1009" xr:uid="{E3E1315E-FEE1-4B3A-B2F8-67512D5372FA}"/>
    <cellStyle name="Currency 5 11 2" xfId="1923" xr:uid="{814055FF-0C70-4785-98B9-3F072A99E313}"/>
    <cellStyle name="Currency 5 11 3" xfId="3130" xr:uid="{85C1CC69-3AD1-4981-BF9C-F56A6B15DDEA}"/>
    <cellStyle name="Currency 5 12" xfId="2031" xr:uid="{17095A16-7BA5-49B5-A4EC-28DD4E24358E}"/>
    <cellStyle name="Currency 5 12 2" xfId="3213" xr:uid="{ADC1241D-39A4-4D76-8DE6-5166E6B0E184}"/>
    <cellStyle name="Currency 5 13" xfId="1100" xr:uid="{B98BC85E-A89C-49C7-BBC4-B56F58F9EB9F}"/>
    <cellStyle name="Currency 5 13 2" xfId="3295" xr:uid="{CBE42E69-A827-433D-862A-16F298D93872}"/>
    <cellStyle name="Currency 5 14" xfId="2127" xr:uid="{95BA9D94-D7CF-4042-9790-544780FE6CA7}"/>
    <cellStyle name="Currency 5 14 2" xfId="3404" xr:uid="{26DE9A0F-F5E3-4CCE-A2E2-14967685946A}"/>
    <cellStyle name="Currency 5 15" xfId="2208" xr:uid="{2CE49C5E-3707-4964-9F4C-9D2D4429D35D}"/>
    <cellStyle name="Currency 5 15 2" xfId="3487" xr:uid="{B7EED6F0-C103-49F0-B928-5A31273C246B}"/>
    <cellStyle name="Currency 5 16" xfId="2290" xr:uid="{5BD99AC6-D7C5-4667-9ACB-3519CEFE4631}"/>
    <cellStyle name="Currency 5 16 2" xfId="3595" xr:uid="{02E83A55-2778-4F88-876F-18B03B9FEDC6}"/>
    <cellStyle name="Currency 5 17" xfId="3702" xr:uid="{93425F8D-C115-468D-B4AC-DEDE0A479727}"/>
    <cellStyle name="Currency 5 18" xfId="2379" xr:uid="{CEB4874F-2042-4757-9E7F-540789C84EED}"/>
    <cellStyle name="Currency 5 19" xfId="3810" xr:uid="{0B930939-F8F8-4306-B540-4DE702CDF291}"/>
    <cellStyle name="Currency 5 2" xfId="301" xr:uid="{00000000-0005-0000-0000-00006B010000}"/>
    <cellStyle name="Currency 5 2 2" xfId="1261" xr:uid="{1CDA3F45-CDC5-44B6-8DA8-365B14AADFFF}"/>
    <cellStyle name="Currency 5 2 3" xfId="2530" xr:uid="{7CD0C6F4-6E26-40A0-B203-51859F56987F}"/>
    <cellStyle name="Currency 5 20" xfId="3881" xr:uid="{D8A9ED9E-22FA-4C18-B428-2C3CC6DB23CF}"/>
    <cellStyle name="Currency 5 21" xfId="3955" xr:uid="{580238D7-266B-464E-9790-5E42BB6B2CB3}"/>
    <cellStyle name="Currency 5 3" xfId="372" xr:uid="{00000000-0005-0000-0000-00006C010000}"/>
    <cellStyle name="Currency 5 3 2" xfId="1331" xr:uid="{8F820084-F526-481E-95D2-5088093EDDDD}"/>
    <cellStyle name="Currency 5 3 3" xfId="2600" xr:uid="{A712041F-4CF4-4FEF-AC47-E8F264BFDCC6}"/>
    <cellStyle name="Currency 5 4" xfId="444" xr:uid="{00000000-0005-0000-0000-00006D010000}"/>
    <cellStyle name="Currency 5 4 2" xfId="1401" xr:uid="{998F0DDE-BBC9-48E0-98DD-555B707F3DD6}"/>
    <cellStyle name="Currency 5 4 3" xfId="2670" xr:uid="{3C7B1821-FA91-4A65-9DF3-CDE0BA43A2EB}"/>
    <cellStyle name="Currency 5 5" xfId="514" xr:uid="{00000000-0005-0000-0000-00006E010000}"/>
    <cellStyle name="Currency 5 5 2" xfId="1470" xr:uid="{070D54A8-83BD-48A5-9654-8143D780BED3}"/>
    <cellStyle name="Currency 5 5 3" xfId="2739" xr:uid="{3B0115B8-4C73-4CBE-A7D9-F4DC6E4D97B1}"/>
    <cellStyle name="Currency 5 6" xfId="587" xr:uid="{00000000-0005-0000-0000-000071000000}"/>
    <cellStyle name="Currency 5 6 2" xfId="1542" xr:uid="{DB935097-D311-46FF-8626-DEE5B7C6A2C9}"/>
    <cellStyle name="Currency 5 6 3" xfId="2811" xr:uid="{4AA18C64-F432-4639-A15E-26450F9CAB41}"/>
    <cellStyle name="Currency 5 7" xfId="657" xr:uid="{DCF10C4C-AF1A-4DA1-8A16-5351A6200AEE}"/>
    <cellStyle name="Currency 5 7 2" xfId="1179" xr:uid="{8FEE8A19-6EF1-4090-957F-E0099F8B8889}"/>
    <cellStyle name="Currency 5 7 3" xfId="2450" xr:uid="{4A37A335-FF2A-4188-9336-9B8AA8A70726}"/>
    <cellStyle name="Currency 5 8" xfId="726" xr:uid="{3AA0F2DE-DA06-4217-8946-F832E28F7C9C}"/>
    <cellStyle name="Currency 5 8 2" xfId="1614" xr:uid="{C757F8BB-6403-4050-8702-72DEA55B9C32}"/>
    <cellStyle name="Currency 5 8 3" xfId="2881" xr:uid="{A4CE6078-2662-4DD4-A3F1-4090D41C5EBC}"/>
    <cellStyle name="Currency 5 9" xfId="795" xr:uid="{E80AAC14-C0A6-42EF-BF0F-28B3BD1F8D72}"/>
    <cellStyle name="Currency 5 9 2" xfId="1707" xr:uid="{6DC0D0E9-F844-45BE-9B2D-928FB85B12C5}"/>
    <cellStyle name="Currency 5 9 3" xfId="2965" xr:uid="{6D48F52E-F6A0-4ADF-9ABB-131EA63EA638}"/>
    <cellStyle name="Currency 6" xfId="137" xr:uid="{00000000-0005-0000-0000-00006F010000}"/>
    <cellStyle name="Currency 6 10" xfId="796" xr:uid="{50CADB8D-6840-4458-A875-9CDA7C87425D}"/>
    <cellStyle name="Currency 6 10 2" xfId="1708" xr:uid="{15BF08DF-658E-4E31-9737-B7D81C48B4F5}"/>
    <cellStyle name="Currency 6 10 3" xfId="2966" xr:uid="{2D779B2F-2F21-4AF7-BB14-AAEE11BE4F8F}"/>
    <cellStyle name="Currency 6 11" xfId="927" xr:uid="{FA9BA6FC-DA79-4567-B730-89077B41B379}"/>
    <cellStyle name="Currency 6 11 2" xfId="1816" xr:uid="{CE651144-722A-4C5B-A8A2-874C7B265D68}"/>
    <cellStyle name="Currency 6 11 3" xfId="3049" xr:uid="{6A13B698-19C5-49A5-8BBB-4212839A288A}"/>
    <cellStyle name="Currency 6 12" xfId="1010" xr:uid="{40B98B15-BEF3-4C2B-9CF1-7E87D28A08D9}"/>
    <cellStyle name="Currency 6 12 2" xfId="1924" xr:uid="{20748ED4-90B6-4B29-9C5B-6D0738FDA517}"/>
    <cellStyle name="Currency 6 12 3" xfId="3131" xr:uid="{3E2F8BB6-2E83-441A-8B3D-7BCE852E96EF}"/>
    <cellStyle name="Currency 6 13" xfId="2032" xr:uid="{A6D3DFA7-C086-425D-941D-61F2EA8F8F71}"/>
    <cellStyle name="Currency 6 13 2" xfId="3214" xr:uid="{C958B1E2-3818-41BA-809F-701E82325EF0}"/>
    <cellStyle name="Currency 6 14" xfId="1101" xr:uid="{989FE6F6-EF51-4692-8546-79F44F3A05BD}"/>
    <cellStyle name="Currency 6 14 2" xfId="3296" xr:uid="{16CBFC92-A08B-4DD4-AB7B-88658406151F}"/>
    <cellStyle name="Currency 6 15" xfId="2128" xr:uid="{31CF4CAF-67AA-4D03-A52A-B9E9A278A115}"/>
    <cellStyle name="Currency 6 15 2" xfId="3405" xr:uid="{A508A226-F4CC-4469-96AC-81826A797D60}"/>
    <cellStyle name="Currency 6 16" xfId="2209" xr:uid="{6BF24A89-4369-4EDA-A610-7F3FB25C8207}"/>
    <cellStyle name="Currency 6 16 2" xfId="3488" xr:uid="{07AB1C09-FF9D-41A5-8424-97A2FD34A3A5}"/>
    <cellStyle name="Currency 6 17" xfId="2291" xr:uid="{BDAF1A77-25FC-4D74-9EF6-6AFB4A90FF5E}"/>
    <cellStyle name="Currency 6 17 2" xfId="3596" xr:uid="{CC345CB9-1542-4028-A8F7-29EC60455AE1}"/>
    <cellStyle name="Currency 6 18" xfId="3703" xr:uid="{149C2A7F-8789-4D42-B881-35153604F7D3}"/>
    <cellStyle name="Currency 6 19" xfId="2380" xr:uid="{2EE3B96D-5631-4CFC-A620-6859506FAE0A}"/>
    <cellStyle name="Currency 6 2" xfId="138" xr:uid="{00000000-0005-0000-0000-000070010000}"/>
    <cellStyle name="Currency 6 2 10" xfId="928" xr:uid="{7EC72B9F-27BA-4CA3-BF47-330C9E0D9831}"/>
    <cellStyle name="Currency 6 2 10 2" xfId="1817" xr:uid="{BC0A4A49-4C91-41BD-A846-FA9480638653}"/>
    <cellStyle name="Currency 6 2 10 3" xfId="3050" xr:uid="{D18B6FF0-8D00-48E2-B6E4-42E6F8F4DED6}"/>
    <cellStyle name="Currency 6 2 11" xfId="1011" xr:uid="{62D7044D-74A0-45F3-93C8-D296FB284CD3}"/>
    <cellStyle name="Currency 6 2 11 2" xfId="1925" xr:uid="{FF98BF44-78DF-46C4-93D0-144355191A91}"/>
    <cellStyle name="Currency 6 2 11 3" xfId="3132" xr:uid="{1001B4D4-715D-4510-8BBF-822EA386F91C}"/>
    <cellStyle name="Currency 6 2 12" xfId="2033" xr:uid="{4499D471-837B-4BD0-B9AC-55F27A33797B}"/>
    <cellStyle name="Currency 6 2 12 2" xfId="3215" xr:uid="{948C5A5E-60BC-4296-9F1F-8E579571B0D3}"/>
    <cellStyle name="Currency 6 2 13" xfId="1102" xr:uid="{3909C86A-8F3A-40CC-99D9-B5F2DBB61FD2}"/>
    <cellStyle name="Currency 6 2 13 2" xfId="3297" xr:uid="{CEBF6548-F267-4914-94C5-E2970B8D898A}"/>
    <cellStyle name="Currency 6 2 14" xfId="2129" xr:uid="{B64A3E71-D7BB-44ED-B04E-1CA03D87133C}"/>
    <cellStyle name="Currency 6 2 14 2" xfId="3406" xr:uid="{EA87B8AF-FD9E-4271-93A4-6CC3F91C7160}"/>
    <cellStyle name="Currency 6 2 15" xfId="2210" xr:uid="{BA4C75E4-3368-4BD4-9CD4-E9BCF9880387}"/>
    <cellStyle name="Currency 6 2 15 2" xfId="3489" xr:uid="{E10AD0A9-8004-4DBE-A1C6-28C1FE027886}"/>
    <cellStyle name="Currency 6 2 16" xfId="2292" xr:uid="{6CA09831-B5F0-4BD9-9CA9-0DB75C025C13}"/>
    <cellStyle name="Currency 6 2 16 2" xfId="3597" xr:uid="{06236A75-EAF5-4159-A6F3-466C4F1B31CC}"/>
    <cellStyle name="Currency 6 2 17" xfId="3704" xr:uid="{4C7E5E4D-DF90-4602-A0EC-A95ABF31D11E}"/>
    <cellStyle name="Currency 6 2 18" xfId="2381" xr:uid="{91962850-A94C-4BEC-9403-947F45BA678A}"/>
    <cellStyle name="Currency 6 2 19" xfId="3812" xr:uid="{A00A60F0-48F2-4FB5-8409-51CF2D8CE47E}"/>
    <cellStyle name="Currency 6 2 2" xfId="303" xr:uid="{00000000-0005-0000-0000-000071010000}"/>
    <cellStyle name="Currency 6 2 2 2" xfId="1263" xr:uid="{155979A1-9A3C-4340-A7EE-90C07EDAFBDF}"/>
    <cellStyle name="Currency 6 2 2 3" xfId="2532" xr:uid="{A48E4E85-7D18-4588-A2A4-58CF2F01B543}"/>
    <cellStyle name="Currency 6 2 20" xfId="3883" xr:uid="{D2D82CFA-348B-42A6-893E-F865DD87F1E2}"/>
    <cellStyle name="Currency 6 2 21" xfId="3957" xr:uid="{BD649313-1EED-4429-99EA-9883D137D650}"/>
    <cellStyle name="Currency 6 2 3" xfId="374" xr:uid="{00000000-0005-0000-0000-000072010000}"/>
    <cellStyle name="Currency 6 2 3 2" xfId="1333" xr:uid="{BA0E9B35-4F79-48AE-8DB5-2006589B07B9}"/>
    <cellStyle name="Currency 6 2 3 3" xfId="2602" xr:uid="{0F488A67-066B-49C4-A42B-C1CDCD6042DB}"/>
    <cellStyle name="Currency 6 2 4" xfId="446" xr:uid="{00000000-0005-0000-0000-000073010000}"/>
    <cellStyle name="Currency 6 2 4 2" xfId="1403" xr:uid="{896C6F21-99AA-4D3F-AFF1-037C36592870}"/>
    <cellStyle name="Currency 6 2 4 3" xfId="2672" xr:uid="{0FB5AA8B-BB1E-4EBA-BC96-4A9BF1C1F7FF}"/>
    <cellStyle name="Currency 6 2 5" xfId="516" xr:uid="{00000000-0005-0000-0000-000074010000}"/>
    <cellStyle name="Currency 6 2 5 2" xfId="1472" xr:uid="{06B8273F-4537-4091-B2F9-BECB5CEA2265}"/>
    <cellStyle name="Currency 6 2 5 3" xfId="2741" xr:uid="{038EE841-E2B8-4710-92CC-8946167711BD}"/>
    <cellStyle name="Currency 6 2 6" xfId="589" xr:uid="{00000000-0005-0000-0000-000073000000}"/>
    <cellStyle name="Currency 6 2 6 2" xfId="1544" xr:uid="{5D2E562F-1DC3-49AA-97F7-0F3EE84B8BD2}"/>
    <cellStyle name="Currency 6 2 6 3" xfId="2813" xr:uid="{4636CD55-D91C-4BD4-9F61-1EF4BF50DB65}"/>
    <cellStyle name="Currency 6 2 7" xfId="659" xr:uid="{7D8023DE-5427-430E-9EFC-CAEC33652275}"/>
    <cellStyle name="Currency 6 2 7 2" xfId="1181" xr:uid="{FED34219-017A-4659-99F3-AE0F1227E526}"/>
    <cellStyle name="Currency 6 2 7 3" xfId="2452" xr:uid="{2DD212C9-2FFA-443B-BF03-EF3A1401826D}"/>
    <cellStyle name="Currency 6 2 8" xfId="728" xr:uid="{A7342D12-06FF-49E6-9031-828DD8B2DC71}"/>
    <cellStyle name="Currency 6 2 8 2" xfId="1616" xr:uid="{F69F9BAA-2D71-44E3-B5E9-99DA9D4768D4}"/>
    <cellStyle name="Currency 6 2 8 3" xfId="2883" xr:uid="{491DF494-D594-4628-BF7A-1530254AF406}"/>
    <cellStyle name="Currency 6 2 9" xfId="797" xr:uid="{91588CC8-5DC0-43F8-BEF8-51C3B2FD3BD6}"/>
    <cellStyle name="Currency 6 2 9 2" xfId="1709" xr:uid="{429B721B-7081-4062-804F-3AAE5B1FF8D1}"/>
    <cellStyle name="Currency 6 2 9 3" xfId="2967" xr:uid="{A402FECB-69DF-442E-BD74-FAA6E3A0ED44}"/>
    <cellStyle name="Currency 6 20" xfId="3811" xr:uid="{4395ABAA-0238-4DB4-B77E-72C1847ED2DD}"/>
    <cellStyle name="Currency 6 21" xfId="3882" xr:uid="{B236964D-643C-4A78-83C3-85D0F9D37837}"/>
    <cellStyle name="Currency 6 22" xfId="3956" xr:uid="{BE28C197-6979-4BCB-943D-701C2C708288}"/>
    <cellStyle name="Currency 6 3" xfId="302" xr:uid="{00000000-0005-0000-0000-000075010000}"/>
    <cellStyle name="Currency 6 3 2" xfId="1262" xr:uid="{67BDE980-C9CF-4658-97A6-3B5EE1EF9A6E}"/>
    <cellStyle name="Currency 6 3 3" xfId="2531" xr:uid="{F23CD8AD-BB79-4502-A649-69F473943992}"/>
    <cellStyle name="Currency 6 4" xfId="373" xr:uid="{00000000-0005-0000-0000-000076010000}"/>
    <cellStyle name="Currency 6 4 2" xfId="1332" xr:uid="{9AF37328-5E93-4063-936F-4B5FB711E0A5}"/>
    <cellStyle name="Currency 6 4 3" xfId="2601" xr:uid="{86E82BB3-BC81-4B09-86DF-E01A102A2E8F}"/>
    <cellStyle name="Currency 6 5" xfId="445" xr:uid="{00000000-0005-0000-0000-000077010000}"/>
    <cellStyle name="Currency 6 5 2" xfId="1402" xr:uid="{ECD40D98-741F-4B5D-ADFF-FCF155042428}"/>
    <cellStyle name="Currency 6 5 3" xfId="2671" xr:uid="{619131D4-BEB4-41E6-B533-643BA21227A7}"/>
    <cellStyle name="Currency 6 6" xfId="515" xr:uid="{00000000-0005-0000-0000-000078010000}"/>
    <cellStyle name="Currency 6 6 2" xfId="1471" xr:uid="{46D52F87-B183-4BE4-B046-C5BA50DF9334}"/>
    <cellStyle name="Currency 6 6 3" xfId="2740" xr:uid="{21E93A51-AE10-4604-8D8B-1787C0FA7FAE}"/>
    <cellStyle name="Currency 6 7" xfId="588" xr:uid="{00000000-0005-0000-0000-000072000000}"/>
    <cellStyle name="Currency 6 7 2" xfId="1543" xr:uid="{B87BAD0A-9183-45B3-937E-FD316DFDC012}"/>
    <cellStyle name="Currency 6 7 3" xfId="2812" xr:uid="{4CC24057-70DC-4EE6-9268-4E35112ACF35}"/>
    <cellStyle name="Currency 6 8" xfId="658" xr:uid="{3D259E29-37B4-400F-84AE-3C62860782C8}"/>
    <cellStyle name="Currency 6 8 2" xfId="1180" xr:uid="{654C9FCC-EF80-476A-B665-27E52C3F2D8A}"/>
    <cellStyle name="Currency 6 8 3" xfId="2451" xr:uid="{BD8813EF-8BF9-4E97-AD15-05F9E128ECBF}"/>
    <cellStyle name="Currency 6 9" xfId="727" xr:uid="{9C49F776-48BA-4C63-8B21-2AF67D32F2FB}"/>
    <cellStyle name="Currency 6 9 2" xfId="1615" xr:uid="{8B2BF035-D182-487E-A0E7-C989803693D8}"/>
    <cellStyle name="Currency 6 9 3" xfId="2882" xr:uid="{5AFA3D75-132E-404A-983C-63809B908235}"/>
    <cellStyle name="Currency 7" xfId="139" xr:uid="{00000000-0005-0000-0000-000079010000}"/>
    <cellStyle name="Currency 7 10" xfId="798" xr:uid="{CE2683E6-91EF-41EF-8966-AF77C85A5DC8}"/>
    <cellStyle name="Currency 7 10 2" xfId="1710" xr:uid="{CD7DFE46-1F37-4678-A496-B246E1A11133}"/>
    <cellStyle name="Currency 7 10 3" xfId="2968" xr:uid="{514273EA-4CB9-48E4-BB4D-A1A1AAECD41F}"/>
    <cellStyle name="Currency 7 11" xfId="929" xr:uid="{E00E34CE-6561-4E56-9F23-C00B091F13D1}"/>
    <cellStyle name="Currency 7 11 2" xfId="1818" xr:uid="{C9930AD6-1A51-43CD-BA1A-E0D49FDD7317}"/>
    <cellStyle name="Currency 7 11 3" xfId="3051" xr:uid="{77A8D830-917C-4BB5-889A-39F5621CED66}"/>
    <cellStyle name="Currency 7 12" xfId="1012" xr:uid="{73482E29-5B9D-43A7-B1EF-BFA2A020CE3E}"/>
    <cellStyle name="Currency 7 12 2" xfId="1926" xr:uid="{9367D393-1371-47B2-82CE-B01C3C910280}"/>
    <cellStyle name="Currency 7 12 3" xfId="3133" xr:uid="{3B76E8E4-C1AF-4ACA-8EC5-A41D9CF9E0D8}"/>
    <cellStyle name="Currency 7 13" xfId="2034" xr:uid="{6F9E1B2F-6FDA-4BE3-9065-2DF848A265BB}"/>
    <cellStyle name="Currency 7 13 2" xfId="3216" xr:uid="{D9B6F36D-D128-4E30-A016-77380341FFD4}"/>
    <cellStyle name="Currency 7 14" xfId="1103" xr:uid="{835C35E7-3144-4A58-B02F-FDB24AEA380E}"/>
    <cellStyle name="Currency 7 14 2" xfId="3298" xr:uid="{E53ABCEA-E132-45D6-BA63-280DCDA29B04}"/>
    <cellStyle name="Currency 7 15" xfId="2130" xr:uid="{711E90EB-B27A-452C-9FE9-49F296B3FA22}"/>
    <cellStyle name="Currency 7 15 2" xfId="3407" xr:uid="{91815EA1-09E4-47E8-B8F5-62E821D56CB2}"/>
    <cellStyle name="Currency 7 16" xfId="2211" xr:uid="{A67ADB1F-4485-4E1B-9976-58CB5D559AA5}"/>
    <cellStyle name="Currency 7 16 2" xfId="3490" xr:uid="{4B115F00-4C61-4BBD-A4BB-B4FC2472E808}"/>
    <cellStyle name="Currency 7 17" xfId="2293" xr:uid="{722125B9-CC55-4BFE-9346-83D055D97546}"/>
    <cellStyle name="Currency 7 17 2" xfId="3598" xr:uid="{68C21FD2-41EC-4CC0-BA5C-B14247DCB6FD}"/>
    <cellStyle name="Currency 7 18" xfId="3705" xr:uid="{90820979-49A5-47BF-9703-72F2E9CE4E31}"/>
    <cellStyle name="Currency 7 19" xfId="2382" xr:uid="{9E6EF691-EEAF-4163-8C60-47867CD7E3B1}"/>
    <cellStyle name="Currency 7 2" xfId="140" xr:uid="{00000000-0005-0000-0000-00007A010000}"/>
    <cellStyle name="Currency 7 2 10" xfId="930" xr:uid="{17C8FFB5-5891-4F29-8744-8EE06488FB9F}"/>
    <cellStyle name="Currency 7 2 10 2" xfId="1819" xr:uid="{3E506F06-A45F-47F2-80E8-FC8A0C4B5221}"/>
    <cellStyle name="Currency 7 2 10 3" xfId="3052" xr:uid="{84E37F3B-C7D7-46C7-8F88-1CDEB06EFDBE}"/>
    <cellStyle name="Currency 7 2 11" xfId="1013" xr:uid="{ECDDBA2D-ABC0-49FC-9065-ECB243B58FA6}"/>
    <cellStyle name="Currency 7 2 11 2" xfId="1927" xr:uid="{F343CC61-F7FB-406A-B33E-D362FB0778F7}"/>
    <cellStyle name="Currency 7 2 11 3" xfId="3134" xr:uid="{3EAE38CE-F141-44CA-BCE3-D99A8145EDE3}"/>
    <cellStyle name="Currency 7 2 12" xfId="2035" xr:uid="{4C380C84-F78E-479F-816B-C097258A1BD0}"/>
    <cellStyle name="Currency 7 2 12 2" xfId="3217" xr:uid="{992ACFA8-CD33-4E58-A4B4-31B3FE1682D0}"/>
    <cellStyle name="Currency 7 2 13" xfId="1104" xr:uid="{9BE2EA8A-45B0-4252-8BEE-B6CD0A809260}"/>
    <cellStyle name="Currency 7 2 13 2" xfId="3299" xr:uid="{57E53063-7458-4321-8F50-3437307F1616}"/>
    <cellStyle name="Currency 7 2 14" xfId="2131" xr:uid="{727502A7-13AB-45D6-A8CC-AF7C9C4E563D}"/>
    <cellStyle name="Currency 7 2 14 2" xfId="3408" xr:uid="{8F7B0ED3-88A4-45B2-AB5A-C2652C18ED1B}"/>
    <cellStyle name="Currency 7 2 15" xfId="2212" xr:uid="{8E3B21BC-F3A1-4949-B75E-0A29073CACEE}"/>
    <cellStyle name="Currency 7 2 15 2" xfId="3491" xr:uid="{F36B256F-AE15-4FCD-934D-3A10629426FD}"/>
    <cellStyle name="Currency 7 2 16" xfId="2294" xr:uid="{A6D311D2-1972-4A91-ADFB-FB12C6A55C90}"/>
    <cellStyle name="Currency 7 2 16 2" xfId="3599" xr:uid="{D6B8E2D6-864B-41CD-98BF-EA258BEAC932}"/>
    <cellStyle name="Currency 7 2 17" xfId="3706" xr:uid="{AB13C77C-0C67-4494-AE22-A830482B9A99}"/>
    <cellStyle name="Currency 7 2 18" xfId="2383" xr:uid="{6E9F5428-1975-4986-9D2D-70EF8D575EF9}"/>
    <cellStyle name="Currency 7 2 19" xfId="3814" xr:uid="{1CE87C56-6720-4744-B3BB-3099CB573A86}"/>
    <cellStyle name="Currency 7 2 2" xfId="305" xr:uid="{00000000-0005-0000-0000-00007B010000}"/>
    <cellStyle name="Currency 7 2 2 2" xfId="1265" xr:uid="{6FE8DD42-61E2-4C1D-BD6E-EF75454D4C89}"/>
    <cellStyle name="Currency 7 2 2 3" xfId="2534" xr:uid="{D5AC8AA1-C9A9-4648-BE4C-8B9A97BA7065}"/>
    <cellStyle name="Currency 7 2 20" xfId="3885" xr:uid="{AB691705-F144-4171-88E3-6CF7AD3266F8}"/>
    <cellStyle name="Currency 7 2 21" xfId="3959" xr:uid="{EAA36F65-4802-4F61-8E04-2E0A38426A45}"/>
    <cellStyle name="Currency 7 2 3" xfId="376" xr:uid="{00000000-0005-0000-0000-00007C010000}"/>
    <cellStyle name="Currency 7 2 3 2" xfId="1335" xr:uid="{2F15B0F4-061B-46AE-BA24-A8FB3FBCF3B3}"/>
    <cellStyle name="Currency 7 2 3 3" xfId="2604" xr:uid="{BDAAF549-8A11-480E-B18F-2872A64E8A25}"/>
    <cellStyle name="Currency 7 2 4" xfId="448" xr:uid="{00000000-0005-0000-0000-00007D010000}"/>
    <cellStyle name="Currency 7 2 4 2" xfId="1405" xr:uid="{1F8D0929-B8C5-4515-8B56-56473BDE0B04}"/>
    <cellStyle name="Currency 7 2 4 3" xfId="2674" xr:uid="{52CBF8F1-2FD5-4C62-A20B-3F74C63124DC}"/>
    <cellStyle name="Currency 7 2 5" xfId="518" xr:uid="{00000000-0005-0000-0000-00007E010000}"/>
    <cellStyle name="Currency 7 2 5 2" xfId="1474" xr:uid="{0AF0B6AF-8A95-4D26-B437-B6A1980C07E9}"/>
    <cellStyle name="Currency 7 2 5 3" xfId="2743" xr:uid="{094F86F0-1E94-4604-BE12-EFDA31A0A74D}"/>
    <cellStyle name="Currency 7 2 6" xfId="591" xr:uid="{00000000-0005-0000-0000-000075000000}"/>
    <cellStyle name="Currency 7 2 6 2" xfId="1546" xr:uid="{C167B783-D290-4EA6-BC9B-318B83791907}"/>
    <cellStyle name="Currency 7 2 6 3" xfId="2815" xr:uid="{B1ED445D-F6AB-4E55-8795-F8691FE841AF}"/>
    <cellStyle name="Currency 7 2 7" xfId="661" xr:uid="{1001BD65-8447-4234-9FF2-2BB86E7715CF}"/>
    <cellStyle name="Currency 7 2 7 2" xfId="1183" xr:uid="{F17327F2-A568-47F3-A314-DF0F1BFB4103}"/>
    <cellStyle name="Currency 7 2 7 3" xfId="2454" xr:uid="{A7F9A970-75D5-4305-81F2-BABAABD67A17}"/>
    <cellStyle name="Currency 7 2 8" xfId="730" xr:uid="{2FD0F536-E4BA-46A0-8898-FF1C8A4387B7}"/>
    <cellStyle name="Currency 7 2 8 2" xfId="1618" xr:uid="{15D9A2EF-915F-424F-A176-710E1381119F}"/>
    <cellStyle name="Currency 7 2 8 3" xfId="2885" xr:uid="{28796857-23D6-4148-99AC-4999440E83A3}"/>
    <cellStyle name="Currency 7 2 9" xfId="799" xr:uid="{85A0A1B3-8E0E-4BFF-B1A2-C7197C5763ED}"/>
    <cellStyle name="Currency 7 2 9 2" xfId="1711" xr:uid="{4AA52966-77D3-4D72-BDA4-ED71B56E4B6F}"/>
    <cellStyle name="Currency 7 2 9 3" xfId="2969" xr:uid="{EDA5778E-4291-4489-8766-506E2D194E72}"/>
    <cellStyle name="Currency 7 20" xfId="3813" xr:uid="{5D5C29D0-A16A-4BB3-B751-B8CD22B8C45D}"/>
    <cellStyle name="Currency 7 21" xfId="3884" xr:uid="{2EA21612-AE0C-4560-955E-CAC2CE5060FA}"/>
    <cellStyle name="Currency 7 22" xfId="3958" xr:uid="{0060A568-F9F7-4D43-B6CF-83780CCA7835}"/>
    <cellStyle name="Currency 7 3" xfId="304" xr:uid="{00000000-0005-0000-0000-00007F010000}"/>
    <cellStyle name="Currency 7 3 2" xfId="1264" xr:uid="{AF609F45-F14D-4A3C-A403-2CF3681985A4}"/>
    <cellStyle name="Currency 7 3 3" xfId="2533" xr:uid="{A983EFA5-D2E6-4B3E-A81D-DF9873F3E786}"/>
    <cellStyle name="Currency 7 4" xfId="375" xr:uid="{00000000-0005-0000-0000-000080010000}"/>
    <cellStyle name="Currency 7 4 2" xfId="1334" xr:uid="{C993C2E3-7538-4F1D-BF4B-DD38778C42E1}"/>
    <cellStyle name="Currency 7 4 3" xfId="2603" xr:uid="{3324EE98-F022-4831-B98C-8A4DF3772B03}"/>
    <cellStyle name="Currency 7 5" xfId="447" xr:uid="{00000000-0005-0000-0000-000081010000}"/>
    <cellStyle name="Currency 7 5 2" xfId="1404" xr:uid="{2219D61B-204F-4345-B96A-EBA84CD14A9F}"/>
    <cellStyle name="Currency 7 5 3" xfId="2673" xr:uid="{7DBB6886-B94D-404E-AE6F-F21F597A6C19}"/>
    <cellStyle name="Currency 7 6" xfId="517" xr:uid="{00000000-0005-0000-0000-000082010000}"/>
    <cellStyle name="Currency 7 6 2" xfId="1473" xr:uid="{01E571B4-1403-4BCC-AF16-C59CBFCC910D}"/>
    <cellStyle name="Currency 7 6 3" xfId="2742" xr:uid="{F6A38FE8-6EBB-4EFF-A748-F5703083CC9B}"/>
    <cellStyle name="Currency 7 7" xfId="590" xr:uid="{00000000-0005-0000-0000-000074000000}"/>
    <cellStyle name="Currency 7 7 2" xfId="1545" xr:uid="{CD37D9F3-D53B-420A-B996-42D1494546BF}"/>
    <cellStyle name="Currency 7 7 3" xfId="2814" xr:uid="{114A52C8-A2EB-4A38-88DB-0ABFBB248A36}"/>
    <cellStyle name="Currency 7 8" xfId="660" xr:uid="{A3C815D7-15A2-480E-8CEB-409C84F33B40}"/>
    <cellStyle name="Currency 7 8 2" xfId="1182" xr:uid="{8ECAEFB7-BAF0-46A8-BA17-04347C2686E0}"/>
    <cellStyle name="Currency 7 8 3" xfId="2453" xr:uid="{1DF75432-A5A4-4496-9009-B1855DE112DE}"/>
    <cellStyle name="Currency 7 9" xfId="729" xr:uid="{D67A00AE-D548-4645-AE54-F6ECDF9F6347}"/>
    <cellStyle name="Currency 7 9 2" xfId="1617" xr:uid="{F2F17694-7E84-447F-8DC0-A88C1431E8AE}"/>
    <cellStyle name="Currency 7 9 3" xfId="2884" xr:uid="{7E34F64A-1994-4B93-8703-2AB0E05CF6B4}"/>
    <cellStyle name="Currency 8" xfId="141" xr:uid="{00000000-0005-0000-0000-000083010000}"/>
    <cellStyle name="Currency 8 10" xfId="800" xr:uid="{DD5E2DD7-2236-4156-9539-1183A730D22A}"/>
    <cellStyle name="Currency 8 10 2" xfId="1712" xr:uid="{5B358EEA-5F42-43A6-9859-30A3B041672F}"/>
    <cellStyle name="Currency 8 10 3" xfId="2970" xr:uid="{A737313C-84BE-456E-ABBB-786127F1E0EA}"/>
    <cellStyle name="Currency 8 11" xfId="931" xr:uid="{AF7FB23E-6F74-4763-B4BB-5AFB532270C3}"/>
    <cellStyle name="Currency 8 11 2" xfId="1820" xr:uid="{9FA0E2B5-5C34-4FA3-9E5D-895794F4D216}"/>
    <cellStyle name="Currency 8 11 3" xfId="3053" xr:uid="{F2E95397-E80A-457B-A649-8DC0512100B2}"/>
    <cellStyle name="Currency 8 12" xfId="1014" xr:uid="{8C8CC27B-C3E7-4E5B-99EF-B4066C593413}"/>
    <cellStyle name="Currency 8 12 2" xfId="1928" xr:uid="{66D3D15D-25BD-474F-874F-876A6826ADD0}"/>
    <cellStyle name="Currency 8 12 3" xfId="3135" xr:uid="{007C5F23-E4BE-46D1-ADFB-4C980044D763}"/>
    <cellStyle name="Currency 8 13" xfId="2036" xr:uid="{16A51254-28A6-48FD-8814-45CFC0C67F0E}"/>
    <cellStyle name="Currency 8 13 2" xfId="3218" xr:uid="{1F3459DF-2BF4-4827-BC03-65E88080BC9E}"/>
    <cellStyle name="Currency 8 14" xfId="1105" xr:uid="{F24EEFFB-31EC-44EA-B0C7-D617EB8CF2DD}"/>
    <cellStyle name="Currency 8 14 2" xfId="3300" xr:uid="{6B1ED9C4-6643-4590-AB95-92BE64DD71DF}"/>
    <cellStyle name="Currency 8 15" xfId="2132" xr:uid="{74DED3BD-AD9D-42D1-AF8C-0F911E149085}"/>
    <cellStyle name="Currency 8 15 2" xfId="3409" xr:uid="{23375126-D98F-4C05-BBCB-AF71BC4DAD2F}"/>
    <cellStyle name="Currency 8 16" xfId="2213" xr:uid="{54816D36-4907-4056-B6D6-B4368CFD801E}"/>
    <cellStyle name="Currency 8 16 2" xfId="3492" xr:uid="{B6CA90B8-9C77-4B52-8419-804ECC3EC451}"/>
    <cellStyle name="Currency 8 17" xfId="2295" xr:uid="{45634583-37DF-474D-AAFB-7CAC150D6F23}"/>
    <cellStyle name="Currency 8 17 2" xfId="3600" xr:uid="{FDAA2AED-C25D-4321-A997-D55BC0783497}"/>
    <cellStyle name="Currency 8 18" xfId="3707" xr:uid="{9F552627-31F8-4322-B891-4D51256EFCDC}"/>
    <cellStyle name="Currency 8 19" xfId="2384" xr:uid="{43A93CFB-FF69-46D9-B51E-E37B4F42B007}"/>
    <cellStyle name="Currency 8 2" xfId="142" xr:uid="{00000000-0005-0000-0000-000084010000}"/>
    <cellStyle name="Currency 8 2 10" xfId="932" xr:uid="{973D9610-261A-43A7-AF2F-4744DC2C2BC6}"/>
    <cellStyle name="Currency 8 2 10 2" xfId="1821" xr:uid="{42166F79-BE50-44A1-8E7C-E96C915D1CCB}"/>
    <cellStyle name="Currency 8 2 10 3" xfId="3054" xr:uid="{08EEC715-65D1-49EE-8181-B3139E68B5BB}"/>
    <cellStyle name="Currency 8 2 11" xfId="1015" xr:uid="{761194F8-371A-4F4C-92C8-69842A548C52}"/>
    <cellStyle name="Currency 8 2 11 2" xfId="1929" xr:uid="{194CFB84-24AA-42EB-91E9-EB6F465D59D3}"/>
    <cellStyle name="Currency 8 2 11 3" xfId="3136" xr:uid="{CF7E8290-A3A3-4253-B777-AD89A74BE56D}"/>
    <cellStyle name="Currency 8 2 12" xfId="2037" xr:uid="{4128A508-7941-4705-9789-95C11D60CAB4}"/>
    <cellStyle name="Currency 8 2 12 2" xfId="3219" xr:uid="{5FB5DFEB-0159-469C-94E7-F106A294E729}"/>
    <cellStyle name="Currency 8 2 13" xfId="1106" xr:uid="{63A0C65D-BA6A-402E-A6F5-96481F8ED71B}"/>
    <cellStyle name="Currency 8 2 13 2" xfId="3301" xr:uid="{64C5A974-95DD-4DFB-B799-C3EDDCD11D94}"/>
    <cellStyle name="Currency 8 2 14" xfId="2133" xr:uid="{85247973-84CB-4ADA-BB5D-5636A7DF9148}"/>
    <cellStyle name="Currency 8 2 14 2" xfId="3410" xr:uid="{A6B6075A-EFAE-42D0-9F80-C98C03230B95}"/>
    <cellStyle name="Currency 8 2 15" xfId="2214" xr:uid="{D373976D-961C-4140-9259-7AA42669540C}"/>
    <cellStyle name="Currency 8 2 15 2" xfId="3493" xr:uid="{7B6619C5-41CD-4462-BA2F-8AD2A61C49ED}"/>
    <cellStyle name="Currency 8 2 16" xfId="2296" xr:uid="{D4BDB80A-42C8-4E88-BD6C-7E93AEE1E115}"/>
    <cellStyle name="Currency 8 2 16 2" xfId="3601" xr:uid="{3C52145E-AEF9-4EE8-BEC8-633F279DB830}"/>
    <cellStyle name="Currency 8 2 17" xfId="3708" xr:uid="{9ECFE3F3-1AF4-499A-A38B-E377828B6371}"/>
    <cellStyle name="Currency 8 2 18" xfId="2385" xr:uid="{8B7579B3-5E4F-4B74-BDC0-9907C215D788}"/>
    <cellStyle name="Currency 8 2 19" xfId="3816" xr:uid="{79200943-7FEE-46CD-9E73-3E399FC0880F}"/>
    <cellStyle name="Currency 8 2 2" xfId="307" xr:uid="{00000000-0005-0000-0000-000085010000}"/>
    <cellStyle name="Currency 8 2 2 2" xfId="1267" xr:uid="{09FF2613-587D-46B8-8B56-783E3662D2CB}"/>
    <cellStyle name="Currency 8 2 2 3" xfId="2536" xr:uid="{CD965F1B-26DC-4F38-8BAE-6EF007ADBD5B}"/>
    <cellStyle name="Currency 8 2 20" xfId="3887" xr:uid="{10C34DCD-F6C7-4143-8703-3DAEA39792B4}"/>
    <cellStyle name="Currency 8 2 21" xfId="3961" xr:uid="{D1BFC673-3CE3-4AB4-9AD3-60DE054BA907}"/>
    <cellStyle name="Currency 8 2 3" xfId="378" xr:uid="{00000000-0005-0000-0000-000086010000}"/>
    <cellStyle name="Currency 8 2 3 2" xfId="1337" xr:uid="{C8BEFC05-BABE-4D10-BC82-3CBB5A801164}"/>
    <cellStyle name="Currency 8 2 3 3" xfId="2606" xr:uid="{8CD5D6A5-B9B0-4B20-B203-E9D88B35B171}"/>
    <cellStyle name="Currency 8 2 4" xfId="450" xr:uid="{00000000-0005-0000-0000-000087010000}"/>
    <cellStyle name="Currency 8 2 4 2" xfId="1407" xr:uid="{376D5D5A-0971-4A27-8677-F357856ACE1A}"/>
    <cellStyle name="Currency 8 2 4 3" xfId="2676" xr:uid="{D5657FE0-0DFC-4A7D-A9E8-EBB7117C8A29}"/>
    <cellStyle name="Currency 8 2 5" xfId="520" xr:uid="{00000000-0005-0000-0000-000088010000}"/>
    <cellStyle name="Currency 8 2 5 2" xfId="1476" xr:uid="{111F155C-506F-42FD-8E10-A0D1AB2B1BFF}"/>
    <cellStyle name="Currency 8 2 5 3" xfId="2745" xr:uid="{487AD94E-9310-4350-A17B-C5F0F9881E96}"/>
    <cellStyle name="Currency 8 2 6" xfId="593" xr:uid="{00000000-0005-0000-0000-000077000000}"/>
    <cellStyle name="Currency 8 2 6 2" xfId="1548" xr:uid="{5CD72742-0244-49F2-A9E7-DFA52AD7B9A1}"/>
    <cellStyle name="Currency 8 2 6 3" xfId="2817" xr:uid="{0639AF2C-FE44-47B3-A513-D8228A7CC78C}"/>
    <cellStyle name="Currency 8 2 7" xfId="663" xr:uid="{E6FB7FD8-D383-4785-BF14-48EF8E650742}"/>
    <cellStyle name="Currency 8 2 7 2" xfId="1185" xr:uid="{0AF27845-6F0D-4830-AD56-996D6B53343F}"/>
    <cellStyle name="Currency 8 2 7 3" xfId="2456" xr:uid="{02444D23-D09A-498B-BBBB-5C9FAC6FAD4C}"/>
    <cellStyle name="Currency 8 2 8" xfId="732" xr:uid="{E1D4857F-D5C8-4911-AE8A-AA2544094F08}"/>
    <cellStyle name="Currency 8 2 8 2" xfId="1620" xr:uid="{64218DFC-34E5-4407-92FB-2C376AF3103D}"/>
    <cellStyle name="Currency 8 2 8 3" xfId="2887" xr:uid="{818608AE-29A1-4C41-B70D-B24CDAC289FF}"/>
    <cellStyle name="Currency 8 2 9" xfId="801" xr:uid="{48BF5DC4-3224-4B9A-93D6-E8C130D4510E}"/>
    <cellStyle name="Currency 8 2 9 2" xfId="1713" xr:uid="{7F3D1EB9-89C3-4DBA-AA88-66C2223F691E}"/>
    <cellStyle name="Currency 8 2 9 3" xfId="2971" xr:uid="{5B07A207-44AF-42D4-83D2-EB7708A322EF}"/>
    <cellStyle name="Currency 8 20" xfId="3815" xr:uid="{1CA4EDAD-4EEC-487B-B816-C4AFFA1B0DC6}"/>
    <cellStyle name="Currency 8 21" xfId="3886" xr:uid="{81A25515-6251-49C0-91DC-DA5E6B1A4E3C}"/>
    <cellStyle name="Currency 8 22" xfId="3960" xr:uid="{2AF95F7C-AE04-44D4-87F4-5F6C87F8C20D}"/>
    <cellStyle name="Currency 8 3" xfId="306" xr:uid="{00000000-0005-0000-0000-000089010000}"/>
    <cellStyle name="Currency 8 3 2" xfId="1266" xr:uid="{560C19DD-AF81-438F-BC0A-D5543B77B697}"/>
    <cellStyle name="Currency 8 3 3" xfId="2535" xr:uid="{2CF05A14-4B4C-4A85-8E3D-4ABEB13224B1}"/>
    <cellStyle name="Currency 8 4" xfId="377" xr:uid="{00000000-0005-0000-0000-00008A010000}"/>
    <cellStyle name="Currency 8 4 2" xfId="1336" xr:uid="{CECA5CB7-D8AE-4D09-AA7E-384AD99125B5}"/>
    <cellStyle name="Currency 8 4 3" xfId="2605" xr:uid="{3B0E3C05-54E6-4A78-B2A3-196E1B5F02E3}"/>
    <cellStyle name="Currency 8 5" xfId="449" xr:uid="{00000000-0005-0000-0000-00008B010000}"/>
    <cellStyle name="Currency 8 5 2" xfId="1406" xr:uid="{EA418395-0695-4F90-8E86-C6E84A05B392}"/>
    <cellStyle name="Currency 8 5 3" xfId="2675" xr:uid="{AFA825D5-0CED-4A7E-9619-66FAEDECB40F}"/>
    <cellStyle name="Currency 8 6" xfId="519" xr:uid="{00000000-0005-0000-0000-00008C010000}"/>
    <cellStyle name="Currency 8 6 2" xfId="1475" xr:uid="{2F57262F-CD27-43DB-9DEB-E44171504542}"/>
    <cellStyle name="Currency 8 6 3" xfId="2744" xr:uid="{6179ACC4-A8DC-4EEE-956C-DFBEA6039F00}"/>
    <cellStyle name="Currency 8 7" xfId="592" xr:uid="{00000000-0005-0000-0000-000076000000}"/>
    <cellStyle name="Currency 8 7 2" xfId="1547" xr:uid="{DD6DF3F5-D766-4F93-AE26-C854B580E328}"/>
    <cellStyle name="Currency 8 7 3" xfId="2816" xr:uid="{274D6BE7-7AED-4D25-8665-655B2605D706}"/>
    <cellStyle name="Currency 8 8" xfId="662" xr:uid="{9E9651D8-985D-46F1-8864-4265988EF2C6}"/>
    <cellStyle name="Currency 8 8 2" xfId="1184" xr:uid="{3E241252-6169-4141-A227-3E6239F792F7}"/>
    <cellStyle name="Currency 8 8 3" xfId="2455" xr:uid="{DE40D361-C412-48C9-9813-603A99012A4F}"/>
    <cellStyle name="Currency 8 9" xfId="731" xr:uid="{C61A7D72-88F6-4BAD-AF9D-CADBF27FB848}"/>
    <cellStyle name="Currency 8 9 2" xfId="1619" xr:uid="{248AEBB8-94BA-483E-971B-5CA8BCABA53B}"/>
    <cellStyle name="Currency 8 9 3" xfId="2886" xr:uid="{08E7DD7B-AA44-4491-A133-10DB8898E9FA}"/>
    <cellStyle name="Currency 9" xfId="143" xr:uid="{00000000-0005-0000-0000-00008D010000}"/>
    <cellStyle name="Currency 9 10" xfId="802" xr:uid="{6EAC7899-C07B-4A44-9689-32F29E362F15}"/>
    <cellStyle name="Currency 9 10 2" xfId="1714" xr:uid="{98B8E9B8-E362-43EA-8262-EA55EE0A348D}"/>
    <cellStyle name="Currency 9 10 3" xfId="2972" xr:uid="{FBC449ED-FA1A-4902-84FA-88CDEC04CB1F}"/>
    <cellStyle name="Currency 9 11" xfId="933" xr:uid="{F247DD22-6086-4BCA-8B72-3B4D79716CE2}"/>
    <cellStyle name="Currency 9 11 2" xfId="1822" xr:uid="{17C21E54-8FC4-4DD0-8A47-6491235AAF3D}"/>
    <cellStyle name="Currency 9 11 3" xfId="3055" xr:uid="{0428E034-DA61-4A88-B949-0E96606BE20B}"/>
    <cellStyle name="Currency 9 12" xfId="1016" xr:uid="{3F451ECA-F2B0-4101-AD2D-565B8AB30892}"/>
    <cellStyle name="Currency 9 12 2" xfId="1930" xr:uid="{D84DF17A-0D45-40A2-8380-9D478C1B0B08}"/>
    <cellStyle name="Currency 9 12 3" xfId="3137" xr:uid="{41E21992-D15B-4547-8021-7760F5274357}"/>
    <cellStyle name="Currency 9 13" xfId="2038" xr:uid="{1DFD3B72-9DDD-4224-B6BE-37BDB7AAB024}"/>
    <cellStyle name="Currency 9 13 2" xfId="3220" xr:uid="{EF3C62F7-CC77-40BC-AD1D-6DB6F7D450F2}"/>
    <cellStyle name="Currency 9 14" xfId="1107" xr:uid="{24D40F44-A27A-4FD9-B059-D91A7F23392A}"/>
    <cellStyle name="Currency 9 14 2" xfId="3302" xr:uid="{58A65E44-905D-4A03-8876-E1F726E1E2A1}"/>
    <cellStyle name="Currency 9 15" xfId="2134" xr:uid="{65D13C06-B6BF-4448-8DAC-D1DB560163DB}"/>
    <cellStyle name="Currency 9 15 2" xfId="3411" xr:uid="{F9C926CB-C5B9-40D7-AA6A-A7606B4DAE49}"/>
    <cellStyle name="Currency 9 16" xfId="2215" xr:uid="{42AECDAE-8732-4F2B-8A45-3725EA39800C}"/>
    <cellStyle name="Currency 9 16 2" xfId="3494" xr:uid="{69D3A00E-AE1C-4578-836E-9AA5AF921DDA}"/>
    <cellStyle name="Currency 9 17" xfId="2297" xr:uid="{59C1E443-B4CE-4D11-8FBD-B8DFF9AF3B30}"/>
    <cellStyle name="Currency 9 17 2" xfId="3602" xr:uid="{F3DBC1AA-1A86-40A8-9E8E-AB1787DBF753}"/>
    <cellStyle name="Currency 9 18" xfId="3709" xr:uid="{45551329-6985-4928-8423-0F4AA225025A}"/>
    <cellStyle name="Currency 9 19" xfId="2386" xr:uid="{C901FBA9-D60B-4673-8F16-948EA5118C46}"/>
    <cellStyle name="Currency 9 2" xfId="144" xr:uid="{00000000-0005-0000-0000-00008E010000}"/>
    <cellStyle name="Currency 9 2 10" xfId="934" xr:uid="{A3E33B47-C332-484F-B919-FB585A23C1CD}"/>
    <cellStyle name="Currency 9 2 10 2" xfId="1823" xr:uid="{CFC64727-BA1F-4B36-A26F-3DF20BB074A0}"/>
    <cellStyle name="Currency 9 2 10 3" xfId="3056" xr:uid="{0FBD7561-EFDE-481A-8174-FD45412F2597}"/>
    <cellStyle name="Currency 9 2 11" xfId="1017" xr:uid="{493C49F6-4102-4CC9-930A-DDCDCA82A885}"/>
    <cellStyle name="Currency 9 2 11 2" xfId="1931" xr:uid="{CC6BCDA8-2E85-46F1-9E87-6772861B5BD9}"/>
    <cellStyle name="Currency 9 2 11 3" xfId="3138" xr:uid="{8C48655A-2534-4B0E-A6EA-88FA953F346D}"/>
    <cellStyle name="Currency 9 2 12" xfId="2039" xr:uid="{6024B119-4CAF-4594-BFCF-63DAD96B3C59}"/>
    <cellStyle name="Currency 9 2 12 2" xfId="3221" xr:uid="{3B8079BE-833A-4076-BB79-3889E1895C43}"/>
    <cellStyle name="Currency 9 2 13" xfId="1108" xr:uid="{8E9AAB3D-4807-4C35-87A4-F7381A5DCB9A}"/>
    <cellStyle name="Currency 9 2 13 2" xfId="3303" xr:uid="{FA10DA0B-14CF-456D-BCB4-D2A54E86E3ED}"/>
    <cellStyle name="Currency 9 2 14" xfId="2135" xr:uid="{38C5E968-325A-4CC1-804E-D7985B39DFFE}"/>
    <cellStyle name="Currency 9 2 14 2" xfId="3412" xr:uid="{6A5E904A-07EA-4B41-8543-E37FEEA8C363}"/>
    <cellStyle name="Currency 9 2 15" xfId="2216" xr:uid="{5D2466E2-FDB4-4BB4-B19D-9D21AA4A7162}"/>
    <cellStyle name="Currency 9 2 15 2" xfId="3495" xr:uid="{C021903B-72E0-4305-ADAE-96F36BBAE281}"/>
    <cellStyle name="Currency 9 2 16" xfId="2298" xr:uid="{AB329E7E-7ACA-4736-832C-A407D9CE0BFD}"/>
    <cellStyle name="Currency 9 2 16 2" xfId="3603" xr:uid="{774E534E-8D71-497C-A8FE-730C8F389D59}"/>
    <cellStyle name="Currency 9 2 17" xfId="3710" xr:uid="{683A943A-99E9-424B-B183-8DC87334B564}"/>
    <cellStyle name="Currency 9 2 18" xfId="2387" xr:uid="{7B04C22D-FEAE-4404-869A-5A7991A8FF56}"/>
    <cellStyle name="Currency 9 2 19" xfId="3818" xr:uid="{59BAE093-5B5E-4B6C-BECA-2534F92389DE}"/>
    <cellStyle name="Currency 9 2 2" xfId="309" xr:uid="{00000000-0005-0000-0000-00008F010000}"/>
    <cellStyle name="Currency 9 2 2 2" xfId="1269" xr:uid="{95B33DE0-6DC4-427D-ABEF-579A9CCF4638}"/>
    <cellStyle name="Currency 9 2 2 3" xfId="2538" xr:uid="{917751C0-8790-4B36-A7E0-9E426E197393}"/>
    <cellStyle name="Currency 9 2 20" xfId="3889" xr:uid="{A61360FC-293C-4A37-AFAD-27EF0102C097}"/>
    <cellStyle name="Currency 9 2 21" xfId="3963" xr:uid="{AA87C5A2-31D5-43C2-AF77-DF699825C0CD}"/>
    <cellStyle name="Currency 9 2 3" xfId="380" xr:uid="{00000000-0005-0000-0000-000090010000}"/>
    <cellStyle name="Currency 9 2 3 2" xfId="1339" xr:uid="{7FA6A1E9-43A9-4D3D-B281-95322F1472A4}"/>
    <cellStyle name="Currency 9 2 3 3" xfId="2608" xr:uid="{8995617B-3CF9-4588-9E9B-00BC0DFFF7ED}"/>
    <cellStyle name="Currency 9 2 4" xfId="452" xr:uid="{00000000-0005-0000-0000-000091010000}"/>
    <cellStyle name="Currency 9 2 4 2" xfId="1409" xr:uid="{D7092C5E-1493-46D8-A769-AEA6C63321B8}"/>
    <cellStyle name="Currency 9 2 4 3" xfId="2678" xr:uid="{E2516F34-FC77-41D5-A2F4-B3B03464A6D1}"/>
    <cellStyle name="Currency 9 2 5" xfId="522" xr:uid="{00000000-0005-0000-0000-000092010000}"/>
    <cellStyle name="Currency 9 2 5 2" xfId="1478" xr:uid="{F7B77903-5DF9-4E7C-867A-4F3FAEC4A4F2}"/>
    <cellStyle name="Currency 9 2 5 3" xfId="2747" xr:uid="{08257F1F-7E55-420D-8ED0-750461944787}"/>
    <cellStyle name="Currency 9 2 6" xfId="595" xr:uid="{00000000-0005-0000-0000-000079000000}"/>
    <cellStyle name="Currency 9 2 6 2" xfId="1550" xr:uid="{F3E16A17-9780-4030-B91D-411E34F8113E}"/>
    <cellStyle name="Currency 9 2 6 3" xfId="2819" xr:uid="{8277755A-A4FC-408F-BDA2-37CDD9BE791A}"/>
    <cellStyle name="Currency 9 2 7" xfId="665" xr:uid="{E27C2386-21DF-4745-9B98-2AD753F2ADBC}"/>
    <cellStyle name="Currency 9 2 7 2" xfId="1187" xr:uid="{01DB58E4-D6ED-4BBF-9784-A40A80A6F4B9}"/>
    <cellStyle name="Currency 9 2 7 3" xfId="2458" xr:uid="{DB973F93-A234-4872-AE29-201377878007}"/>
    <cellStyle name="Currency 9 2 8" xfId="734" xr:uid="{AF9F3582-AC16-444D-936E-C0B1D43ECEB6}"/>
    <cellStyle name="Currency 9 2 8 2" xfId="1622" xr:uid="{10613E1F-08AB-49D4-A01C-BF81EF62AD54}"/>
    <cellStyle name="Currency 9 2 8 3" xfId="2889" xr:uid="{6878B479-DC65-42F5-AF35-7E8E65D35103}"/>
    <cellStyle name="Currency 9 2 9" xfId="803" xr:uid="{A66C7F8E-3256-44FC-9712-5C4E1B9617AB}"/>
    <cellStyle name="Currency 9 2 9 2" xfId="1715" xr:uid="{DAA681B4-92AA-4641-9C74-EECD0F117AF5}"/>
    <cellStyle name="Currency 9 2 9 3" xfId="2973" xr:uid="{4F69DC3F-0477-433C-A3FA-F2880B32B10A}"/>
    <cellStyle name="Currency 9 20" xfId="3817" xr:uid="{AC3D5B1A-DD3B-4E47-9C38-2AC799659E04}"/>
    <cellStyle name="Currency 9 21" xfId="3888" xr:uid="{076DC351-CEA5-4EF0-A9BD-B653670D0F47}"/>
    <cellStyle name="Currency 9 22" xfId="3962" xr:uid="{47AE6463-8B2E-4551-96A5-156C73713F12}"/>
    <cellStyle name="Currency 9 3" xfId="308" xr:uid="{00000000-0005-0000-0000-000093010000}"/>
    <cellStyle name="Currency 9 3 2" xfId="1268" xr:uid="{458678F5-5D24-4C80-AF29-9C60449CD0B3}"/>
    <cellStyle name="Currency 9 3 3" xfId="2537" xr:uid="{8DC042EE-C10C-47BB-ADB8-38E36C645CF9}"/>
    <cellStyle name="Currency 9 4" xfId="379" xr:uid="{00000000-0005-0000-0000-000094010000}"/>
    <cellStyle name="Currency 9 4 2" xfId="1338" xr:uid="{B3FEF976-893C-46D8-8139-484EE0F358A2}"/>
    <cellStyle name="Currency 9 4 3" xfId="2607" xr:uid="{07CCB708-78BA-441F-9E6C-9E548B60A4EC}"/>
    <cellStyle name="Currency 9 5" xfId="451" xr:uid="{00000000-0005-0000-0000-000095010000}"/>
    <cellStyle name="Currency 9 5 2" xfId="1408" xr:uid="{17D80E09-9E62-4001-A331-1A9C78FD701C}"/>
    <cellStyle name="Currency 9 5 3" xfId="2677" xr:uid="{484F324A-99A0-43BE-8803-0833A92A61C1}"/>
    <cellStyle name="Currency 9 6" xfId="521" xr:uid="{00000000-0005-0000-0000-000096010000}"/>
    <cellStyle name="Currency 9 6 2" xfId="1477" xr:uid="{861CEC78-1E9D-4487-8EFD-0789BD1D1A03}"/>
    <cellStyle name="Currency 9 6 3" xfId="2746" xr:uid="{F79A2E82-3974-4681-BED5-D2ACE367A133}"/>
    <cellStyle name="Currency 9 7" xfId="594" xr:uid="{00000000-0005-0000-0000-000078000000}"/>
    <cellStyle name="Currency 9 7 2" xfId="1549" xr:uid="{0202FF49-0DBC-4BAE-8789-9DB8B70D2465}"/>
    <cellStyle name="Currency 9 7 3" xfId="2818" xr:uid="{EB229FF7-63D8-458B-91C0-5DD0BCF257B2}"/>
    <cellStyle name="Currency 9 8" xfId="664" xr:uid="{BB90A19B-10D1-4A6E-8E4F-FEB0A12F0163}"/>
    <cellStyle name="Currency 9 8 2" xfId="1186" xr:uid="{FD7523B5-C7FD-4F84-B2F0-2BFE781707A0}"/>
    <cellStyle name="Currency 9 8 3" xfId="2457" xr:uid="{EB0FF689-63C6-4B1C-A6C8-A718EDD45B79}"/>
    <cellStyle name="Currency 9 9" xfId="733" xr:uid="{68161FE6-9BD6-4A92-8344-4ED1C6DEE214}"/>
    <cellStyle name="Currency 9 9 2" xfId="1621" xr:uid="{82E13CEE-861C-4ED1-96E7-F431708672B4}"/>
    <cellStyle name="Currency 9 9 3" xfId="2888" xr:uid="{77B1BA16-6E19-419B-9412-604BFCB9E817}"/>
    <cellStyle name="Explanatory Text" xfId="3974" builtinId="53" customBuiltin="1"/>
    <cellStyle name="Explanatory Text 2" xfId="146" xr:uid="{00000000-0005-0000-0000-000097010000}"/>
    <cellStyle name="Explanatory Text 3" xfId="145" xr:uid="{00000000-0005-0000-0000-000098010000}"/>
    <cellStyle name="Explanatory Text 4" xfId="822" xr:uid="{96C9F5DD-29E9-4BFA-82B8-35C090F9F5B8}"/>
    <cellStyle name="Good" xfId="3965" builtinId="26" customBuiltin="1"/>
    <cellStyle name="Good 2" xfId="148" xr:uid="{00000000-0005-0000-0000-000099010000}"/>
    <cellStyle name="Good 3" xfId="147" xr:uid="{00000000-0005-0000-0000-00009A010000}"/>
    <cellStyle name="Good 4" xfId="812" xr:uid="{4E2175BF-B059-4F3E-BD0B-22AC3A83CCF7}"/>
    <cellStyle name="Heading 1" xfId="18" builtinId="16" customBuiltin="1"/>
    <cellStyle name="Heading 1 2" xfId="808" xr:uid="{F36ACF3C-DE16-47DB-B42E-FB11501A9BB8}"/>
    <cellStyle name="Heading 1 2 2" xfId="1109" xr:uid="{62FA8476-AEBF-4B01-90BD-B8D9D297DFDF}"/>
    <cellStyle name="Heading 1 3" xfId="1626" xr:uid="{A50A2ABD-BE16-4E51-ACB5-0392E889331B}"/>
    <cellStyle name="Heading 2" xfId="19" builtinId="17" customBuiltin="1"/>
    <cellStyle name="Heading 2 2" xfId="809" xr:uid="{83E61B75-AD3F-4782-8A31-E8D74AFE96D4}"/>
    <cellStyle name="Heading 2 2 2" xfId="1110" xr:uid="{D1D5CB86-2C85-4DC3-AF91-33631282C756}"/>
    <cellStyle name="Heading 2 3" xfId="1627" xr:uid="{A9CE987D-9623-46BE-9A36-B8CE6E3CF62D}"/>
    <cellStyle name="Heading 3" xfId="20" builtinId="18" customBuiltin="1"/>
    <cellStyle name="Heading 3 2" xfId="810" xr:uid="{F3278CEE-AF76-49A2-86B0-87721FD8C803}"/>
    <cellStyle name="Heading 3 2 2" xfId="1111" xr:uid="{164DE973-5074-48B8-9012-658108106865}"/>
    <cellStyle name="Heading 3 3" xfId="1628" xr:uid="{B59CEC56-7D99-4B76-B5A5-124443CDFC24}"/>
    <cellStyle name="Heading 4" xfId="21" builtinId="19" customBuiltin="1"/>
    <cellStyle name="Heading 4 2" xfId="811" xr:uid="{1C8241F8-27D8-4B4D-8D90-853511E7F347}"/>
    <cellStyle name="Heading 4 2 2" xfId="1112" xr:uid="{74390106-D7BB-4AD5-8E6C-DC5F8D3CD194}"/>
    <cellStyle name="Heading 4 3" xfId="1629" xr:uid="{31AC9BD2-739F-49DF-8E89-1A06BEFB13A9}"/>
    <cellStyle name="Hyperlink" xfId="1" builtinId="8"/>
    <cellStyle name="Hyperlink 2" xfId="149" xr:uid="{00000000-0005-0000-0000-0000A0010000}"/>
    <cellStyle name="Input" xfId="3968" builtinId="20" customBuiltin="1"/>
    <cellStyle name="Input 2" xfId="151" xr:uid="{00000000-0005-0000-0000-0000A1010000}"/>
    <cellStyle name="Input 3" xfId="150" xr:uid="{00000000-0005-0000-0000-0000A2010000}"/>
    <cellStyle name="Input 4" xfId="815" xr:uid="{A56FDDA7-DA5B-4DC8-8F55-E427BC6CF828}"/>
    <cellStyle name="Linked Cell" xfId="3971" builtinId="24" customBuiltin="1"/>
    <cellStyle name="Linked Cell 2" xfId="153" xr:uid="{00000000-0005-0000-0000-0000A3010000}"/>
    <cellStyle name="Linked Cell 3" xfId="152" xr:uid="{00000000-0005-0000-0000-0000A4010000}"/>
    <cellStyle name="Linked Cell 4" xfId="818" xr:uid="{F4FC8360-12CE-414D-A92C-98A7A752E1F9}"/>
    <cellStyle name="Neutral" xfId="3967" builtinId="28" customBuiltin="1"/>
    <cellStyle name="Neutral 2" xfId="155" xr:uid="{00000000-0005-0000-0000-0000A5010000}"/>
    <cellStyle name="Neutral 3" xfId="154" xr:uid="{00000000-0005-0000-0000-0000A6010000}"/>
    <cellStyle name="Neutral 4" xfId="814" xr:uid="{5FF4361C-D1CE-4852-86A7-6388BB2F6B5B}"/>
    <cellStyle name="Normal" xfId="0" builtinId="0"/>
    <cellStyle name="Normal 10" xfId="156" xr:uid="{00000000-0005-0000-0000-0000A8010000}"/>
    <cellStyle name="Normal 11" xfId="157" xr:uid="{00000000-0005-0000-0000-0000A9010000}"/>
    <cellStyle name="Normal 12" xfId="10" xr:uid="{00000000-0005-0000-0000-0000AA010000}"/>
    <cellStyle name="Normal 12 10" xfId="3304" xr:uid="{2C391032-B89D-4C35-9EB3-460154BA487E}"/>
    <cellStyle name="Normal 12 11" xfId="3496" xr:uid="{CD02F2CD-4C0B-4CC6-9B8C-BA925565D50D}"/>
    <cellStyle name="Normal 12 12" xfId="2301" xr:uid="{4C6B0A8D-3393-4974-A3C9-F4146BAB2B9F}"/>
    <cellStyle name="Normal 12 13" xfId="3711" xr:uid="{D2EA87EB-C9F3-4107-8563-8B2DD2D93372}"/>
    <cellStyle name="Normal 12 16" xfId="3821" xr:uid="{76B5A492-C6A1-4C3F-BCDC-E18C1A0B0014}"/>
    <cellStyle name="Normal 12 17" xfId="3892" xr:uid="{786E1CC4-6692-483E-A70F-4E5ED54D11B2}"/>
    <cellStyle name="Normal 12 18" xfId="3893" xr:uid="{4701B8D7-732A-456C-900A-AD520EC06886}"/>
    <cellStyle name="Normal 12 19" xfId="3894" xr:uid="{B7CAC718-F0A3-4E10-A23F-A5586EC3993D}"/>
    <cellStyle name="Normal 12 2" xfId="11" xr:uid="{00000000-0005-0000-0000-0000AB010000}"/>
    <cellStyle name="Normal 12 20" xfId="3895" xr:uid="{9CC73539-48BF-4171-BDC5-2C7BB5146F82}"/>
    <cellStyle name="Normal 12 3" xfId="806" xr:uid="{3199FEAB-5101-4C40-B039-38ACB47D54A8}"/>
    <cellStyle name="Normal 12 4" xfId="848" xr:uid="{88D22301-F093-4126-A384-7F68609F5364}"/>
    <cellStyle name="Normal 12 5" xfId="850" xr:uid="{FA0CD45D-95AD-4A65-B905-6ACD64D03C7F}"/>
    <cellStyle name="Normal 12 5 2" xfId="1635" xr:uid="{3059795E-0B27-4F12-97BC-79594AB9E799}"/>
    <cellStyle name="Normal 12 6" xfId="937" xr:uid="{AF054951-AB9C-4C0B-9A08-2812D6FF5D9C}"/>
    <cellStyle name="Normal 12 7" xfId="1824" xr:uid="{6A35A3D0-AAA5-48D3-8448-D935F3B6A533}"/>
    <cellStyle name="Normal 12 8" xfId="1020" xr:uid="{E219C9B6-D993-42B0-83AD-8D6ECDD9B094}"/>
    <cellStyle name="Normal 12 9" xfId="2040" xr:uid="{DD4B1E31-6D85-493F-B6DB-6C95471B7A31}"/>
    <cellStyle name="Normal 13" xfId="158" xr:uid="{00000000-0005-0000-0000-0000AC010000}"/>
    <cellStyle name="Normal 13 10" xfId="3712" xr:uid="{47C2CC15-DDF7-4DFE-88FF-127A3CFFB158}"/>
    <cellStyle name="Normal 13 11" xfId="2307" xr:uid="{95369B73-31A2-4D91-8AD0-030A42F5E1E5}"/>
    <cellStyle name="Normal 13 2" xfId="1113" xr:uid="{613EEFC4-43B8-42E2-8378-9AB143B75F68}"/>
    <cellStyle name="Normal 13 3" xfId="1716" xr:uid="{DE40D2AA-55FD-4189-A57B-CAF0335D5DF2}"/>
    <cellStyle name="Normal 13 4" xfId="1825" xr:uid="{2E7A7825-73F8-4F3A-BC45-3A1988540266}"/>
    <cellStyle name="Normal 13 5" xfId="1932" xr:uid="{9932689F-DACB-411E-8447-EAD64330D62C}"/>
    <cellStyle name="Normal 13 6" xfId="2041" xr:uid="{CDD11518-1B31-48D1-8FD7-54A4D6CA77F6}"/>
    <cellStyle name="Normal 13 7" xfId="1027" xr:uid="{5479D4AB-3768-45A9-973D-F4C0BF0A426D}"/>
    <cellStyle name="Normal 13 7 2" xfId="3305" xr:uid="{DE6880B8-4ADF-480F-9CAA-A150C8CD7812}"/>
    <cellStyle name="Normal 13 8" xfId="3497" xr:uid="{B7A66414-0430-4402-BA59-0172CB60D8A6}"/>
    <cellStyle name="Normal 13 9" xfId="3604" xr:uid="{8F68EC37-1E2C-4143-9809-EA1B5624ABB8}"/>
    <cellStyle name="Normal 14" xfId="159" xr:uid="{00000000-0005-0000-0000-0000AD010000}"/>
    <cellStyle name="Normal 15" xfId="13" xr:uid="{00000000-0005-0000-0000-0000AE010000}"/>
    <cellStyle name="Normal 15 10" xfId="3713" xr:uid="{59528456-947D-4746-B1C9-CE25BC0D9009}"/>
    <cellStyle name="Normal 15 2" xfId="160" xr:uid="{00000000-0005-0000-0000-0000AF010000}"/>
    <cellStyle name="Normal 15 2 2" xfId="1718" xr:uid="{1A56760C-6300-4D47-B545-2C80CE7B7EB2}"/>
    <cellStyle name="Normal 15 2 3" xfId="1827" xr:uid="{858AB28B-3ED2-4303-8676-605B7DFE3F6E}"/>
    <cellStyle name="Normal 15 2 4" xfId="1934" xr:uid="{E1F11F26-4FAC-4E14-8051-CF335A57A216}"/>
    <cellStyle name="Normal 15 2 5" xfId="2043" xr:uid="{2B5ED341-0A6B-43CF-ABF2-422443724D98}"/>
    <cellStyle name="Normal 15 2 6" xfId="3307" xr:uid="{EB7202D0-49A3-4F28-A507-1A656AAF5ED3}"/>
    <cellStyle name="Normal 15 2 7" xfId="3499" xr:uid="{C6761938-DFAC-4E65-A31F-C59F67D75E76}"/>
    <cellStyle name="Normal 15 2 8" xfId="3606" xr:uid="{010265B5-39A0-4A14-A77B-7A6748C5EEFA}"/>
    <cellStyle name="Normal 15 2 9" xfId="3714" xr:uid="{D404D6FA-C1D6-4650-9296-0E8E7F580524}"/>
    <cellStyle name="Normal 15 3" xfId="1717" xr:uid="{6262D995-BE41-4BBC-A535-F20CAE4BF51A}"/>
    <cellStyle name="Normal 15 4" xfId="1826" xr:uid="{3E97F73A-8987-4EE6-A655-8733C72939E3}"/>
    <cellStyle name="Normal 15 5" xfId="1933" xr:uid="{242F263F-C718-4082-AED8-606ABC48A4A9}"/>
    <cellStyle name="Normal 15 6" xfId="2042" xr:uid="{16745F84-4BCF-4AAF-B116-BFE5F791C6FF}"/>
    <cellStyle name="Normal 15 7" xfId="3306" xr:uid="{213B05E5-2AC6-4F81-9D3A-6E7712D6DD26}"/>
    <cellStyle name="Normal 15 8" xfId="3498" xr:uid="{D9BC5F1B-3B99-468D-B8EC-E51A076B304C}"/>
    <cellStyle name="Normal 15 9" xfId="3605" xr:uid="{D1974D68-617D-436E-98C2-96BD60434FC1}"/>
    <cellStyle name="Normal 16" xfId="161" xr:uid="{00000000-0005-0000-0000-0000B0010000}"/>
    <cellStyle name="Normal 16 2" xfId="1719" xr:uid="{150997BD-16B2-4460-875B-32A7C7327D5C}"/>
    <cellStyle name="Normal 16 3" xfId="1828" xr:uid="{F8BFAC9A-FC31-4345-BD2A-5AB79F875BD8}"/>
    <cellStyle name="Normal 16 4" xfId="1935" xr:uid="{813394F6-7417-4107-8EE3-36295EA3BDBD}"/>
    <cellStyle name="Normal 16 5" xfId="2044" xr:uid="{561F0085-8268-4CD9-9A19-B5B030807F08}"/>
    <cellStyle name="Normal 16 6" xfId="3308" xr:uid="{E80E1493-ECE7-44A7-9C9E-D787A97B6ED2}"/>
    <cellStyle name="Normal 16 7" xfId="3500" xr:uid="{02BFC121-4D7B-42F3-9011-F3FBB67BA999}"/>
    <cellStyle name="Normal 16 8" xfId="3607" xr:uid="{79C5AFE3-EDCB-4EAA-857B-34FD78AA2721}"/>
    <cellStyle name="Normal 16 9" xfId="3715" xr:uid="{07AFF307-5D35-447E-9C66-264B0C3F5257}"/>
    <cellStyle name="Normal 17" xfId="162" xr:uid="{00000000-0005-0000-0000-0000B1010000}"/>
    <cellStyle name="Normal 17 2" xfId="1720" xr:uid="{4281B204-9BD0-4952-8B06-82B84CAF0311}"/>
    <cellStyle name="Normal 17 3" xfId="1829" xr:uid="{FD6EEC86-8860-427D-9125-D0A8DEEDD9FB}"/>
    <cellStyle name="Normal 17 4" xfId="1936" xr:uid="{B56774EA-B52D-46E7-B07D-F60C1B39FD42}"/>
    <cellStyle name="Normal 17 5" xfId="2045" xr:uid="{2E9E0B5D-D493-489C-9A09-85652424C5D4}"/>
    <cellStyle name="Normal 17 6" xfId="3309" xr:uid="{0FDC816C-21BE-438C-8660-B4C36A7AFE45}"/>
    <cellStyle name="Normal 17 7" xfId="3501" xr:uid="{514FA6A9-452D-451E-BC8E-B9D33780EB8D}"/>
    <cellStyle name="Normal 17 8" xfId="3608" xr:uid="{8B0C2631-0A31-4756-8765-06CE10A2F4CC}"/>
    <cellStyle name="Normal 17 9" xfId="3716" xr:uid="{F7834562-A808-45EB-97F4-3D11361DB994}"/>
    <cellStyle name="Normal 18" xfId="163" xr:uid="{00000000-0005-0000-0000-0000B2010000}"/>
    <cellStyle name="Normal 19" xfId="16" xr:uid="{00000000-0005-0000-0000-0000B3010000}"/>
    <cellStyle name="Normal 19 2" xfId="1721" xr:uid="{D0F8B172-8972-4C45-950B-A7DFF6326F07}"/>
    <cellStyle name="Normal 19 3" xfId="1830" xr:uid="{DF80FA23-1569-4D10-A54D-86AAECE5D20A}"/>
    <cellStyle name="Normal 19 4" xfId="1937" xr:uid="{364FA9DF-2A78-4E02-AE00-53EA35800828}"/>
    <cellStyle name="Normal 19 5" xfId="2046" xr:uid="{C7B12FDA-F3FE-4C1D-8F80-70848E12CD4E}"/>
    <cellStyle name="Normal 19 6" xfId="3310" xr:uid="{1314EB68-0D72-4EF2-BEA8-E3F12205015A}"/>
    <cellStyle name="Normal 19 7" xfId="3502" xr:uid="{6C2B0FF6-BA05-4811-82C5-62911AAA8791}"/>
    <cellStyle name="Normal 19 8" xfId="3609" xr:uid="{5B5B7783-380F-443A-B30A-007088B41A36}"/>
    <cellStyle name="Normal 19 9" xfId="3717" xr:uid="{81F56112-A3DB-44C9-B9EE-78D770B064FE}"/>
    <cellStyle name="Normal 2" xfId="2" xr:uid="{00000000-0005-0000-0000-0000B4010000}"/>
    <cellStyle name="Normal 2 10" xfId="165" xr:uid="{00000000-0005-0000-0000-0000B5010000}"/>
    <cellStyle name="Normal 2 10 10" xfId="3719" xr:uid="{816E7B87-1221-4295-9065-5A617ECC3A4B}"/>
    <cellStyle name="Normal 2 10 2" xfId="14" xr:uid="{00000000-0005-0000-0000-0000B6010000}"/>
    <cellStyle name="Normal 2 10 2 2" xfId="1724" xr:uid="{ABAB2C24-392F-4169-A695-394460587838}"/>
    <cellStyle name="Normal 2 10 2 3" xfId="1833" xr:uid="{7FFFE5CB-2BCC-4B70-AC12-D0102E053F39}"/>
    <cellStyle name="Normal 2 10 2 4" xfId="1940" xr:uid="{D4459B6B-1302-4982-8C6B-4BBBD6532671}"/>
    <cellStyle name="Normal 2 10 2 5" xfId="2049" xr:uid="{9D1E179A-64D6-4E66-ACEB-714D574AA8A4}"/>
    <cellStyle name="Normal 2 10 2 6" xfId="3313" xr:uid="{55ECA04A-29F6-48E4-B4A2-648436BB9D0D}"/>
    <cellStyle name="Normal 2 10 2 7" xfId="3505" xr:uid="{266FB055-BC32-4F96-9CA9-09CCC940837F}"/>
    <cellStyle name="Normal 2 10 2 8" xfId="3612" xr:uid="{90BA472B-0FAC-47CD-9D58-1D1116FB0F9F}"/>
    <cellStyle name="Normal 2 10 2 9" xfId="3720" xr:uid="{D8AB0203-81B4-46EF-BD23-1D0EECE6BE84}"/>
    <cellStyle name="Normal 2 10 3" xfId="1723" xr:uid="{73C6F1CF-5AFD-4E06-A53E-B9893A41E639}"/>
    <cellStyle name="Normal 2 10 4" xfId="1832" xr:uid="{B0A8BFE7-03D5-4E31-BE40-059A1BA29142}"/>
    <cellStyle name="Normal 2 10 5" xfId="1939" xr:uid="{D53B541F-3A40-4F1C-8047-ABBF4997743A}"/>
    <cellStyle name="Normal 2 10 6" xfId="2048" xr:uid="{C34564F0-8931-4AEF-B382-216431E69C5F}"/>
    <cellStyle name="Normal 2 10 7" xfId="3312" xr:uid="{D060DE74-E861-438C-A2A0-EB7E3222C553}"/>
    <cellStyle name="Normal 2 10 8" xfId="3504" xr:uid="{F4A309A9-1C33-49B5-9FAD-A7B805095065}"/>
    <cellStyle name="Normal 2 10 9" xfId="3611" xr:uid="{F0FFDAE9-2BCF-4FA4-A18B-4A3DD3BC66C3}"/>
    <cellStyle name="Normal 2 10_EFT CR" xfId="166" xr:uid="{00000000-0005-0000-0000-0000B7010000}"/>
    <cellStyle name="Normal 2 11" xfId="12" xr:uid="{00000000-0005-0000-0000-0000B8010000}"/>
    <cellStyle name="Normal 2 11 10" xfId="3721" xr:uid="{563395D9-88B4-42D6-8977-FD7D2672CD14}"/>
    <cellStyle name="Normal 2 11 2" xfId="167" xr:uid="{00000000-0005-0000-0000-0000B9010000}"/>
    <cellStyle name="Normal 2 11 2 2" xfId="1726" xr:uid="{05CA3985-63AC-45A9-B76E-BFCDFD9BFF7D}"/>
    <cellStyle name="Normal 2 11 2 3" xfId="1835" xr:uid="{F413ACAF-6F94-447C-8D00-7EA135F4C9A8}"/>
    <cellStyle name="Normal 2 11 2 4" xfId="1942" xr:uid="{92EE2708-FD42-408B-A2C6-30B4371CB873}"/>
    <cellStyle name="Normal 2 11 2 5" xfId="2051" xr:uid="{EAB4FCFF-DE90-421A-BEFA-902B8EE3AFFF}"/>
    <cellStyle name="Normal 2 11 2 6" xfId="3315" xr:uid="{04969390-909E-47CA-AEC0-473BCE4AED14}"/>
    <cellStyle name="Normal 2 11 2 7" xfId="3507" xr:uid="{FC1AFA3A-CE84-4599-963E-664FC01EEC64}"/>
    <cellStyle name="Normal 2 11 2 8" xfId="3614" xr:uid="{86E93B61-FFF2-411E-BA53-651EB436B63D}"/>
    <cellStyle name="Normal 2 11 2 9" xfId="3722" xr:uid="{B4AE1FC0-D252-4945-8C70-5721F710B626}"/>
    <cellStyle name="Normal 2 11 3" xfId="1725" xr:uid="{44C1252F-EB0A-4D90-A831-D3EBC8C189FD}"/>
    <cellStyle name="Normal 2 11 4" xfId="1834" xr:uid="{86CEE03E-1247-406F-A5F1-8376DC78395A}"/>
    <cellStyle name="Normal 2 11 5" xfId="1941" xr:uid="{F885A63C-FB3E-4983-B551-8C748C1A34D7}"/>
    <cellStyle name="Normal 2 11 6" xfId="2050" xr:uid="{B30FD1B6-197A-4B8D-9DCC-A8C6CC0045AC}"/>
    <cellStyle name="Normal 2 11 7" xfId="3314" xr:uid="{DFF69F61-5CCD-4626-B51D-C759FF08DFDF}"/>
    <cellStyle name="Normal 2 11 8" xfId="3506" xr:uid="{915A1AC5-36B5-4D0B-B8B4-A84DAD1BF39A}"/>
    <cellStyle name="Normal 2 11 9" xfId="3613" xr:uid="{A9A8C90D-2F89-41F0-8E7D-DB5C54E7F4AD}"/>
    <cellStyle name="Normal 2 11_EFT CR" xfId="168" xr:uid="{00000000-0005-0000-0000-0000BA010000}"/>
    <cellStyle name="Normal 2 12" xfId="169" xr:uid="{00000000-0005-0000-0000-0000BB010000}"/>
    <cellStyle name="Normal 2 13" xfId="170" xr:uid="{00000000-0005-0000-0000-0000BC010000}"/>
    <cellStyle name="Normal 2 14" xfId="164" xr:uid="{00000000-0005-0000-0000-0000BD010000}"/>
    <cellStyle name="Normal 2 14 2" xfId="1114" xr:uid="{B6585D40-7322-4781-8A52-F23CCDB5AD26}"/>
    <cellStyle name="Normal 2 14 3" xfId="2388" xr:uid="{05F266FA-0E87-4FCD-B11D-8A58284BE40C}"/>
    <cellStyle name="Normal 2 15" xfId="310" xr:uid="{00000000-0005-0000-0000-0000BE010000}"/>
    <cellStyle name="Normal 2 15 2" xfId="1270" xr:uid="{48E0DEF0-9C63-4179-8A10-ED8715717E1E}"/>
    <cellStyle name="Normal 2 15 3" xfId="2539" xr:uid="{31A2221B-3A00-4B62-B4B2-C29EA66D0B9E}"/>
    <cellStyle name="Normal 2 16" xfId="381" xr:uid="{00000000-0005-0000-0000-0000BF010000}"/>
    <cellStyle name="Normal 2 16 2" xfId="1340" xr:uid="{88EBEA78-1EE5-450F-884B-ECBF6D07101A}"/>
    <cellStyle name="Normal 2 16 3" xfId="2609" xr:uid="{EC8E4A7E-E248-458E-900C-8F44BB3D7F82}"/>
    <cellStyle name="Normal 2 17" xfId="383" xr:uid="{00000000-0005-0000-0000-0000C0010000}"/>
    <cellStyle name="Normal 2 17 2" xfId="1341" xr:uid="{E827C2A6-12B6-4232-BBBE-B5A6AD6BEF9F}"/>
    <cellStyle name="Normal 2 17 3" xfId="2610" xr:uid="{60AB1E9B-1D7E-47DA-9EC2-F065EFE81E06}"/>
    <cellStyle name="Normal 2 18" xfId="453" xr:uid="{00000000-0005-0000-0000-0000C1010000}"/>
    <cellStyle name="Normal 2 18 2" xfId="1410" xr:uid="{BF405C91-D5C8-4F28-B4A9-F81E7EE3493B}"/>
    <cellStyle name="Normal 2 18 3" xfId="2679" xr:uid="{1E7F6656-5F16-4F33-9017-E8D6C06D94AD}"/>
    <cellStyle name="Normal 2 18 4" xfId="4001" xr:uid="{54B24284-5ED5-42F7-848B-BCC20FD27F73}"/>
    <cellStyle name="Normal 2 19" xfId="524" xr:uid="{00000000-0005-0000-0000-0000C2010000}"/>
    <cellStyle name="Normal 2 19 2" xfId="1480" xr:uid="{39606777-68A3-4C8F-B951-64CAD9041450}"/>
    <cellStyle name="Normal 2 19 3" xfId="2749" xr:uid="{6F98355F-8057-498C-9225-E9A9F6ACE885}"/>
    <cellStyle name="Normal 2 2" xfId="171" xr:uid="{00000000-0005-0000-0000-0000C3010000}"/>
    <cellStyle name="Normal 2 2 10" xfId="3723" xr:uid="{065D9B79-8E64-4912-9A96-CCCE630D574E}"/>
    <cellStyle name="Normal 2 2 2" xfId="172" xr:uid="{00000000-0005-0000-0000-0000C4010000}"/>
    <cellStyle name="Normal 2 2 2 2" xfId="1728" xr:uid="{0485C5F5-F99D-4523-9F9F-96A8A52ECBC2}"/>
    <cellStyle name="Normal 2 2 2 3" xfId="1837" xr:uid="{1F45E7D3-2FDF-49CE-95B3-BDB15A6D9CA2}"/>
    <cellStyle name="Normal 2 2 2 4" xfId="1944" xr:uid="{A93D9A91-D779-4C29-80E9-727A90ED74A3}"/>
    <cellStyle name="Normal 2 2 2 5" xfId="2053" xr:uid="{816B7BB9-B999-4FDD-AAED-4FF3FC41FF94}"/>
    <cellStyle name="Normal 2 2 2 6" xfId="3317" xr:uid="{322E5FC6-CD56-4911-8F61-B51023EFFCAF}"/>
    <cellStyle name="Normal 2 2 2 7" xfId="3509" xr:uid="{90DA526D-4AF7-483E-BED8-F98672A83C53}"/>
    <cellStyle name="Normal 2 2 2 8" xfId="3616" xr:uid="{960F10D7-B09B-4AB8-9994-B615026EB8CE}"/>
    <cellStyle name="Normal 2 2 2 9" xfId="3724" xr:uid="{0E9D1CCE-A413-4D6F-B78C-84646FD0D446}"/>
    <cellStyle name="Normal 2 2 3" xfId="1727" xr:uid="{C7E5D5D0-FE4E-40FF-97B2-85784E9E29AF}"/>
    <cellStyle name="Normal 2 2 4" xfId="1836" xr:uid="{C54C6646-F019-4836-A85C-B0F980662621}"/>
    <cellStyle name="Normal 2 2 5" xfId="1943" xr:uid="{4AA2BB5B-AC2A-4CC1-91B4-1BAE53817B67}"/>
    <cellStyle name="Normal 2 2 6" xfId="2052" xr:uid="{4B2E4863-0017-4B4B-88BE-1408AFC47F2B}"/>
    <cellStyle name="Normal 2 2 7" xfId="3316" xr:uid="{497295FC-CDC9-404A-B5AC-9C86AF02BBAF}"/>
    <cellStyle name="Normal 2 2 8" xfId="3508" xr:uid="{C92DF0AD-1902-4315-9740-03F1AF4F6823}"/>
    <cellStyle name="Normal 2 2 9" xfId="3615" xr:uid="{7D8EA652-210E-41DC-8B1E-15C5FF412CF5}"/>
    <cellStyle name="Normal 2 20" xfId="526" xr:uid="{00000000-0005-0000-0000-0000C5010000}"/>
    <cellStyle name="Normal 2 20 2" xfId="1481" xr:uid="{16594C77-B2C7-4B3E-B1D3-6F25E4950F2E}"/>
    <cellStyle name="Normal 2 20 3" xfId="2750" xr:uid="{2E5C6A55-8106-4EFB-B16F-F406C9C96C7C}"/>
    <cellStyle name="Normal 2 21" xfId="523" xr:uid="{00000000-0005-0000-0000-0000C6010000}"/>
    <cellStyle name="Normal 2 21 2" xfId="1479" xr:uid="{881C087C-F948-4A82-94C2-18984C108923}"/>
    <cellStyle name="Normal 2 21 3" xfId="2748" xr:uid="{236141DA-C1AA-485D-A3D5-BB7C60D52A40}"/>
    <cellStyle name="Normal 2 22" xfId="596" xr:uid="{00000000-0005-0000-0000-000095000000}"/>
    <cellStyle name="Normal 2 22 2" xfId="1551" xr:uid="{7D316BF3-76CC-487A-BF24-A4D933C0956F}"/>
    <cellStyle name="Normal 2 22 3" xfId="2820" xr:uid="{2917EAE5-8A7C-4DB7-AC1F-E80B45944353}"/>
    <cellStyle name="Normal 2 23" xfId="527" xr:uid="{00000000-0005-0000-0000-000095000000}"/>
    <cellStyle name="Normal 2 23 2" xfId="1482" xr:uid="{30435733-2687-47C1-8D2A-2E5DE4F551EC}"/>
    <cellStyle name="Normal 2 23 3" xfId="2751" xr:uid="{A3D3B3C7-5AE3-496D-A0F2-73FF3BDAA4BF}"/>
    <cellStyle name="Normal 2 24" xfId="597" xr:uid="{00000000-0005-0000-0000-000095000000}"/>
    <cellStyle name="Normal 2 24 2" xfId="1552" xr:uid="{D01E2CA2-A239-40D6-AF22-A815D105F06C}"/>
    <cellStyle name="Normal 2 24 3" xfId="2821" xr:uid="{F3ED6A58-476F-488B-AFCA-DDC52D9B50A9}"/>
    <cellStyle name="Normal 2 25" xfId="666" xr:uid="{79D84EC5-E0F4-48CF-8EA4-EB5C3B9FC28D}"/>
    <cellStyle name="Normal 2 25 2" xfId="1118" xr:uid="{3B5DBA8D-1970-4790-B31F-BB29F3822742}"/>
    <cellStyle name="Normal 2 26" xfId="735" xr:uid="{F3165761-B4F7-42C5-BC20-BBB14ED64B18}"/>
    <cellStyle name="Normal 2 26 2" xfId="1188" xr:uid="{838862BC-2628-42E4-B59E-BA55CD059AF6}"/>
    <cellStyle name="Normal 2 27" xfId="804" xr:uid="{0CDE860F-1DF8-424A-AE59-0A6FFEC44419}"/>
    <cellStyle name="Normal 2 27 2" xfId="1553" xr:uid="{97EF8533-2320-45B1-9286-7EF8D5A8E8EA}"/>
    <cellStyle name="Normal 2 28" xfId="935" xr:uid="{DBD4F868-115D-4D3E-B175-B08D69FCA4F9}"/>
    <cellStyle name="Normal 2 28 2" xfId="1623" xr:uid="{7EADEE25-943B-41C1-B0AC-9913973EC06C}"/>
    <cellStyle name="Normal 2 28 3" xfId="2890" xr:uid="{4C9BB634-B75E-4AFD-A231-902565DAA62F}"/>
    <cellStyle name="Normal 2 29" xfId="1018" xr:uid="{78D35492-7A5A-4480-88F1-535FF560420D}"/>
    <cellStyle name="Normal 2 29 2" xfId="1722" xr:uid="{D09BC68E-8649-4DEF-BA04-6145B7925D07}"/>
    <cellStyle name="Normal 2 29 3" xfId="2974" xr:uid="{3406A43F-31D4-47CE-A18D-54319F012201}"/>
    <cellStyle name="Normal 2 3" xfId="173" xr:uid="{00000000-0005-0000-0000-0000C7010000}"/>
    <cellStyle name="Normal 2 30" xfId="1743" xr:uid="{A4037B2F-C916-42AA-8E99-250ACEE8AB7F}"/>
    <cellStyle name="Normal 2 30 2" xfId="2976" xr:uid="{9036CA17-4FD8-496A-A646-AF667F171F83}"/>
    <cellStyle name="Normal 2 31" xfId="1831" xr:uid="{122C3045-F77F-4BB7-A85F-A78C5CC83A69}"/>
    <cellStyle name="Normal 2 31 2" xfId="3057" xr:uid="{EE04C49C-02DF-4C74-B132-7E5329C47C47}"/>
    <cellStyle name="Normal 2 32" xfId="1938" xr:uid="{F82A9E74-435D-46E4-8F03-49FE25D23513}"/>
    <cellStyle name="Normal 2 32 2" xfId="3139" xr:uid="{E8E02A9C-5C6E-46A0-9015-E470D2625F7A}"/>
    <cellStyle name="Normal 2 33" xfId="1959" xr:uid="{9C1C9D00-4D24-4A2E-A8AC-7BED38B9C420}"/>
    <cellStyle name="Normal 2 33 2" xfId="3141" xr:uid="{E403DC7A-75FC-47BD-87D5-514A63FA3205}"/>
    <cellStyle name="Normal 2 34" xfId="2047" xr:uid="{5C4A92B0-1CDF-4F57-AF81-A67E5B2509CD}"/>
    <cellStyle name="Normal 2 34 2" xfId="3222" xr:uid="{0A1E3283-AC93-4D3B-B25D-0759B37F220B}"/>
    <cellStyle name="Normal 2 35" xfId="1025" xr:uid="{EB2E89DD-035B-4E83-9E91-371EF5382742}"/>
    <cellStyle name="Normal 2 35 2" xfId="3311" xr:uid="{D4719296-65F9-4B36-B93E-B6D0DB8B918E}"/>
    <cellStyle name="Normal 2 36" xfId="2136" xr:uid="{05268BCC-62A6-456D-A007-864FA028AFBD}"/>
    <cellStyle name="Normal 2 36 2" xfId="3332" xr:uid="{C4EB225F-3379-4182-A013-3725DD13156C}"/>
    <cellStyle name="Normal 2 37" xfId="2217" xr:uid="{25320C58-0F7A-4C96-A29C-ACFCE477840D}"/>
    <cellStyle name="Normal 2 37 2" xfId="3413" xr:uid="{CE0C934D-51A9-478E-93E9-8670E49FA55D}"/>
    <cellStyle name="Normal 2 38" xfId="2299" xr:uid="{B134E85B-2C3B-435D-AA23-283E4A105E91}"/>
    <cellStyle name="Normal 2 38 2" xfId="3415" xr:uid="{A2395966-CE86-4B25-BA37-FC3921BEB33B}"/>
    <cellStyle name="Normal 2 39" xfId="3503" xr:uid="{54AD1866-18C5-4C3D-85D4-D52B3E8F922C}"/>
    <cellStyle name="Normal 2 4" xfId="174" xr:uid="{00000000-0005-0000-0000-0000C8010000}"/>
    <cellStyle name="Normal 2 4 2" xfId="175" xr:uid="{00000000-0005-0000-0000-0000C9010000}"/>
    <cellStyle name="Normal 2 4 2 2" xfId="176" xr:uid="{00000000-0005-0000-0000-0000CA010000}"/>
    <cellStyle name="Normal 2 4 2_EFT CR" xfId="177" xr:uid="{00000000-0005-0000-0000-0000CB010000}"/>
    <cellStyle name="Normal 2 40" xfId="3610" xr:uid="{6EE82EF6-6694-4D93-BA0C-CDB5D54573F2}"/>
    <cellStyle name="Normal 2 41" xfId="3718" xr:uid="{34AB29E4-F2C1-415A-B926-0D8183728ED3}"/>
    <cellStyle name="Normal 2 42" xfId="2305" xr:uid="{EF2C22A7-F752-4EE8-8EEE-7256D271D597}"/>
    <cellStyle name="Normal 2 43" xfId="3819" xr:uid="{CC3F5021-B6AA-4BFD-B041-7465144DE094}"/>
    <cellStyle name="Normal 2 44" xfId="3890" xr:uid="{B57C6B82-1876-4EC5-A001-F4C9A425FFCD}"/>
    <cellStyle name="Normal 2 45" xfId="3891" xr:uid="{93CB2042-C4E1-47F8-8587-C44EA4F831F1}"/>
    <cellStyle name="Normal 2 46" xfId="3964" xr:uid="{7D6205EB-0B06-4848-82BB-D9C56E8FAF9D}"/>
    <cellStyle name="Normal 2 5" xfId="178" xr:uid="{00000000-0005-0000-0000-0000CC010000}"/>
    <cellStyle name="Normal 2 5 2" xfId="179" xr:uid="{00000000-0005-0000-0000-0000CD010000}"/>
    <cellStyle name="Normal 2 5_EFT CR" xfId="180" xr:uid="{00000000-0005-0000-0000-0000CE010000}"/>
    <cellStyle name="Normal 2 6" xfId="181" xr:uid="{00000000-0005-0000-0000-0000CF010000}"/>
    <cellStyle name="Normal 2 7" xfId="182" xr:uid="{00000000-0005-0000-0000-0000D0010000}"/>
    <cellStyle name="Normal 2 7 10" xfId="3725" xr:uid="{DD10E482-BC77-4A54-8B12-12DC53AB3E23}"/>
    <cellStyle name="Normal 2 7 2" xfId="183" xr:uid="{00000000-0005-0000-0000-0000D1010000}"/>
    <cellStyle name="Normal 2 7 2 2" xfId="1730" xr:uid="{AEBB46B9-2E63-4A9C-BE9C-B9855445D754}"/>
    <cellStyle name="Normal 2 7 2 3" xfId="1839" xr:uid="{67F6522B-EF50-488E-B7D7-D0D1589AE779}"/>
    <cellStyle name="Normal 2 7 2 4" xfId="1946" xr:uid="{49C2D610-F1BE-46E8-8F85-63707EA59286}"/>
    <cellStyle name="Normal 2 7 2 5" xfId="2055" xr:uid="{ED3BB24A-DDE8-4B90-8565-58599785A031}"/>
    <cellStyle name="Normal 2 7 2 6" xfId="3319" xr:uid="{4C689A62-5266-4964-81B6-84D9FA20A34A}"/>
    <cellStyle name="Normal 2 7 2 7" xfId="3511" xr:uid="{E88BCE8E-F954-40D8-B85C-B68838F7E7D6}"/>
    <cellStyle name="Normal 2 7 2 8" xfId="3618" xr:uid="{7465D328-081B-4128-B665-DBFD761CBCFE}"/>
    <cellStyle name="Normal 2 7 2 9" xfId="3726" xr:uid="{C8C75AB7-367E-45B5-921A-6A637F4E9A6F}"/>
    <cellStyle name="Normal 2 7 3" xfId="1729" xr:uid="{39A3B92A-C210-4EAA-A32B-84DC7DDE2775}"/>
    <cellStyle name="Normal 2 7 4" xfId="1838" xr:uid="{E0280E91-15E6-42AE-83DB-FEE0F05CD9E4}"/>
    <cellStyle name="Normal 2 7 5" xfId="1945" xr:uid="{9718FA61-3006-4053-A41E-D1888F7B2E3E}"/>
    <cellStyle name="Normal 2 7 6" xfId="2054" xr:uid="{7706B4CE-1CFE-4D50-9AB9-062C4810B0BB}"/>
    <cellStyle name="Normal 2 7 7" xfId="3318" xr:uid="{A34F1FB9-5794-4A77-B5EB-8148F1EBE7D1}"/>
    <cellStyle name="Normal 2 7 8" xfId="3510" xr:uid="{5D33995F-E493-44C0-907B-E6325B8E0291}"/>
    <cellStyle name="Normal 2 7 9" xfId="3617" xr:uid="{8E95D8A4-583E-4F43-8AFF-C82B127137A3}"/>
    <cellStyle name="Normal 2 7_EFT CR" xfId="184" xr:uid="{00000000-0005-0000-0000-0000D2010000}"/>
    <cellStyle name="Normal 2 8" xfId="185" xr:uid="{00000000-0005-0000-0000-0000D3010000}"/>
    <cellStyle name="Normal 2 8 10" xfId="3619" xr:uid="{1CFA1002-F930-43BB-8FBF-B5388DEAF7C0}"/>
    <cellStyle name="Normal 2 8 11" xfId="3727" xr:uid="{62C0FEED-4C46-43B7-95D4-27B0DFEB9A3A}"/>
    <cellStyle name="Normal 2 8 2" xfId="186" xr:uid="{00000000-0005-0000-0000-0000D4010000}"/>
    <cellStyle name="Normal 2 8 2 2" xfId="1732" xr:uid="{6230F122-39A5-4AB8-99F4-51D52B6E164A}"/>
    <cellStyle name="Normal 2 8 2 3" xfId="1841" xr:uid="{0ED74EEB-8566-429D-BD3A-58187415D2AE}"/>
    <cellStyle name="Normal 2 8 2 4" xfId="1948" xr:uid="{07F80872-B1B6-417A-AA13-52768B49029F}"/>
    <cellStyle name="Normal 2 8 2 5" xfId="2057" xr:uid="{030B2756-5106-4753-AF63-98F4B9CCCBEB}"/>
    <cellStyle name="Normal 2 8 2 6" xfId="3321" xr:uid="{8A06997C-0C71-49A2-A8E0-C77430CE271E}"/>
    <cellStyle name="Normal 2 8 2 7" xfId="3513" xr:uid="{4D5C2A2B-F886-446D-83A5-8DC8D2804E5A}"/>
    <cellStyle name="Normal 2 8 2 8" xfId="3620" xr:uid="{BB805308-06A3-4E60-A02E-82CC6D147665}"/>
    <cellStyle name="Normal 2 8 2 9" xfId="3728" xr:uid="{B58F5371-878C-40AD-BB9F-16C9FCCACEA3}"/>
    <cellStyle name="Normal 2 8 3" xfId="187" xr:uid="{00000000-0005-0000-0000-0000D5010000}"/>
    <cellStyle name="Normal 2 8 3 2" xfId="1733" xr:uid="{3FAEABE5-D4B4-4EBB-B4BB-698CFFE7114A}"/>
    <cellStyle name="Normal 2 8 3 3" xfId="1842" xr:uid="{F33D6DA1-F6F8-4378-A133-19E396EC2EA2}"/>
    <cellStyle name="Normal 2 8 3 4" xfId="1949" xr:uid="{20FCF6DA-D5CA-42CB-AFEF-BF2DC06FBF59}"/>
    <cellStyle name="Normal 2 8 3 5" xfId="2058" xr:uid="{27B52595-7186-417B-AEAB-7A5D3B63169B}"/>
    <cellStyle name="Normal 2 8 3 6" xfId="3322" xr:uid="{5BE24A4C-E3B2-445F-9747-A9170DFDE8E0}"/>
    <cellStyle name="Normal 2 8 3 7" xfId="3514" xr:uid="{BDE615C7-051B-4574-9D3D-0E3C7819B9C8}"/>
    <cellStyle name="Normal 2 8 3 8" xfId="3621" xr:uid="{F87B5AF7-ACDE-4B4C-A1B7-96218F553D4E}"/>
    <cellStyle name="Normal 2 8 3 9" xfId="3729" xr:uid="{A5EE5ED3-BFC5-4739-A500-946A9F7B79CF}"/>
    <cellStyle name="Normal 2 8 4" xfId="1731" xr:uid="{ED47C6A0-9D9E-489B-A59C-A9B185A1EB84}"/>
    <cellStyle name="Normal 2 8 5" xfId="1840" xr:uid="{F6F3CB59-63A4-488A-B234-66223C9D8B03}"/>
    <cellStyle name="Normal 2 8 6" xfId="1947" xr:uid="{B30B54CD-EDFA-466D-8AFA-89452AFC09D9}"/>
    <cellStyle name="Normal 2 8 7" xfId="2056" xr:uid="{C673F655-CCF0-4CA8-AEA7-41AD4F5A727E}"/>
    <cellStyle name="Normal 2 8 8" xfId="3320" xr:uid="{0421097F-2FC6-4A94-A705-B16D1DB8C8E9}"/>
    <cellStyle name="Normal 2 8 9" xfId="3512" xr:uid="{FC934E8F-3812-4893-B3C1-CAAB15DB8081}"/>
    <cellStyle name="Normal 2 8_EFT CR" xfId="188" xr:uid="{00000000-0005-0000-0000-0000D6010000}"/>
    <cellStyle name="Normal 2 9" xfId="189" xr:uid="{00000000-0005-0000-0000-0000D7010000}"/>
    <cellStyle name="Normal 2 9 10" xfId="3730" xr:uid="{E579A13F-A344-4722-9B2F-98250E45E424}"/>
    <cellStyle name="Normal 2 9 2" xfId="190" xr:uid="{00000000-0005-0000-0000-0000D8010000}"/>
    <cellStyle name="Normal 2 9 2 2" xfId="1735" xr:uid="{C576DB13-BAEA-4CEB-B206-3D77EC708CB0}"/>
    <cellStyle name="Normal 2 9 2 3" xfId="1844" xr:uid="{AB82BE85-9829-42E0-8EEE-05E700795ED6}"/>
    <cellStyle name="Normal 2 9 2 4" xfId="1951" xr:uid="{F9D96568-4D77-4BB5-9675-7A9C79EAAB82}"/>
    <cellStyle name="Normal 2 9 2 5" xfId="2060" xr:uid="{0B5E76AE-E7CB-47E2-8F49-0FF1ADAC1844}"/>
    <cellStyle name="Normal 2 9 2 6" xfId="3324" xr:uid="{1D9BD370-A46E-45DF-94B2-DA152C435848}"/>
    <cellStyle name="Normal 2 9 2 7" xfId="3516" xr:uid="{365F6493-13A2-4C59-9F2C-0D02065B4979}"/>
    <cellStyle name="Normal 2 9 2 8" xfId="3623" xr:uid="{947E8343-9C85-4153-9B2F-3ABF06ADF8C9}"/>
    <cellStyle name="Normal 2 9 2 9" xfId="3731" xr:uid="{0F0A0479-B88F-4DD7-8D06-6CEE08972418}"/>
    <cellStyle name="Normal 2 9 3" xfId="1734" xr:uid="{7AADEB5D-89F5-4878-8E77-3C9EF8A54BF5}"/>
    <cellStyle name="Normal 2 9 4" xfId="1843" xr:uid="{D5725E93-508C-48E4-B6EC-A828C29E2072}"/>
    <cellStyle name="Normal 2 9 5" xfId="1950" xr:uid="{75277CAB-7683-4BC7-9D79-BDA4B2F9173B}"/>
    <cellStyle name="Normal 2 9 6" xfId="2059" xr:uid="{CD174F1F-D2CE-49CC-816D-3F6C51B735DF}"/>
    <cellStyle name="Normal 2 9 7" xfId="3323" xr:uid="{86C8A428-FC41-4D01-9605-E073CC1D29D0}"/>
    <cellStyle name="Normal 2 9 8" xfId="3515" xr:uid="{6B4401C5-426E-4C50-A970-ED34DC334E0D}"/>
    <cellStyle name="Normal 2 9 9" xfId="3622" xr:uid="{35D7351A-0D6D-4402-B204-D81F6183F765}"/>
    <cellStyle name="Normal 2 9_EFT CR" xfId="191" xr:uid="{00000000-0005-0000-0000-0000D9010000}"/>
    <cellStyle name="Normal 2_CWTH figures" xfId="192" xr:uid="{00000000-0005-0000-0000-0000DA010000}"/>
    <cellStyle name="Normal 20" xfId="193" xr:uid="{00000000-0005-0000-0000-0000DB010000}"/>
    <cellStyle name="Normal 20 2" xfId="1736" xr:uid="{9F50D0A9-246A-4838-94B2-E7CDEC25661B}"/>
    <cellStyle name="Normal 20 3" xfId="1845" xr:uid="{88A20FFF-34DF-489B-A0B2-A35B3CCCD6C8}"/>
    <cellStyle name="Normal 20 4" xfId="1952" xr:uid="{E0B69F16-3617-4BC3-BB36-AB02301F94C3}"/>
    <cellStyle name="Normal 20 5" xfId="2061" xr:uid="{6B9D1518-1B1F-4429-A03D-7CE455489620}"/>
    <cellStyle name="Normal 20 6" xfId="3325" xr:uid="{443A2118-CBD3-40B2-AE69-876025C2F837}"/>
    <cellStyle name="Normal 20 7" xfId="3517" xr:uid="{3B0EF27A-7BFB-418F-BE03-4427822F7BBA}"/>
    <cellStyle name="Normal 20 8" xfId="3624" xr:uid="{C7C31A98-8DE7-4A50-88B5-7819DECBB1AF}"/>
    <cellStyle name="Normal 20 9" xfId="3732" xr:uid="{E27354DF-B848-4333-B0E8-AABD0172C842}"/>
    <cellStyle name="Normal 21" xfId="194" xr:uid="{00000000-0005-0000-0000-0000DC010000}"/>
    <cellStyle name="Normal 21 2" xfId="1737" xr:uid="{F7220739-B3BD-4628-A5D9-4BB094BE676A}"/>
    <cellStyle name="Normal 21 3" xfId="1846" xr:uid="{E77C8F2E-D75D-4BEA-97B1-25655D712088}"/>
    <cellStyle name="Normal 21 4" xfId="1953" xr:uid="{568F03A7-9D25-488E-A66F-84394BCADDE4}"/>
    <cellStyle name="Normal 21 5" xfId="2062" xr:uid="{52261913-9A93-4905-A466-1A39D0462744}"/>
    <cellStyle name="Normal 21 6" xfId="3326" xr:uid="{20712EA3-1743-4CE8-9CD6-C07A1F2989B4}"/>
    <cellStyle name="Normal 21 7" xfId="3518" xr:uid="{18BEFACA-1A23-43E9-AF5E-E0C4CF570EC0}"/>
    <cellStyle name="Normal 21 8" xfId="3625" xr:uid="{8261F84F-A615-4C73-8A8C-ED3BB254A7FD}"/>
    <cellStyle name="Normal 21 9" xfId="3733" xr:uid="{6425A1CD-1A6D-4387-BA3F-665EA68820BC}"/>
    <cellStyle name="Normal 22" xfId="195" xr:uid="{00000000-0005-0000-0000-0000DD010000}"/>
    <cellStyle name="Normal 22 2" xfId="1738" xr:uid="{97CD76B9-041C-4C6F-8525-B475FF6AAA7A}"/>
    <cellStyle name="Normal 22 3" xfId="1847" xr:uid="{BC12184E-EFDC-4949-B2D3-6BC20879532E}"/>
    <cellStyle name="Normal 22 4" xfId="1954" xr:uid="{C3684AA4-8765-4EA3-88EF-51E211F67D16}"/>
    <cellStyle name="Normal 22 5" xfId="2063" xr:uid="{5C3C5A0C-DB63-46E1-BEA2-F19DFA51E955}"/>
    <cellStyle name="Normal 22 6" xfId="3327" xr:uid="{A14ADEC2-08F2-494F-B88F-C00B6AC794D3}"/>
    <cellStyle name="Normal 22 7" xfId="3519" xr:uid="{C3C2FFC6-3C24-4DD2-BD02-FB1435380865}"/>
    <cellStyle name="Normal 22 8" xfId="3626" xr:uid="{F794FB85-A781-442E-A15E-6B2FEE008E13}"/>
    <cellStyle name="Normal 22 9" xfId="3734" xr:uid="{EBF74463-54FE-4779-9CA4-6B8AA40A95EA}"/>
    <cellStyle name="Normal 23" xfId="17" xr:uid="{00000000-0005-0000-0000-0000DE010000}"/>
    <cellStyle name="Normal 23 2" xfId="1739" xr:uid="{3DE09B74-92DE-404D-AD88-CCC066884F4C}"/>
    <cellStyle name="Normal 23 3" xfId="1848" xr:uid="{5C231A13-2C4A-4408-90EF-871663394669}"/>
    <cellStyle name="Normal 23 4" xfId="1955" xr:uid="{89D4227C-EDF7-4F41-BFD7-AA43B27CB7C9}"/>
    <cellStyle name="Normal 23 5" xfId="2064" xr:uid="{E172D823-E1F4-4103-8757-27F01F485815}"/>
    <cellStyle name="Normal 23 6" xfId="3328" xr:uid="{17D11EB8-317D-46DC-AB63-CDD32FC7898F}"/>
    <cellStyle name="Normal 23 7" xfId="3520" xr:uid="{5E22B3C0-A328-4A5E-95C6-F8B18BDB89C8}"/>
    <cellStyle name="Normal 23 8" xfId="3627" xr:uid="{687053E0-DFAD-48D9-A2BC-6188E798C719}"/>
    <cellStyle name="Normal 23 9" xfId="3735" xr:uid="{37BC955E-6330-441D-999A-05A221BE6DEE}"/>
    <cellStyle name="Normal 24" xfId="22" xr:uid="{00000000-0005-0000-0000-0000DF010000}"/>
    <cellStyle name="Normal 25" xfId="852" xr:uid="{5E646010-C60C-4841-871E-DD5D481DA335}"/>
    <cellStyle name="Normal 25 2" xfId="1117" xr:uid="{65D00B3A-7932-4991-ADDD-7F8889D6EEC4}"/>
    <cellStyle name="Normal 26" xfId="853" xr:uid="{F92FF473-B8E5-4A69-836F-8CBF46ACBDDB}"/>
    <cellStyle name="Normal 26 2" xfId="1189" xr:uid="{58DDDD6C-DE62-490A-9C36-A2C255510144}"/>
    <cellStyle name="Normal 27" xfId="854" xr:uid="{E0E51144-04EE-4EB0-A24C-427D94027DD4}"/>
    <cellStyle name="Normal 27 2" xfId="1554" xr:uid="{97EBC9BF-D35B-4DA6-9B4D-42093F0A1AA0}"/>
    <cellStyle name="Normal 28" xfId="807" xr:uid="{87DF6CEA-F763-4A82-9799-8E0E91E1C7FC}"/>
    <cellStyle name="Normal 29" xfId="1625" xr:uid="{CF488A82-3D52-4040-B127-54018AD77CB0}"/>
    <cellStyle name="Normal 3" xfId="6" xr:uid="{00000000-0005-0000-0000-0000E0010000}"/>
    <cellStyle name="Normal 3 2" xfId="197" xr:uid="{00000000-0005-0000-0000-0000E1010000}"/>
    <cellStyle name="Normal 3 2 2" xfId="1740" xr:uid="{00030CD7-7322-4896-B167-0EB8ED4CFDD7}"/>
    <cellStyle name="Normal 3 2 3" xfId="1849" xr:uid="{33324344-282D-4D89-96F4-DEF79F931D50}"/>
    <cellStyle name="Normal 3 2 4" xfId="1956" xr:uid="{F3DF784C-EA85-4728-B7F5-432A8899D61B}"/>
    <cellStyle name="Normal 3 2 5" xfId="2065" xr:uid="{C33DC676-73B2-4FAD-86B9-B018B272F6F3}"/>
    <cellStyle name="Normal 3 2 6" xfId="3329" xr:uid="{F7A00C46-7142-405D-91D3-02568C073338}"/>
    <cellStyle name="Normal 3 2 7" xfId="3521" xr:uid="{C02B3898-11A6-4C8E-A484-49D8A07E76B8}"/>
    <cellStyle name="Normal 3 2 8" xfId="3628" xr:uid="{05734699-8A10-4A71-B05F-84473FAB0515}"/>
    <cellStyle name="Normal 3 2 9" xfId="3736" xr:uid="{CEFA4B61-8607-45A0-8644-0642CDBFEAA2}"/>
    <cellStyle name="Normal 3 3" xfId="198" xr:uid="{00000000-0005-0000-0000-0000E2010000}"/>
    <cellStyle name="Normal 3 4" xfId="196" xr:uid="{00000000-0005-0000-0000-0000E3010000}"/>
    <cellStyle name="Normal 3 5" xfId="4021" xr:uid="{27FF420A-EC48-47EA-811B-5DA46BA2677D}"/>
    <cellStyle name="Normal 30" xfId="849" xr:uid="{AABAE5D3-CACF-4203-9D2E-110CD3FB92CD}"/>
    <cellStyle name="Normal 30 2" xfId="1631" xr:uid="{305FBB9F-195E-45BE-AECA-492FC35CBD79}"/>
    <cellStyle name="Normal 31" xfId="1633" xr:uid="{C8DF6000-EA80-4ED6-A4C2-D9E8B9F06304}"/>
    <cellStyle name="Normal 32" xfId="851" xr:uid="{7717D490-1D18-40BF-943F-BE4DAE0E6DDC}"/>
    <cellStyle name="Normal 32 2" xfId="1634" xr:uid="{7139EB93-E756-44E2-A0B9-67E487144AB8}"/>
    <cellStyle name="Normal 33" xfId="1021" xr:uid="{6BDA8CA1-2289-4D54-9407-84F4798DBF9B}"/>
    <cellStyle name="Normal 34" xfId="2302" xr:uid="{FE69E2E4-B118-463A-A647-E7377CEA6353}"/>
    <cellStyle name="Normal 4" xfId="7" xr:uid="{00000000-0005-0000-0000-0000E4010000}"/>
    <cellStyle name="Normal 4 10" xfId="525" xr:uid="{00000000-0005-0000-0000-0000E5010000}"/>
    <cellStyle name="Normal 4 11" xfId="4174" xr:uid="{8E74DE38-EA4E-4ADD-A6EA-7E0608B503C5}"/>
    <cellStyle name="Normal 4 2" xfId="200" xr:uid="{00000000-0005-0000-0000-0000E6010000}"/>
    <cellStyle name="Normal 4 2 2" xfId="201" xr:uid="{00000000-0005-0000-0000-0000E7010000}"/>
    <cellStyle name="Normal 4 2_EFT CR" xfId="202" xr:uid="{00000000-0005-0000-0000-0000E8010000}"/>
    <cellStyle name="Normal 4 3" xfId="203" xr:uid="{00000000-0005-0000-0000-0000E9010000}"/>
    <cellStyle name="Normal 4 3 2" xfId="204" xr:uid="{00000000-0005-0000-0000-0000EA010000}"/>
    <cellStyle name="Normal 4 3_EFT CR" xfId="205" xr:uid="{00000000-0005-0000-0000-0000EB010000}"/>
    <cellStyle name="Normal 4 4" xfId="206" xr:uid="{00000000-0005-0000-0000-0000EC010000}"/>
    <cellStyle name="Normal 4 5" xfId="199" xr:uid="{00000000-0005-0000-0000-0000ED010000}"/>
    <cellStyle name="Normal 4 6" xfId="311" xr:uid="{00000000-0005-0000-0000-0000EE010000}"/>
    <cellStyle name="Normal 4 7" xfId="382" xr:uid="{00000000-0005-0000-0000-0000EF010000}"/>
    <cellStyle name="Normal 4 8" xfId="384" xr:uid="{00000000-0005-0000-0000-0000F0010000}"/>
    <cellStyle name="Normal 4 9" xfId="454" xr:uid="{00000000-0005-0000-0000-0000F1010000}"/>
    <cellStyle name="Normal 5" xfId="9" xr:uid="{00000000-0005-0000-0000-0000F2010000}"/>
    <cellStyle name="Normal 5 2" xfId="1741" xr:uid="{620F6515-064C-4A2A-AFFB-99912DDC99FD}"/>
    <cellStyle name="Normal 5 3" xfId="1850" xr:uid="{B8526EBE-9879-440E-9622-0F76DBFFD962}"/>
    <cellStyle name="Normal 5 4" xfId="1957" xr:uid="{051ADA7A-4987-4006-A189-BE4BF688A05D}"/>
    <cellStyle name="Normal 5 5" xfId="2066" xr:uid="{D07D73B1-C905-436D-9C70-A74A55DB4A40}"/>
    <cellStyle name="Normal 5 6" xfId="3330" xr:uid="{B4C91F79-D8C5-40AA-842E-C4CFB7A5BEB7}"/>
    <cellStyle name="Normal 5 7" xfId="3522" xr:uid="{761CE0F6-E5F2-459F-AF6D-2CEBD0003B9C}"/>
    <cellStyle name="Normal 5 8" xfId="3629" xr:uid="{820D28B8-6B85-4A91-B78B-3A04C50ADEF2}"/>
    <cellStyle name="Normal 5 9" xfId="3737" xr:uid="{1606BA4B-72DB-4985-AF3D-F33D91766226}"/>
    <cellStyle name="Normal 6" xfId="207" xr:uid="{00000000-0005-0000-0000-0000F3010000}"/>
    <cellStyle name="Normal 6 2" xfId="208" xr:uid="{00000000-0005-0000-0000-0000F4010000}"/>
    <cellStyle name="Normal 6_EFT CR" xfId="209" xr:uid="{00000000-0005-0000-0000-0000F5010000}"/>
    <cellStyle name="Normal 7" xfId="210" xr:uid="{00000000-0005-0000-0000-0000F6010000}"/>
    <cellStyle name="Normal 7 2" xfId="211" xr:uid="{00000000-0005-0000-0000-0000F7010000}"/>
    <cellStyle name="Normal 7_EFT CR" xfId="212" xr:uid="{00000000-0005-0000-0000-0000F8010000}"/>
    <cellStyle name="Normal 8" xfId="213" xr:uid="{00000000-0005-0000-0000-0000F9010000}"/>
    <cellStyle name="Normal 8 2" xfId="214" xr:uid="{00000000-0005-0000-0000-0000FA010000}"/>
    <cellStyle name="Normal 8_EFT CR" xfId="215" xr:uid="{00000000-0005-0000-0000-0000FB010000}"/>
    <cellStyle name="Normal 9" xfId="216" xr:uid="{00000000-0005-0000-0000-0000FC010000}"/>
    <cellStyle name="Normal 9 2" xfId="217" xr:uid="{00000000-0005-0000-0000-0000FD010000}"/>
    <cellStyle name="Normal 9_EFT CR" xfId="218" xr:uid="{00000000-0005-0000-0000-0000FE010000}"/>
    <cellStyle name="Normal_FHOG Summary" xfId="3" xr:uid="{00000000-0005-0000-0000-0000FF010000}"/>
    <cellStyle name="Normal_Grants paid" xfId="4" xr:uid="{00000000-0005-0000-0000-000000020000}"/>
    <cellStyle name="Normal_Top 20 Jan09 and back years (2)" xfId="5" xr:uid="{00000000-0005-0000-0000-000001020000}"/>
    <cellStyle name="Note 10" xfId="4232" xr:uid="{9E071278-8078-446D-884C-B4C534580EF3}"/>
    <cellStyle name="Note 2" xfId="220" xr:uid="{00000000-0005-0000-0000-000002020000}"/>
    <cellStyle name="Note 2 2" xfId="4022" xr:uid="{4E1B332A-00E2-41BA-95F8-9F225FA92161}"/>
    <cellStyle name="Note 2 3" xfId="4060" xr:uid="{BF3714DC-6B16-4D6C-BD4B-8A77D3274F0F}"/>
    <cellStyle name="Note 2 4" xfId="4117" xr:uid="{0F0AEF4C-8482-45D4-A305-48260D464BC7}"/>
    <cellStyle name="Note 2 5" xfId="4251" xr:uid="{BA5B3F90-8271-4E19-9894-E259C1257FF1}"/>
    <cellStyle name="Note 3" xfId="221" xr:uid="{00000000-0005-0000-0000-000003020000}"/>
    <cellStyle name="Note 3 10" xfId="3630" xr:uid="{B75D98E6-8469-4183-A86E-FAADFB1B26E4}"/>
    <cellStyle name="Note 3 11" xfId="3738" xr:uid="{153C8AC4-227F-4DCB-8DA1-6F39EF0F76EB}"/>
    <cellStyle name="Note 3 12" xfId="2389" xr:uid="{92A6CB16-1DE8-405F-9E04-0933D48DF7E2}"/>
    <cellStyle name="Note 3 13" xfId="3820" xr:uid="{8BBFEFFA-DBAE-4C60-AE16-FCF8D45260C3}"/>
    <cellStyle name="Note 3 14" xfId="4079" xr:uid="{52F7E57F-1835-49A0-84F6-0E6978DB93E6}"/>
    <cellStyle name="Note 3 15" xfId="4136" xr:uid="{C3229197-A4AD-45DE-BC1F-C1C0924C556A}"/>
    <cellStyle name="Note 3 16" xfId="4270" xr:uid="{A12D63FE-247E-4101-B479-CCB24BE63585}"/>
    <cellStyle name="Note 3 2" xfId="312" xr:uid="{00000000-0005-0000-0000-000004020000}"/>
    <cellStyle name="Note 3 2 2" xfId="1271" xr:uid="{72A4CBF6-C0EE-4E42-9248-B1876F6C5CE6}"/>
    <cellStyle name="Note 3 2 3" xfId="2540" xr:uid="{4774EED0-AB0B-40CC-BBA1-8355B5340974}"/>
    <cellStyle name="Note 3 3" xfId="936" xr:uid="{4617DF67-68A3-4CA0-9331-7640584E7243}"/>
    <cellStyle name="Note 3 3 2" xfId="1742" xr:uid="{02BBD773-E8B4-4BE7-B885-D5C613ED6EE5}"/>
    <cellStyle name="Note 3 3 3" xfId="2975" xr:uid="{0992A737-CD17-48BD-801F-58F6C9B8A79F}"/>
    <cellStyle name="Note 3 4" xfId="1019" xr:uid="{550F3EDC-7969-4278-B8E4-1D6F63BB27C0}"/>
    <cellStyle name="Note 3 4 2" xfId="1851" xr:uid="{FFD3150F-5956-4322-99A3-963A89BF4F65}"/>
    <cellStyle name="Note 3 4 3" xfId="3058" xr:uid="{FF28764A-BBA5-459E-8AA7-F1F87183CFEB}"/>
    <cellStyle name="Note 3 5" xfId="1958" xr:uid="{145CE637-7231-4CF3-9CF2-4EBA712E945D}"/>
    <cellStyle name="Note 3 5 2" xfId="3140" xr:uid="{83CAFDF9-9819-4A5A-A36E-CD7F444DACCC}"/>
    <cellStyle name="Note 3 6" xfId="2067" xr:uid="{C43522DC-02FB-4B3F-B3D0-48DDE254BF12}"/>
    <cellStyle name="Note 3 6 2" xfId="3223" xr:uid="{F770552A-F82D-4455-A26A-B7944087BA4D}"/>
    <cellStyle name="Note 3 7" xfId="1115" xr:uid="{FB976196-20D1-45E9-B1B4-7F3832CDEC89}"/>
    <cellStyle name="Note 3 7 2" xfId="3331" xr:uid="{376AE734-C6A9-4983-A855-9B7AB9ECEA04}"/>
    <cellStyle name="Note 3 8" xfId="2218" xr:uid="{B13B71B8-D871-4F15-89AC-A79B8B40B4FB}"/>
    <cellStyle name="Note 3 8 2" xfId="3414" xr:uid="{392EB451-D451-482D-8D96-AD25AB1A7077}"/>
    <cellStyle name="Note 3 9" xfId="2300" xr:uid="{7E0B6CD8-CF18-4E2F-8517-51765A637349}"/>
    <cellStyle name="Note 3 9 2" xfId="3523" xr:uid="{DE2CC568-0407-4C99-A378-221DA5EDE4AB}"/>
    <cellStyle name="Note 4" xfId="219" xr:uid="{00000000-0005-0000-0000-000005020000}"/>
    <cellStyle name="Note 4 2" xfId="4155" xr:uid="{A03CAD1B-8B75-4D5D-905E-8042EA98D9CF}"/>
    <cellStyle name="Note 4 3" xfId="4289" xr:uid="{072E65E3-8BBC-487C-85B3-6F536585EA9A}"/>
    <cellStyle name="Note 5" xfId="821" xr:uid="{0D7253E3-C22E-4DF9-B99E-7FD4AADD185A}"/>
    <cellStyle name="Note 5 2" xfId="4175" xr:uid="{C0CB4A23-A483-4298-930D-CACAD8EDE99B}"/>
    <cellStyle name="Note 5 3" xfId="4308" xr:uid="{9CC70D31-9BAE-46C7-9CA2-5F2DC37204EF}"/>
    <cellStyle name="Note 6" xfId="4000" xr:uid="{6F6DE5CC-3706-4FBD-B3F2-18D07F00DC03}"/>
    <cellStyle name="Note 6 2" xfId="4194" xr:uid="{85B4F759-1BBF-4736-804F-11C9FD8EC256}"/>
    <cellStyle name="Note 6 3" xfId="4327" xr:uid="{D3EC1935-E976-41F8-924C-09565F0CE489}"/>
    <cellStyle name="Note 7" xfId="4002" xr:uid="{92F3E24A-B38F-4CCF-B41D-694807A990CA}"/>
    <cellStyle name="Note 7 2" xfId="4213" xr:uid="{951B2A1C-567C-401E-BE7E-07E0E119792D}"/>
    <cellStyle name="Note 7 3" xfId="4346" xr:uid="{3AF1E06A-E12C-4D97-BFDA-CA5A07DEDF79}"/>
    <cellStyle name="Note 8" xfId="4041" xr:uid="{8E689B99-1A5E-480B-A3F1-DA6FF321CA7E}"/>
    <cellStyle name="Note 9" xfId="4098" xr:uid="{9B590A47-5C17-4511-A561-124EF8533EFC}"/>
    <cellStyle name="Output" xfId="3969" builtinId="21" customBuiltin="1"/>
    <cellStyle name="Output 2" xfId="223" xr:uid="{00000000-0005-0000-0000-000006020000}"/>
    <cellStyle name="Output 3" xfId="222" xr:uid="{00000000-0005-0000-0000-000007020000}"/>
    <cellStyle name="Output 4" xfId="816" xr:uid="{2B1A0AEC-33DB-4C22-B7D6-8922E01DC170}"/>
    <cellStyle name="Percent" xfId="8" builtinId="5"/>
    <cellStyle name="Percent 2" xfId="224" xr:uid="{00000000-0005-0000-0000-000009020000}"/>
    <cellStyle name="Percent 2 2" xfId="1116" xr:uid="{0F749AFD-D4AB-47EB-94F7-BF7741BFB7F1}"/>
    <cellStyle name="Percent 2 3" xfId="1028" xr:uid="{38FE0231-89B9-4CE2-B4A8-4BE810D124B7}"/>
    <cellStyle name="Percent 3" xfId="1022" xr:uid="{A949AD77-FF59-4662-920A-D0D0D08A2A8A}"/>
    <cellStyle name="Title" xfId="805" builtinId="15" customBuiltin="1"/>
    <cellStyle name="Title 2" xfId="225" xr:uid="{00000000-0005-0000-0000-00000A020000}"/>
    <cellStyle name="Total" xfId="3975" builtinId="25" customBuiltin="1"/>
    <cellStyle name="Total 2" xfId="227" xr:uid="{00000000-0005-0000-0000-00000B020000}"/>
    <cellStyle name="Total 3" xfId="226" xr:uid="{00000000-0005-0000-0000-00000C020000}"/>
    <cellStyle name="Total 4" xfId="823" xr:uid="{865EF693-D77C-489F-9B33-279BCA8E3A55}"/>
    <cellStyle name="Warning Text" xfId="3973" builtinId="11" customBuiltin="1"/>
    <cellStyle name="Warning Text 2" xfId="229" xr:uid="{00000000-0005-0000-0000-00000D020000}"/>
    <cellStyle name="Warning Text 3" xfId="228" xr:uid="{00000000-0005-0000-0000-00000E020000}"/>
    <cellStyle name="Warning Text 4" xfId="820" xr:uid="{E942A342-16E9-4516-9D44-8646FFBCC1A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CC6600"/>
      <rgbColor rgb="00004466"/>
      <rgbColor rgb="00FFCC99"/>
      <rgbColor rgb="00666699"/>
      <rgbColor rgb="00FF7C80"/>
      <rgbColor rgb="000099CC"/>
      <rgbColor rgb="00CCCCFF"/>
      <rgbColor rgb="00CC6600"/>
      <rgbColor rgb="00004466"/>
      <rgbColor rgb="0066CCFF"/>
      <rgbColor rgb="00FFCC99"/>
      <rgbColor rgb="00666699"/>
      <rgbColor rgb="00FF7C80"/>
      <rgbColor rgb="000099CC"/>
      <rgbColor rgb="00CC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171134</xdr:rowOff>
    </xdr:from>
    <xdr:to>
      <xdr:col>6</xdr:col>
      <xdr:colOff>219075</xdr:colOff>
      <xdr:row>3</xdr:row>
      <xdr:rowOff>165975</xdr:rowOff>
    </xdr:to>
    <xdr:pic>
      <xdr:nvPicPr>
        <xdr:cNvPr id="4324" name="Picture 10">
          <a:extLst>
            <a:ext uri="{FF2B5EF4-FFF2-40B4-BE49-F238E27FC236}">
              <a16:creationId xmlns:a16="http://schemas.microsoft.com/office/drawing/2014/main" id="{00000000-0008-0000-0000-0000E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8747" y="171134"/>
          <a:ext cx="3057152" cy="57754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1255" name="Picture 10">
          <a:extLst>
            <a:ext uri="{FF2B5EF4-FFF2-40B4-BE49-F238E27FC236}">
              <a16:creationId xmlns:a16="http://schemas.microsoft.com/office/drawing/2014/main" id="{00000000-0008-0000-0100-0000E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2" name="Picture 10">
          <a:extLst>
            <a:ext uri="{FF2B5EF4-FFF2-40B4-BE49-F238E27FC236}">
              <a16:creationId xmlns:a16="http://schemas.microsoft.com/office/drawing/2014/main" id="{186AC24D-3CAD-4128-BC3A-81017CF6CD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36515</xdr:rowOff>
    </xdr:from>
    <xdr:to>
      <xdr:col>8</xdr:col>
      <xdr:colOff>228600</xdr:colOff>
      <xdr:row>5</xdr:row>
      <xdr:rowOff>36509</xdr:rowOff>
    </xdr:to>
    <xdr:pic>
      <xdr:nvPicPr>
        <xdr:cNvPr id="2278" name="Picture 10">
          <a:extLst>
            <a:ext uri="{FF2B5EF4-FFF2-40B4-BE49-F238E27FC236}">
              <a16:creationId xmlns:a16="http://schemas.microsoft.com/office/drawing/2014/main" id="{00000000-0008-0000-0300-0000E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52450" y="182565"/>
          <a:ext cx="3092450" cy="5841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8"/>
  <sheetViews>
    <sheetView tabSelected="1" zoomScale="85" zoomScaleNormal="85" workbookViewId="0"/>
  </sheetViews>
  <sheetFormatPr defaultColWidth="0" defaultRowHeight="15" zeroHeight="1" x14ac:dyDescent="0.2"/>
  <cols>
    <col min="1" max="1" width="7.42578125" style="12" customWidth="1"/>
    <col min="2" max="12" width="9.140625" style="12" customWidth="1"/>
    <col min="13" max="16384" width="0" style="12" hidden="1"/>
  </cols>
  <sheetData>
    <row r="1" spans="1:11" x14ac:dyDescent="0.2"/>
    <row r="2" spans="1:11" x14ac:dyDescent="0.2"/>
    <row r="3" spans="1:11" x14ac:dyDescent="0.2"/>
    <row r="4" spans="1:11" x14ac:dyDescent="0.2"/>
    <row r="5" spans="1:11" x14ac:dyDescent="0.2"/>
    <row r="6" spans="1:11" x14ac:dyDescent="0.2"/>
    <row r="7" spans="1:11" ht="18" x14ac:dyDescent="0.25">
      <c r="B7" s="168">
        <f>MAX('Grants paid'!A:A)</f>
        <v>46143</v>
      </c>
      <c r="C7" s="168"/>
      <c r="D7" s="168"/>
    </row>
    <row r="8" spans="1:11" ht="23.25" x14ac:dyDescent="0.35">
      <c r="B8" s="116" t="s">
        <v>183</v>
      </c>
      <c r="C8" s="116"/>
      <c r="D8" s="116"/>
      <c r="E8" s="116"/>
      <c r="F8" s="63"/>
    </row>
    <row r="9" spans="1:11" x14ac:dyDescent="0.2"/>
    <row r="10" spans="1:11" ht="18" x14ac:dyDescent="0.25">
      <c r="B10" s="13" t="s">
        <v>8</v>
      </c>
    </row>
    <row r="11" spans="1:11" x14ac:dyDescent="0.2"/>
    <row r="12" spans="1:11" x14ac:dyDescent="0.2">
      <c r="A12" s="14">
        <v>1</v>
      </c>
      <c r="B12" s="170" t="s">
        <v>81</v>
      </c>
      <c r="C12" s="170"/>
      <c r="D12" s="170"/>
      <c r="E12" s="170"/>
      <c r="F12" s="170"/>
      <c r="G12" s="170"/>
      <c r="H12" s="170"/>
      <c r="I12" s="170"/>
      <c r="J12" s="170"/>
      <c r="K12" s="170"/>
    </row>
    <row r="13" spans="1:11" x14ac:dyDescent="0.2">
      <c r="A13" s="15"/>
      <c r="B13" s="170"/>
      <c r="C13" s="170"/>
      <c r="D13" s="170"/>
      <c r="E13" s="170"/>
      <c r="F13" s="170"/>
      <c r="G13" s="170"/>
      <c r="H13" s="170"/>
      <c r="I13" s="170"/>
      <c r="J13" s="170"/>
      <c r="K13" s="170"/>
    </row>
    <row r="14" spans="1:11" x14ac:dyDescent="0.2">
      <c r="A14" s="15"/>
      <c r="B14" s="171"/>
      <c r="C14" s="171"/>
      <c r="D14" s="171"/>
      <c r="E14" s="171"/>
      <c r="F14" s="171"/>
      <c r="G14" s="171"/>
      <c r="H14" s="171"/>
      <c r="I14" s="171"/>
      <c r="J14" s="171"/>
      <c r="K14" s="171"/>
    </row>
    <row r="15" spans="1:11" x14ac:dyDescent="0.2">
      <c r="A15" s="15"/>
      <c r="B15" s="173" t="s">
        <v>96</v>
      </c>
      <c r="C15" s="174"/>
      <c r="D15" s="174"/>
      <c r="E15" s="174"/>
      <c r="F15" s="174"/>
      <c r="G15" s="174"/>
      <c r="H15" s="174"/>
      <c r="I15" s="174"/>
      <c r="J15" s="174"/>
      <c r="K15" s="174"/>
    </row>
    <row r="16" spans="1:11" x14ac:dyDescent="0.2">
      <c r="A16" s="15"/>
      <c r="B16" s="170"/>
      <c r="C16" s="174"/>
      <c r="D16" s="174"/>
      <c r="E16" s="174"/>
      <c r="F16" s="174"/>
      <c r="G16" s="174"/>
      <c r="H16" s="174"/>
      <c r="I16" s="174"/>
      <c r="J16" s="174"/>
      <c r="K16" s="174"/>
    </row>
    <row r="17" spans="1:11" x14ac:dyDescent="0.2">
      <c r="A17" s="15"/>
      <c r="B17" s="170"/>
      <c r="C17" s="174"/>
      <c r="D17" s="174"/>
      <c r="E17" s="174"/>
      <c r="F17" s="174"/>
      <c r="G17" s="174"/>
      <c r="H17" s="174"/>
      <c r="I17" s="174"/>
      <c r="J17" s="174"/>
      <c r="K17" s="174"/>
    </row>
    <row r="18" spans="1:11" x14ac:dyDescent="0.2">
      <c r="A18" s="15"/>
      <c r="B18" s="174"/>
      <c r="C18" s="174"/>
      <c r="D18" s="174"/>
      <c r="E18" s="174"/>
      <c r="F18" s="174"/>
      <c r="G18" s="174"/>
      <c r="H18" s="174"/>
      <c r="I18" s="174"/>
      <c r="J18" s="174"/>
      <c r="K18" s="174"/>
    </row>
    <row r="19" spans="1:11" ht="39.75" customHeight="1" x14ac:dyDescent="0.2">
      <c r="A19" s="15"/>
      <c r="B19" s="174"/>
      <c r="C19" s="174"/>
      <c r="D19" s="174"/>
      <c r="E19" s="174"/>
      <c r="F19" s="174"/>
      <c r="G19" s="174"/>
      <c r="H19" s="174"/>
      <c r="I19" s="174"/>
      <c r="J19" s="174"/>
      <c r="K19" s="174"/>
    </row>
    <row r="20" spans="1:11" ht="17.25" customHeight="1" x14ac:dyDescent="0.2">
      <c r="A20" s="15"/>
      <c r="B20" s="173" t="s">
        <v>95</v>
      </c>
      <c r="C20" s="173"/>
      <c r="D20" s="173"/>
      <c r="E20" s="173"/>
      <c r="F20" s="173"/>
      <c r="G20" s="173"/>
      <c r="H20" s="173"/>
      <c r="I20" s="173"/>
      <c r="J20" s="173"/>
      <c r="K20" s="173"/>
    </row>
    <row r="21" spans="1:11" ht="38.25" customHeight="1" x14ac:dyDescent="0.2">
      <c r="A21" s="15"/>
      <c r="B21" s="173"/>
      <c r="C21" s="173"/>
      <c r="D21" s="173"/>
      <c r="E21" s="173"/>
      <c r="F21" s="173"/>
      <c r="G21" s="173"/>
      <c r="H21" s="173"/>
      <c r="I21" s="173"/>
      <c r="J21" s="173"/>
      <c r="K21" s="173"/>
    </row>
    <row r="22" spans="1:11" ht="9.75" customHeight="1" x14ac:dyDescent="0.2">
      <c r="A22" s="15"/>
      <c r="B22" s="36"/>
      <c r="C22" s="36"/>
      <c r="D22" s="36"/>
      <c r="E22" s="36"/>
      <c r="F22" s="36"/>
      <c r="G22" s="36"/>
      <c r="H22" s="36"/>
      <c r="I22" s="36"/>
      <c r="J22" s="36"/>
      <c r="K22" s="36"/>
    </row>
    <row r="23" spans="1:11" ht="9.75" customHeight="1" x14ac:dyDescent="0.2">
      <c r="A23" s="15"/>
      <c r="B23" s="175" t="s">
        <v>106</v>
      </c>
      <c r="C23" s="175"/>
      <c r="D23" s="175"/>
      <c r="E23" s="175"/>
      <c r="F23" s="175"/>
      <c r="G23" s="175"/>
      <c r="H23" s="175"/>
      <c r="I23" s="175"/>
      <c r="J23" s="175"/>
      <c r="K23" s="175"/>
    </row>
    <row r="24" spans="1:11" ht="27.75" customHeight="1" x14ac:dyDescent="0.2">
      <c r="A24" s="15"/>
      <c r="B24" s="175"/>
      <c r="C24" s="175"/>
      <c r="D24" s="175"/>
      <c r="E24" s="175"/>
      <c r="F24" s="175"/>
      <c r="G24" s="175"/>
      <c r="H24" s="175"/>
      <c r="I24" s="175"/>
      <c r="J24" s="175"/>
      <c r="K24" s="175"/>
    </row>
    <row r="25" spans="1:11" ht="17.25" customHeight="1" x14ac:dyDescent="0.2">
      <c r="A25" s="15"/>
      <c r="B25" s="173" t="s">
        <v>118</v>
      </c>
      <c r="C25" s="173"/>
      <c r="D25" s="173"/>
      <c r="E25" s="173"/>
      <c r="F25" s="173"/>
      <c r="G25" s="173"/>
      <c r="H25" s="173"/>
      <c r="I25" s="173"/>
      <c r="J25" s="173"/>
      <c r="K25" s="173"/>
    </row>
    <row r="26" spans="1:11" ht="38.25" customHeight="1" x14ac:dyDescent="0.2">
      <c r="A26" s="15"/>
      <c r="B26" s="173"/>
      <c r="C26" s="173"/>
      <c r="D26" s="173"/>
      <c r="E26" s="173"/>
      <c r="F26" s="173"/>
      <c r="G26" s="173"/>
      <c r="H26" s="173"/>
      <c r="I26" s="173"/>
      <c r="J26" s="173"/>
      <c r="K26" s="173"/>
    </row>
    <row r="27" spans="1:11" x14ac:dyDescent="0.2">
      <c r="A27" s="16">
        <v>2</v>
      </c>
      <c r="B27" s="172" t="s">
        <v>97</v>
      </c>
      <c r="C27" s="172"/>
      <c r="D27" s="172"/>
      <c r="E27" s="172"/>
      <c r="F27" s="172"/>
      <c r="G27" s="172"/>
      <c r="H27" s="172"/>
      <c r="I27" s="172"/>
      <c r="J27" s="172"/>
      <c r="K27" s="15"/>
    </row>
    <row r="28" spans="1:11" x14ac:dyDescent="0.2">
      <c r="A28" s="16"/>
      <c r="B28" s="37"/>
      <c r="C28" s="37"/>
      <c r="D28" s="37"/>
      <c r="E28" s="37"/>
      <c r="F28" s="37"/>
      <c r="G28" s="37"/>
      <c r="H28" s="37"/>
      <c r="I28" s="37"/>
      <c r="J28" s="37"/>
      <c r="K28" s="15"/>
    </row>
    <row r="29" spans="1:11" x14ac:dyDescent="0.2">
      <c r="A29" s="16">
        <v>3</v>
      </c>
      <c r="B29" s="169" t="s">
        <v>67</v>
      </c>
      <c r="C29" s="169"/>
      <c r="D29" s="169"/>
      <c r="E29" s="169"/>
      <c r="F29" s="169"/>
      <c r="G29" s="169"/>
      <c r="H29" s="169"/>
      <c r="I29" s="169"/>
      <c r="J29" s="169"/>
      <c r="K29" s="169"/>
    </row>
    <row r="30" spans="1:11" x14ac:dyDescent="0.2">
      <c r="B30" s="169"/>
      <c r="C30" s="169"/>
      <c r="D30" s="169"/>
      <c r="E30" s="169"/>
      <c r="F30" s="169"/>
      <c r="G30" s="169"/>
      <c r="H30" s="169"/>
      <c r="I30" s="169"/>
      <c r="J30" s="169"/>
      <c r="K30" s="169"/>
    </row>
    <row r="31" spans="1:11" x14ac:dyDescent="0.2">
      <c r="B31" s="169"/>
      <c r="C31" s="169"/>
      <c r="D31" s="169"/>
      <c r="E31" s="169"/>
      <c r="F31" s="169"/>
      <c r="G31" s="169"/>
      <c r="H31" s="169"/>
      <c r="I31" s="169"/>
      <c r="J31" s="169"/>
      <c r="K31" s="169"/>
    </row>
    <row r="32" spans="1:11" ht="6.75" customHeight="1" x14ac:dyDescent="0.2"/>
    <row r="33" spans="1:11" x14ac:dyDescent="0.2">
      <c r="A33" s="16">
        <v>4</v>
      </c>
      <c r="B33" s="169" t="s">
        <v>119</v>
      </c>
      <c r="C33" s="169"/>
      <c r="D33" s="169"/>
      <c r="E33" s="169"/>
      <c r="F33" s="169"/>
      <c r="G33" s="169"/>
      <c r="H33" s="169"/>
      <c r="I33" s="169"/>
      <c r="J33" s="169"/>
      <c r="K33" s="169"/>
    </row>
    <row r="34" spans="1:11" x14ac:dyDescent="0.2">
      <c r="B34" s="169"/>
      <c r="C34" s="169"/>
      <c r="D34" s="169"/>
      <c r="E34" s="169"/>
      <c r="F34" s="169"/>
      <c r="G34" s="169"/>
      <c r="H34" s="169"/>
      <c r="I34" s="169"/>
      <c r="J34" s="169"/>
      <c r="K34" s="169"/>
    </row>
    <row r="35" spans="1:11" ht="47.25" customHeight="1" x14ac:dyDescent="0.2">
      <c r="B35" s="169"/>
      <c r="C35" s="169"/>
      <c r="D35" s="169"/>
      <c r="E35" s="169"/>
      <c r="F35" s="169"/>
      <c r="G35" s="169"/>
      <c r="H35" s="169"/>
      <c r="I35" s="169"/>
      <c r="J35" s="169"/>
      <c r="K35" s="169"/>
    </row>
    <row r="36" spans="1:11" ht="15" customHeight="1" x14ac:dyDescent="0.2">
      <c r="A36" s="16">
        <v>5</v>
      </c>
      <c r="B36" s="94" t="s">
        <v>117</v>
      </c>
    </row>
    <row r="37" spans="1:11" x14ac:dyDescent="0.2"/>
    <row r="38" spans="1:11" x14ac:dyDescent="0.2"/>
  </sheetData>
  <mergeCells count="9">
    <mergeCell ref="B7:D7"/>
    <mergeCell ref="B33:K35"/>
    <mergeCell ref="B12:K14"/>
    <mergeCell ref="B29:K31"/>
    <mergeCell ref="B27:J27"/>
    <mergeCell ref="B15:K19"/>
    <mergeCell ref="B20:K21"/>
    <mergeCell ref="B23:K24"/>
    <mergeCell ref="B25:K26"/>
  </mergeCells>
  <phoneticPr fontId="0" type="noConversion"/>
  <pageMargins left="0.75" right="0.75" top="1" bottom="1" header="0.5" footer="0.5"/>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22"/>
  <sheetViews>
    <sheetView zoomScaleNormal="100" workbookViewId="0">
      <pane xSplit="1" ySplit="8" topLeftCell="B297" activePane="bottomRight" state="frozen"/>
      <selection pane="topRight" activeCell="B1" sqref="B1"/>
      <selection pane="bottomLeft" activeCell="A3" sqref="A3"/>
      <selection pane="bottomRight"/>
    </sheetView>
  </sheetViews>
  <sheetFormatPr defaultColWidth="0" defaultRowHeight="12" zeroHeight="1" x14ac:dyDescent="0.2"/>
  <cols>
    <col min="1" max="1" width="8.7109375" style="1" customWidth="1"/>
    <col min="2" max="2" width="15.28515625" style="2" customWidth="1"/>
    <col min="3" max="3" width="16.28515625" style="2" customWidth="1"/>
    <col min="4" max="5" width="16.28515625" style="3" customWidth="1"/>
    <col min="6" max="16384" width="0" style="2" hidden="1"/>
  </cols>
  <sheetData>
    <row r="1" spans="1:5" x14ac:dyDescent="0.2">
      <c r="E1" s="55"/>
    </row>
    <row r="2" spans="1:5" x14ac:dyDescent="0.2">
      <c r="E2" s="55"/>
    </row>
    <row r="3" spans="1:5" x14ac:dyDescent="0.2">
      <c r="E3" s="55"/>
    </row>
    <row r="4" spans="1:5" x14ac:dyDescent="0.2">
      <c r="E4" s="55"/>
    </row>
    <row r="5" spans="1:5" x14ac:dyDescent="0.2">
      <c r="E5" s="55"/>
    </row>
    <row r="6" spans="1:5" ht="12.75" thickBot="1" x14ac:dyDescent="0.25">
      <c r="A6" s="167"/>
      <c r="E6" s="55"/>
    </row>
    <row r="7" spans="1:5" ht="14.25" x14ac:dyDescent="0.2">
      <c r="A7" s="167"/>
      <c r="B7" s="164" t="s">
        <v>6</v>
      </c>
      <c r="C7" s="165"/>
      <c r="D7" s="166"/>
      <c r="E7" s="56"/>
    </row>
    <row r="8" spans="1:5" ht="28.5" customHeight="1" x14ac:dyDescent="0.2">
      <c r="A8" s="167"/>
      <c r="B8" s="8" t="s">
        <v>5</v>
      </c>
      <c r="C8" s="8" t="s">
        <v>1</v>
      </c>
      <c r="D8" s="9" t="s">
        <v>0</v>
      </c>
      <c r="E8" s="57"/>
    </row>
    <row r="9" spans="1:5" x14ac:dyDescent="0.2">
      <c r="A9" s="132">
        <v>36708</v>
      </c>
      <c r="B9" s="112">
        <v>314</v>
      </c>
      <c r="C9" s="112">
        <v>8</v>
      </c>
      <c r="D9" s="104">
        <v>322</v>
      </c>
      <c r="E9" s="58"/>
    </row>
    <row r="10" spans="1:5" ht="12" customHeight="1" x14ac:dyDescent="0.2">
      <c r="A10" s="133">
        <v>36739</v>
      </c>
      <c r="B10" s="69">
        <v>1480</v>
      </c>
      <c r="C10" s="69">
        <v>14</v>
      </c>
      <c r="D10" s="106">
        <v>1494</v>
      </c>
      <c r="E10" s="58"/>
    </row>
    <row r="11" spans="1:5" x14ac:dyDescent="0.2">
      <c r="A11" s="133">
        <v>36770</v>
      </c>
      <c r="B11" s="69">
        <v>1327</v>
      </c>
      <c r="C11" s="69">
        <v>27</v>
      </c>
      <c r="D11" s="106">
        <v>1354</v>
      </c>
      <c r="E11" s="58"/>
    </row>
    <row r="12" spans="1:5" x14ac:dyDescent="0.2">
      <c r="A12" s="133">
        <v>36800</v>
      </c>
      <c r="B12" s="69">
        <v>1059</v>
      </c>
      <c r="C12" s="69">
        <v>34</v>
      </c>
      <c r="D12" s="106">
        <v>1093</v>
      </c>
      <c r="E12" s="58"/>
    </row>
    <row r="13" spans="1:5" x14ac:dyDescent="0.2">
      <c r="A13" s="133">
        <v>36831</v>
      </c>
      <c r="B13" s="69">
        <v>1154</v>
      </c>
      <c r="C13" s="69">
        <v>122</v>
      </c>
      <c r="D13" s="106">
        <v>1276</v>
      </c>
      <c r="E13" s="58"/>
    </row>
    <row r="14" spans="1:5" x14ac:dyDescent="0.2">
      <c r="A14" s="133">
        <v>36861</v>
      </c>
      <c r="B14" s="69">
        <v>1062</v>
      </c>
      <c r="C14" s="69">
        <v>207</v>
      </c>
      <c r="D14" s="106">
        <v>1269</v>
      </c>
      <c r="E14" s="58"/>
    </row>
    <row r="15" spans="1:5" x14ac:dyDescent="0.2">
      <c r="A15" s="133">
        <v>36892</v>
      </c>
      <c r="B15" s="69">
        <v>1119</v>
      </c>
      <c r="C15" s="69">
        <v>233</v>
      </c>
      <c r="D15" s="106">
        <v>1352</v>
      </c>
      <c r="E15" s="58"/>
    </row>
    <row r="16" spans="1:5" x14ac:dyDescent="0.2">
      <c r="A16" s="133">
        <v>36923</v>
      </c>
      <c r="B16" s="69">
        <v>1251</v>
      </c>
      <c r="C16" s="69">
        <v>224</v>
      </c>
      <c r="D16" s="106">
        <v>1475</v>
      </c>
      <c r="E16" s="58"/>
    </row>
    <row r="17" spans="1:5" x14ac:dyDescent="0.2">
      <c r="A17" s="133">
        <v>36951</v>
      </c>
      <c r="B17" s="69">
        <v>1257</v>
      </c>
      <c r="C17" s="69">
        <v>273</v>
      </c>
      <c r="D17" s="106">
        <v>1530</v>
      </c>
      <c r="E17" s="58"/>
    </row>
    <row r="18" spans="1:5" x14ac:dyDescent="0.2">
      <c r="A18" s="133">
        <v>36982</v>
      </c>
      <c r="B18" s="69">
        <v>1207</v>
      </c>
      <c r="C18" s="69">
        <v>219</v>
      </c>
      <c r="D18" s="106">
        <v>1426</v>
      </c>
      <c r="E18" s="58"/>
    </row>
    <row r="19" spans="1:5" x14ac:dyDescent="0.2">
      <c r="A19" s="133">
        <v>37012</v>
      </c>
      <c r="B19" s="69">
        <v>1436</v>
      </c>
      <c r="C19" s="69">
        <v>412</v>
      </c>
      <c r="D19" s="106">
        <v>1848</v>
      </c>
      <c r="E19" s="58"/>
    </row>
    <row r="20" spans="1:5" x14ac:dyDescent="0.2">
      <c r="A20" s="133">
        <v>37043</v>
      </c>
      <c r="B20" s="69">
        <v>1145</v>
      </c>
      <c r="C20" s="69">
        <v>329</v>
      </c>
      <c r="D20" s="106">
        <v>1474</v>
      </c>
      <c r="E20" s="58"/>
    </row>
    <row r="21" spans="1:5" x14ac:dyDescent="0.2">
      <c r="A21" s="133">
        <v>37073</v>
      </c>
      <c r="B21" s="69">
        <v>1229</v>
      </c>
      <c r="C21" s="69">
        <v>447</v>
      </c>
      <c r="D21" s="106">
        <v>1676</v>
      </c>
      <c r="E21" s="58"/>
    </row>
    <row r="22" spans="1:5" x14ac:dyDescent="0.2">
      <c r="A22" s="133">
        <v>37104</v>
      </c>
      <c r="B22" s="69">
        <v>1377</v>
      </c>
      <c r="C22" s="69">
        <v>589</v>
      </c>
      <c r="D22" s="106">
        <v>1966</v>
      </c>
      <c r="E22" s="58"/>
    </row>
    <row r="23" spans="1:5" x14ac:dyDescent="0.2">
      <c r="A23" s="133">
        <v>37135</v>
      </c>
      <c r="B23" s="69">
        <v>1214</v>
      </c>
      <c r="C23" s="69">
        <v>553</v>
      </c>
      <c r="D23" s="106">
        <v>1767</v>
      </c>
      <c r="E23" s="58"/>
    </row>
    <row r="24" spans="1:5" x14ac:dyDescent="0.2">
      <c r="A24" s="133">
        <v>37165</v>
      </c>
      <c r="B24" s="69">
        <v>1283</v>
      </c>
      <c r="C24" s="69">
        <v>736</v>
      </c>
      <c r="D24" s="106">
        <v>2019</v>
      </c>
      <c r="E24" s="58"/>
    </row>
    <row r="25" spans="1:5" x14ac:dyDescent="0.2">
      <c r="A25" s="133">
        <v>37196</v>
      </c>
      <c r="B25" s="69">
        <v>1354</v>
      </c>
      <c r="C25" s="69">
        <v>705</v>
      </c>
      <c r="D25" s="106">
        <v>2059</v>
      </c>
      <c r="E25" s="58"/>
    </row>
    <row r="26" spans="1:5" x14ac:dyDescent="0.2">
      <c r="A26" s="133">
        <v>37226</v>
      </c>
      <c r="B26" s="69">
        <v>1239</v>
      </c>
      <c r="C26" s="69">
        <v>641</v>
      </c>
      <c r="D26" s="106">
        <v>1880</v>
      </c>
      <c r="E26" s="58"/>
    </row>
    <row r="27" spans="1:5" x14ac:dyDescent="0.2">
      <c r="A27" s="133">
        <v>37257</v>
      </c>
      <c r="B27" s="69">
        <v>1208</v>
      </c>
      <c r="C27" s="69">
        <v>656</v>
      </c>
      <c r="D27" s="106">
        <v>1864</v>
      </c>
      <c r="E27" s="58"/>
    </row>
    <row r="28" spans="1:5" x14ac:dyDescent="0.2">
      <c r="A28" s="133">
        <v>37288</v>
      </c>
      <c r="B28" s="69">
        <v>1141</v>
      </c>
      <c r="C28" s="69">
        <v>715</v>
      </c>
      <c r="D28" s="106">
        <v>1856</v>
      </c>
      <c r="E28" s="58"/>
    </row>
    <row r="29" spans="1:5" x14ac:dyDescent="0.2">
      <c r="A29" s="133">
        <v>37316</v>
      </c>
      <c r="B29" s="69">
        <v>1249</v>
      </c>
      <c r="C29" s="69">
        <v>628</v>
      </c>
      <c r="D29" s="106">
        <v>1877</v>
      </c>
      <c r="E29" s="58"/>
    </row>
    <row r="30" spans="1:5" x14ac:dyDescent="0.2">
      <c r="A30" s="133">
        <v>37347</v>
      </c>
      <c r="B30" s="69">
        <v>1052</v>
      </c>
      <c r="C30" s="69">
        <v>503</v>
      </c>
      <c r="D30" s="106">
        <v>1555</v>
      </c>
      <c r="E30" s="58"/>
    </row>
    <row r="31" spans="1:5" x14ac:dyDescent="0.2">
      <c r="A31" s="133">
        <v>37377</v>
      </c>
      <c r="B31" s="69">
        <v>1282</v>
      </c>
      <c r="C31" s="69">
        <v>482</v>
      </c>
      <c r="D31" s="106">
        <v>1764</v>
      </c>
      <c r="E31" s="58"/>
    </row>
    <row r="32" spans="1:5" x14ac:dyDescent="0.2">
      <c r="A32" s="133">
        <v>37408</v>
      </c>
      <c r="B32" s="69">
        <v>1093</v>
      </c>
      <c r="C32" s="69">
        <v>409</v>
      </c>
      <c r="D32" s="106">
        <v>1502</v>
      </c>
      <c r="E32" s="58"/>
    </row>
    <row r="33" spans="1:5" x14ac:dyDescent="0.2">
      <c r="A33" s="133">
        <v>37438</v>
      </c>
      <c r="B33" s="69">
        <v>1134</v>
      </c>
      <c r="C33" s="69">
        <v>397</v>
      </c>
      <c r="D33" s="106">
        <v>1531</v>
      </c>
      <c r="E33" s="58"/>
    </row>
    <row r="34" spans="1:5" x14ac:dyDescent="0.2">
      <c r="A34" s="133">
        <v>37469</v>
      </c>
      <c r="B34" s="69">
        <v>957</v>
      </c>
      <c r="C34" s="69">
        <v>405</v>
      </c>
      <c r="D34" s="106">
        <v>1362</v>
      </c>
      <c r="E34" s="58"/>
    </row>
    <row r="35" spans="1:5" x14ac:dyDescent="0.2">
      <c r="A35" s="133">
        <v>37500</v>
      </c>
      <c r="B35" s="69">
        <v>862</v>
      </c>
      <c r="C35" s="69">
        <v>397</v>
      </c>
      <c r="D35" s="106">
        <v>1259</v>
      </c>
      <c r="E35" s="58"/>
    </row>
    <row r="36" spans="1:5" x14ac:dyDescent="0.2">
      <c r="A36" s="133">
        <v>37530</v>
      </c>
      <c r="B36" s="69">
        <v>1032</v>
      </c>
      <c r="C36" s="69">
        <v>462</v>
      </c>
      <c r="D36" s="106">
        <v>1494</v>
      </c>
      <c r="E36" s="58"/>
    </row>
    <row r="37" spans="1:5" x14ac:dyDescent="0.2">
      <c r="A37" s="133">
        <v>37561</v>
      </c>
      <c r="B37" s="69">
        <v>981</v>
      </c>
      <c r="C37" s="69">
        <v>381</v>
      </c>
      <c r="D37" s="106">
        <v>1362</v>
      </c>
      <c r="E37" s="58"/>
    </row>
    <row r="38" spans="1:5" x14ac:dyDescent="0.2">
      <c r="A38" s="133">
        <v>37591</v>
      </c>
      <c r="B38" s="69">
        <v>869</v>
      </c>
      <c r="C38" s="69">
        <v>316</v>
      </c>
      <c r="D38" s="106">
        <v>1185</v>
      </c>
      <c r="E38" s="58"/>
    </row>
    <row r="39" spans="1:5" x14ac:dyDescent="0.2">
      <c r="A39" s="133">
        <v>37622</v>
      </c>
      <c r="B39" s="69">
        <v>917</v>
      </c>
      <c r="C39" s="69">
        <v>311</v>
      </c>
      <c r="D39" s="106">
        <v>1228</v>
      </c>
      <c r="E39" s="58"/>
    </row>
    <row r="40" spans="1:5" x14ac:dyDescent="0.2">
      <c r="A40" s="133">
        <v>37653</v>
      </c>
      <c r="B40" s="69">
        <v>966</v>
      </c>
      <c r="C40" s="69">
        <v>196</v>
      </c>
      <c r="D40" s="106">
        <v>1162</v>
      </c>
      <c r="E40" s="58"/>
    </row>
    <row r="41" spans="1:5" x14ac:dyDescent="0.2">
      <c r="A41" s="133">
        <v>37681</v>
      </c>
      <c r="B41" s="69">
        <v>965</v>
      </c>
      <c r="C41" s="69">
        <v>286</v>
      </c>
      <c r="D41" s="106">
        <v>1251</v>
      </c>
      <c r="E41" s="58"/>
    </row>
    <row r="42" spans="1:5" x14ac:dyDescent="0.2">
      <c r="A42" s="133">
        <v>37712</v>
      </c>
      <c r="B42" s="69">
        <v>1057</v>
      </c>
      <c r="C42" s="69">
        <v>204</v>
      </c>
      <c r="D42" s="106">
        <v>1261</v>
      </c>
      <c r="E42" s="58"/>
    </row>
    <row r="43" spans="1:5" x14ac:dyDescent="0.2">
      <c r="A43" s="133">
        <v>37742</v>
      </c>
      <c r="B43" s="69">
        <v>977</v>
      </c>
      <c r="C43" s="69">
        <v>223</v>
      </c>
      <c r="D43" s="106">
        <v>1200</v>
      </c>
      <c r="E43" s="58"/>
    </row>
    <row r="44" spans="1:5" x14ac:dyDescent="0.2">
      <c r="A44" s="133">
        <v>37773</v>
      </c>
      <c r="B44" s="69">
        <v>982</v>
      </c>
      <c r="C44" s="69">
        <v>188</v>
      </c>
      <c r="D44" s="106">
        <v>1170</v>
      </c>
      <c r="E44" s="58"/>
    </row>
    <row r="45" spans="1:5" x14ac:dyDescent="0.2">
      <c r="A45" s="133">
        <v>37803</v>
      </c>
      <c r="B45" s="69">
        <v>1024</v>
      </c>
      <c r="C45" s="69">
        <v>203</v>
      </c>
      <c r="D45" s="106">
        <v>1227</v>
      </c>
      <c r="E45" s="58"/>
    </row>
    <row r="46" spans="1:5" x14ac:dyDescent="0.2">
      <c r="A46" s="133">
        <v>37834</v>
      </c>
      <c r="B46" s="69">
        <v>940</v>
      </c>
      <c r="C46" s="69">
        <v>258</v>
      </c>
      <c r="D46" s="106">
        <v>1198</v>
      </c>
      <c r="E46" s="58"/>
    </row>
    <row r="47" spans="1:5" x14ac:dyDescent="0.2">
      <c r="A47" s="133">
        <v>37865</v>
      </c>
      <c r="B47" s="69">
        <v>886</v>
      </c>
      <c r="C47" s="69">
        <v>288</v>
      </c>
      <c r="D47" s="106">
        <v>1174</v>
      </c>
      <c r="E47" s="58"/>
    </row>
    <row r="48" spans="1:5" x14ac:dyDescent="0.2">
      <c r="A48" s="133">
        <v>37895</v>
      </c>
      <c r="B48" s="69">
        <v>974</v>
      </c>
      <c r="C48" s="69">
        <v>300</v>
      </c>
      <c r="D48" s="106">
        <v>1274</v>
      </c>
      <c r="E48" s="58"/>
    </row>
    <row r="49" spans="1:5" x14ac:dyDescent="0.2">
      <c r="A49" s="133">
        <v>37926</v>
      </c>
      <c r="B49" s="69">
        <v>919</v>
      </c>
      <c r="C49" s="69">
        <v>212</v>
      </c>
      <c r="D49" s="106">
        <v>1131</v>
      </c>
      <c r="E49" s="58"/>
    </row>
    <row r="50" spans="1:5" x14ac:dyDescent="0.2">
      <c r="A50" s="133">
        <v>37956</v>
      </c>
      <c r="B50" s="69">
        <v>928</v>
      </c>
      <c r="C50" s="69">
        <v>212</v>
      </c>
      <c r="D50" s="106">
        <v>1140</v>
      </c>
      <c r="E50" s="58"/>
    </row>
    <row r="51" spans="1:5" x14ac:dyDescent="0.2">
      <c r="A51" s="133">
        <v>37987</v>
      </c>
      <c r="B51" s="69">
        <v>793</v>
      </c>
      <c r="C51" s="69">
        <v>237</v>
      </c>
      <c r="D51" s="106">
        <v>1030</v>
      </c>
      <c r="E51" s="58"/>
    </row>
    <row r="52" spans="1:5" x14ac:dyDescent="0.2">
      <c r="A52" s="133">
        <v>38018</v>
      </c>
      <c r="B52" s="69">
        <v>730</v>
      </c>
      <c r="C52" s="69">
        <v>236</v>
      </c>
      <c r="D52" s="106">
        <v>966</v>
      </c>
      <c r="E52" s="58"/>
    </row>
    <row r="53" spans="1:5" x14ac:dyDescent="0.2">
      <c r="A53" s="133">
        <v>38047</v>
      </c>
      <c r="B53" s="69">
        <v>925</v>
      </c>
      <c r="C53" s="69">
        <v>244</v>
      </c>
      <c r="D53" s="106">
        <v>1169</v>
      </c>
      <c r="E53" s="58"/>
    </row>
    <row r="54" spans="1:5" x14ac:dyDescent="0.2">
      <c r="A54" s="133">
        <v>38078</v>
      </c>
      <c r="B54" s="69">
        <v>863</v>
      </c>
      <c r="C54" s="69">
        <v>262</v>
      </c>
      <c r="D54" s="106">
        <v>1125</v>
      </c>
      <c r="E54" s="58"/>
    </row>
    <row r="55" spans="1:5" x14ac:dyDescent="0.2">
      <c r="A55" s="133">
        <v>38108</v>
      </c>
      <c r="B55" s="69">
        <v>795</v>
      </c>
      <c r="C55" s="69">
        <v>242</v>
      </c>
      <c r="D55" s="106">
        <v>1037</v>
      </c>
      <c r="E55" s="58"/>
    </row>
    <row r="56" spans="1:5" x14ac:dyDescent="0.2">
      <c r="A56" s="133">
        <v>38139</v>
      </c>
      <c r="B56" s="69">
        <v>730</v>
      </c>
      <c r="C56" s="69">
        <v>256</v>
      </c>
      <c r="D56" s="106">
        <v>986</v>
      </c>
      <c r="E56" s="58"/>
    </row>
    <row r="57" spans="1:5" x14ac:dyDescent="0.2">
      <c r="A57" s="133">
        <v>38169</v>
      </c>
      <c r="B57" s="69">
        <v>720</v>
      </c>
      <c r="C57" s="69">
        <v>273</v>
      </c>
      <c r="D57" s="106">
        <v>993</v>
      </c>
      <c r="E57" s="58"/>
    </row>
    <row r="58" spans="1:5" x14ac:dyDescent="0.2">
      <c r="A58" s="133">
        <v>38200</v>
      </c>
      <c r="B58" s="69">
        <v>1462</v>
      </c>
      <c r="C58" s="69">
        <v>230</v>
      </c>
      <c r="D58" s="106">
        <v>1692</v>
      </c>
      <c r="E58" s="58"/>
    </row>
    <row r="59" spans="1:5" x14ac:dyDescent="0.2">
      <c r="A59" s="133">
        <v>38231</v>
      </c>
      <c r="B59" s="69">
        <v>1437</v>
      </c>
      <c r="C59" s="69">
        <v>238</v>
      </c>
      <c r="D59" s="106">
        <v>1675</v>
      </c>
      <c r="E59" s="58"/>
    </row>
    <row r="60" spans="1:5" x14ac:dyDescent="0.2">
      <c r="A60" s="133">
        <v>38261</v>
      </c>
      <c r="B60" s="69">
        <v>1210</v>
      </c>
      <c r="C60" s="69">
        <v>259</v>
      </c>
      <c r="D60" s="106">
        <v>1469</v>
      </c>
      <c r="E60" s="58"/>
    </row>
    <row r="61" spans="1:5" x14ac:dyDescent="0.2">
      <c r="A61" s="133">
        <v>38292</v>
      </c>
      <c r="B61" s="69">
        <v>1303</v>
      </c>
      <c r="C61" s="69">
        <v>183</v>
      </c>
      <c r="D61" s="106">
        <v>1486</v>
      </c>
      <c r="E61" s="58"/>
    </row>
    <row r="62" spans="1:5" x14ac:dyDescent="0.2">
      <c r="A62" s="133">
        <v>38322</v>
      </c>
      <c r="B62" s="69">
        <v>1288</v>
      </c>
      <c r="C62" s="69">
        <v>247</v>
      </c>
      <c r="D62" s="106">
        <v>1535</v>
      </c>
      <c r="E62" s="58"/>
    </row>
    <row r="63" spans="1:5" x14ac:dyDescent="0.2">
      <c r="A63" s="133">
        <v>38353</v>
      </c>
      <c r="B63" s="69">
        <v>1246</v>
      </c>
      <c r="C63" s="69">
        <v>184</v>
      </c>
      <c r="D63" s="106">
        <v>1430</v>
      </c>
      <c r="E63" s="58"/>
    </row>
    <row r="64" spans="1:5" x14ac:dyDescent="0.2">
      <c r="A64" s="133">
        <v>38384</v>
      </c>
      <c r="B64" s="69">
        <v>1096</v>
      </c>
      <c r="C64" s="69">
        <v>250</v>
      </c>
      <c r="D64" s="106">
        <v>1346</v>
      </c>
      <c r="E64" s="58"/>
    </row>
    <row r="65" spans="1:5" x14ac:dyDescent="0.2">
      <c r="A65" s="133">
        <v>38412</v>
      </c>
      <c r="B65" s="69">
        <v>1380</v>
      </c>
      <c r="C65" s="69">
        <v>315</v>
      </c>
      <c r="D65" s="106">
        <v>1695</v>
      </c>
      <c r="E65" s="58"/>
    </row>
    <row r="66" spans="1:5" x14ac:dyDescent="0.2">
      <c r="A66" s="133">
        <v>38443</v>
      </c>
      <c r="B66" s="69">
        <v>1133</v>
      </c>
      <c r="C66" s="69">
        <v>269</v>
      </c>
      <c r="D66" s="106">
        <v>1402</v>
      </c>
      <c r="E66" s="58"/>
    </row>
    <row r="67" spans="1:5" x14ac:dyDescent="0.2">
      <c r="A67" s="133">
        <v>38473</v>
      </c>
      <c r="B67" s="69">
        <v>1212</v>
      </c>
      <c r="C67" s="69">
        <v>349</v>
      </c>
      <c r="D67" s="106">
        <v>1561</v>
      </c>
      <c r="E67" s="58"/>
    </row>
    <row r="68" spans="1:5" x14ac:dyDescent="0.2">
      <c r="A68" s="133">
        <v>38504</v>
      </c>
      <c r="B68" s="69">
        <v>1292</v>
      </c>
      <c r="C68" s="69">
        <v>292</v>
      </c>
      <c r="D68" s="106">
        <v>1584</v>
      </c>
      <c r="E68" s="58"/>
    </row>
    <row r="69" spans="1:5" x14ac:dyDescent="0.2">
      <c r="A69" s="133">
        <v>38534</v>
      </c>
      <c r="B69" s="69">
        <v>1116</v>
      </c>
      <c r="C69" s="69">
        <v>385</v>
      </c>
      <c r="D69" s="106">
        <v>1501</v>
      </c>
      <c r="E69" s="58"/>
    </row>
    <row r="70" spans="1:5" x14ac:dyDescent="0.2">
      <c r="A70" s="133">
        <v>38565</v>
      </c>
      <c r="B70" s="69">
        <v>1265</v>
      </c>
      <c r="C70" s="69">
        <v>280</v>
      </c>
      <c r="D70" s="106">
        <v>1545</v>
      </c>
      <c r="E70" s="58"/>
    </row>
    <row r="71" spans="1:5" x14ac:dyDescent="0.2">
      <c r="A71" s="133">
        <v>38596</v>
      </c>
      <c r="B71" s="69">
        <v>1283</v>
      </c>
      <c r="C71" s="69">
        <v>261</v>
      </c>
      <c r="D71" s="106">
        <v>1544</v>
      </c>
      <c r="E71" s="58"/>
    </row>
    <row r="72" spans="1:5" x14ac:dyDescent="0.2">
      <c r="A72" s="133">
        <v>38626</v>
      </c>
      <c r="B72" s="69">
        <v>1195</v>
      </c>
      <c r="C72" s="69">
        <v>216</v>
      </c>
      <c r="D72" s="106">
        <v>1411</v>
      </c>
      <c r="E72" s="58"/>
    </row>
    <row r="73" spans="1:5" x14ac:dyDescent="0.2">
      <c r="A73" s="133">
        <v>38657</v>
      </c>
      <c r="B73" s="69">
        <v>1347</v>
      </c>
      <c r="C73" s="69">
        <v>333</v>
      </c>
      <c r="D73" s="106">
        <v>1680</v>
      </c>
      <c r="E73" s="58"/>
    </row>
    <row r="74" spans="1:5" x14ac:dyDescent="0.2">
      <c r="A74" s="133">
        <v>38687</v>
      </c>
      <c r="B74" s="69">
        <v>1277</v>
      </c>
      <c r="C74" s="69">
        <v>221</v>
      </c>
      <c r="D74" s="106">
        <v>1498</v>
      </c>
      <c r="E74" s="58"/>
    </row>
    <row r="75" spans="1:5" x14ac:dyDescent="0.2">
      <c r="A75" s="133">
        <v>38718</v>
      </c>
      <c r="B75" s="69">
        <v>1165</v>
      </c>
      <c r="C75" s="69">
        <v>166</v>
      </c>
      <c r="D75" s="106">
        <v>1331</v>
      </c>
      <c r="E75" s="58"/>
    </row>
    <row r="76" spans="1:5" x14ac:dyDescent="0.2">
      <c r="A76" s="133">
        <v>38749</v>
      </c>
      <c r="B76" s="69">
        <v>1108</v>
      </c>
      <c r="C76" s="69">
        <v>262</v>
      </c>
      <c r="D76" s="106">
        <v>1370</v>
      </c>
      <c r="E76" s="58"/>
    </row>
    <row r="77" spans="1:5" x14ac:dyDescent="0.2">
      <c r="A77" s="133">
        <v>38777</v>
      </c>
      <c r="B77" s="69">
        <v>1416</v>
      </c>
      <c r="C77" s="69">
        <v>260</v>
      </c>
      <c r="D77" s="106">
        <v>1676</v>
      </c>
      <c r="E77" s="58"/>
    </row>
    <row r="78" spans="1:5" x14ac:dyDescent="0.2">
      <c r="A78" s="133">
        <v>38808</v>
      </c>
      <c r="B78" s="69">
        <v>1086</v>
      </c>
      <c r="C78" s="69">
        <v>248</v>
      </c>
      <c r="D78" s="106">
        <v>1334</v>
      </c>
      <c r="E78" s="58"/>
    </row>
    <row r="79" spans="1:5" x14ac:dyDescent="0.2">
      <c r="A79" s="133">
        <v>38838</v>
      </c>
      <c r="B79" s="69">
        <v>1180</v>
      </c>
      <c r="C79" s="69">
        <v>303</v>
      </c>
      <c r="D79" s="106">
        <v>1483</v>
      </c>
      <c r="E79" s="58"/>
    </row>
    <row r="80" spans="1:5" x14ac:dyDescent="0.2">
      <c r="A80" s="133">
        <v>38869</v>
      </c>
      <c r="B80" s="69">
        <v>1081</v>
      </c>
      <c r="C80" s="69">
        <v>298</v>
      </c>
      <c r="D80" s="106">
        <v>1379</v>
      </c>
      <c r="E80" s="58"/>
    </row>
    <row r="81" spans="1:5" x14ac:dyDescent="0.2">
      <c r="A81" s="133">
        <v>38899</v>
      </c>
      <c r="B81" s="69">
        <v>924</v>
      </c>
      <c r="C81" s="69">
        <v>272</v>
      </c>
      <c r="D81" s="106">
        <v>1196</v>
      </c>
      <c r="E81" s="58"/>
    </row>
    <row r="82" spans="1:5" x14ac:dyDescent="0.2">
      <c r="A82" s="133">
        <v>38930</v>
      </c>
      <c r="B82" s="69">
        <v>1067</v>
      </c>
      <c r="C82" s="69">
        <v>299</v>
      </c>
      <c r="D82" s="106">
        <v>1366</v>
      </c>
      <c r="E82" s="58"/>
    </row>
    <row r="83" spans="1:5" x14ac:dyDescent="0.2">
      <c r="A83" s="133">
        <v>38961</v>
      </c>
      <c r="B83" s="69">
        <v>930</v>
      </c>
      <c r="C83" s="69">
        <v>222</v>
      </c>
      <c r="D83" s="106">
        <v>1152</v>
      </c>
      <c r="E83" s="58"/>
    </row>
    <row r="84" spans="1:5" x14ac:dyDescent="0.2">
      <c r="A84" s="133">
        <v>38991</v>
      </c>
      <c r="B84" s="69">
        <v>765</v>
      </c>
      <c r="C84" s="69">
        <v>244</v>
      </c>
      <c r="D84" s="106">
        <v>1009</v>
      </c>
      <c r="E84" s="58"/>
    </row>
    <row r="85" spans="1:5" x14ac:dyDescent="0.2">
      <c r="A85" s="133">
        <v>39022</v>
      </c>
      <c r="B85" s="69">
        <v>925</v>
      </c>
      <c r="C85" s="69">
        <v>278</v>
      </c>
      <c r="D85" s="106">
        <v>1203</v>
      </c>
      <c r="E85" s="58"/>
    </row>
    <row r="86" spans="1:5" x14ac:dyDescent="0.2">
      <c r="A86" s="133">
        <v>39052</v>
      </c>
      <c r="B86" s="69">
        <v>738</v>
      </c>
      <c r="C86" s="69">
        <v>202</v>
      </c>
      <c r="D86" s="106">
        <v>940</v>
      </c>
      <c r="E86" s="58"/>
    </row>
    <row r="87" spans="1:5" x14ac:dyDescent="0.2">
      <c r="A87" s="133">
        <v>39083</v>
      </c>
      <c r="B87" s="69">
        <v>681</v>
      </c>
      <c r="C87" s="69">
        <v>199</v>
      </c>
      <c r="D87" s="106">
        <v>880</v>
      </c>
      <c r="E87" s="58"/>
    </row>
    <row r="88" spans="1:5" x14ac:dyDescent="0.2">
      <c r="A88" s="133">
        <v>39114</v>
      </c>
      <c r="B88" s="69">
        <v>625</v>
      </c>
      <c r="C88" s="69">
        <v>243</v>
      </c>
      <c r="D88" s="106">
        <v>868</v>
      </c>
      <c r="E88" s="58"/>
    </row>
    <row r="89" spans="1:5" x14ac:dyDescent="0.2">
      <c r="A89" s="133">
        <v>39142</v>
      </c>
      <c r="B89" s="69">
        <v>752</v>
      </c>
      <c r="C89" s="69">
        <v>220</v>
      </c>
      <c r="D89" s="106">
        <v>972</v>
      </c>
      <c r="E89" s="58"/>
    </row>
    <row r="90" spans="1:5" x14ac:dyDescent="0.2">
      <c r="A90" s="133">
        <v>39173</v>
      </c>
      <c r="B90" s="69">
        <v>662</v>
      </c>
      <c r="C90" s="69">
        <v>159</v>
      </c>
      <c r="D90" s="106">
        <v>821</v>
      </c>
      <c r="E90" s="58"/>
    </row>
    <row r="91" spans="1:5" x14ac:dyDescent="0.2">
      <c r="A91" s="133">
        <v>39203</v>
      </c>
      <c r="B91" s="69">
        <v>887</v>
      </c>
      <c r="C91" s="69">
        <v>270</v>
      </c>
      <c r="D91" s="106">
        <v>1157</v>
      </c>
      <c r="E91" s="58"/>
    </row>
    <row r="92" spans="1:5" x14ac:dyDescent="0.2">
      <c r="A92" s="133">
        <v>39234</v>
      </c>
      <c r="B92" s="69">
        <v>949</v>
      </c>
      <c r="C92" s="69">
        <v>199</v>
      </c>
      <c r="D92" s="106">
        <v>1148</v>
      </c>
      <c r="E92" s="58"/>
    </row>
    <row r="93" spans="1:5" x14ac:dyDescent="0.2">
      <c r="A93" s="133">
        <v>39264</v>
      </c>
      <c r="B93" s="69">
        <v>1407</v>
      </c>
      <c r="C93" s="69">
        <v>198</v>
      </c>
      <c r="D93" s="106">
        <v>1605</v>
      </c>
      <c r="E93" s="58"/>
    </row>
    <row r="94" spans="1:5" x14ac:dyDescent="0.2">
      <c r="A94" s="133">
        <v>39295</v>
      </c>
      <c r="B94" s="69">
        <v>1407</v>
      </c>
      <c r="C94" s="69">
        <v>210</v>
      </c>
      <c r="D94" s="106">
        <v>1617</v>
      </c>
      <c r="E94" s="58"/>
    </row>
    <row r="95" spans="1:5" x14ac:dyDescent="0.2">
      <c r="A95" s="133">
        <v>39326</v>
      </c>
      <c r="B95" s="69">
        <v>1073</v>
      </c>
      <c r="C95" s="69">
        <v>192</v>
      </c>
      <c r="D95" s="106">
        <v>1265</v>
      </c>
      <c r="E95" s="58"/>
    </row>
    <row r="96" spans="1:5" x14ac:dyDescent="0.2">
      <c r="A96" s="133">
        <v>39356</v>
      </c>
      <c r="B96" s="69">
        <v>1142</v>
      </c>
      <c r="C96" s="69">
        <v>235</v>
      </c>
      <c r="D96" s="106">
        <v>1377</v>
      </c>
      <c r="E96" s="58"/>
    </row>
    <row r="97" spans="1:5" x14ac:dyDescent="0.2">
      <c r="A97" s="133">
        <v>39387</v>
      </c>
      <c r="B97" s="69">
        <v>1222</v>
      </c>
      <c r="C97" s="69">
        <v>273</v>
      </c>
      <c r="D97" s="106">
        <v>1495</v>
      </c>
      <c r="E97" s="58"/>
    </row>
    <row r="98" spans="1:5" x14ac:dyDescent="0.2">
      <c r="A98" s="133">
        <v>39417</v>
      </c>
      <c r="B98" s="69">
        <v>1016</v>
      </c>
      <c r="C98" s="69">
        <v>260</v>
      </c>
      <c r="D98" s="106">
        <v>1276</v>
      </c>
      <c r="E98" s="58"/>
    </row>
    <row r="99" spans="1:5" x14ac:dyDescent="0.2">
      <c r="A99" s="133">
        <v>39448</v>
      </c>
      <c r="B99" s="69">
        <v>1075</v>
      </c>
      <c r="C99" s="69">
        <v>195</v>
      </c>
      <c r="D99" s="106">
        <v>1270</v>
      </c>
      <c r="E99" s="58"/>
    </row>
    <row r="100" spans="1:5" x14ac:dyDescent="0.2">
      <c r="A100" s="133">
        <v>39479</v>
      </c>
      <c r="B100" s="69">
        <v>1027</v>
      </c>
      <c r="C100" s="69">
        <v>200</v>
      </c>
      <c r="D100" s="106">
        <v>1227</v>
      </c>
      <c r="E100" s="58"/>
    </row>
    <row r="101" spans="1:5" x14ac:dyDescent="0.2">
      <c r="A101" s="133">
        <v>39508</v>
      </c>
      <c r="B101" s="69">
        <v>918</v>
      </c>
      <c r="C101" s="69">
        <v>201</v>
      </c>
      <c r="D101" s="106">
        <v>1119</v>
      </c>
      <c r="E101" s="58"/>
    </row>
    <row r="102" spans="1:5" x14ac:dyDescent="0.2">
      <c r="A102" s="133">
        <v>39539</v>
      </c>
      <c r="B102" s="69">
        <v>1001</v>
      </c>
      <c r="C102" s="69">
        <v>302</v>
      </c>
      <c r="D102" s="106">
        <v>1303</v>
      </c>
      <c r="E102" s="58"/>
    </row>
    <row r="103" spans="1:5" x14ac:dyDescent="0.2">
      <c r="A103" s="133">
        <v>39569</v>
      </c>
      <c r="B103" s="69">
        <v>905</v>
      </c>
      <c r="C103" s="69">
        <v>291</v>
      </c>
      <c r="D103" s="106">
        <v>1196</v>
      </c>
      <c r="E103" s="58"/>
    </row>
    <row r="104" spans="1:5" x14ac:dyDescent="0.2">
      <c r="A104" s="133">
        <v>39600</v>
      </c>
      <c r="B104" s="69">
        <v>866</v>
      </c>
      <c r="C104" s="69">
        <v>271</v>
      </c>
      <c r="D104" s="106">
        <v>1137</v>
      </c>
      <c r="E104" s="58"/>
    </row>
    <row r="105" spans="1:5" x14ac:dyDescent="0.2">
      <c r="A105" s="133">
        <v>39630</v>
      </c>
      <c r="B105" s="69">
        <v>910</v>
      </c>
      <c r="C105" s="69">
        <v>325</v>
      </c>
      <c r="D105" s="106">
        <v>1235</v>
      </c>
      <c r="E105" s="58"/>
    </row>
    <row r="106" spans="1:5" x14ac:dyDescent="0.2">
      <c r="A106" s="133">
        <v>39661</v>
      </c>
      <c r="B106" s="69">
        <v>1041</v>
      </c>
      <c r="C106" s="69">
        <v>239</v>
      </c>
      <c r="D106" s="106">
        <v>1280</v>
      </c>
      <c r="E106" s="58"/>
    </row>
    <row r="107" spans="1:5" x14ac:dyDescent="0.2">
      <c r="A107" s="133">
        <v>39692</v>
      </c>
      <c r="B107" s="69">
        <v>912</v>
      </c>
      <c r="C107" s="69">
        <v>278</v>
      </c>
      <c r="D107" s="106">
        <v>1190</v>
      </c>
      <c r="E107" s="58"/>
    </row>
    <row r="108" spans="1:5" x14ac:dyDescent="0.2">
      <c r="A108" s="133">
        <v>39722</v>
      </c>
      <c r="B108" s="69">
        <v>1075</v>
      </c>
      <c r="C108" s="69">
        <v>322</v>
      </c>
      <c r="D108" s="106">
        <v>1397</v>
      </c>
      <c r="E108" s="58"/>
    </row>
    <row r="109" spans="1:5" x14ac:dyDescent="0.2">
      <c r="A109" s="133">
        <v>39753</v>
      </c>
      <c r="B109" s="69">
        <v>1007</v>
      </c>
      <c r="C109" s="69">
        <v>327</v>
      </c>
      <c r="D109" s="106">
        <v>1334</v>
      </c>
      <c r="E109" s="58"/>
    </row>
    <row r="110" spans="1:5" x14ac:dyDescent="0.2">
      <c r="A110" s="133">
        <v>39783</v>
      </c>
      <c r="B110" s="69">
        <v>1383</v>
      </c>
      <c r="C110" s="69">
        <v>427</v>
      </c>
      <c r="D110" s="106">
        <v>1810</v>
      </c>
      <c r="E110" s="58"/>
    </row>
    <row r="111" spans="1:5" x14ac:dyDescent="0.2">
      <c r="A111" s="133">
        <v>39814</v>
      </c>
      <c r="B111" s="69">
        <v>1138</v>
      </c>
      <c r="C111" s="69">
        <v>350</v>
      </c>
      <c r="D111" s="106">
        <v>1488</v>
      </c>
      <c r="E111" s="58"/>
    </row>
    <row r="112" spans="1:5" x14ac:dyDescent="0.2">
      <c r="A112" s="133">
        <v>39845</v>
      </c>
      <c r="B112" s="69">
        <v>1290</v>
      </c>
      <c r="C112" s="69">
        <v>459</v>
      </c>
      <c r="D112" s="106">
        <v>1749</v>
      </c>
      <c r="E112" s="58"/>
    </row>
    <row r="113" spans="1:5" x14ac:dyDescent="0.2">
      <c r="A113" s="133">
        <v>39873</v>
      </c>
      <c r="B113" s="50">
        <v>1405</v>
      </c>
      <c r="C113" s="49">
        <v>463</v>
      </c>
      <c r="D113" s="113">
        <v>1868</v>
      </c>
      <c r="E113" s="59"/>
    </row>
    <row r="114" spans="1:5" x14ac:dyDescent="0.2">
      <c r="A114" s="133">
        <v>39904</v>
      </c>
      <c r="B114" s="69">
        <v>1662</v>
      </c>
      <c r="C114" s="69">
        <v>656</v>
      </c>
      <c r="D114" s="106">
        <v>2318</v>
      </c>
      <c r="E114" s="58"/>
    </row>
    <row r="115" spans="1:5" x14ac:dyDescent="0.2">
      <c r="A115" s="133">
        <v>39934</v>
      </c>
      <c r="B115" s="70">
        <v>1628</v>
      </c>
      <c r="C115" s="107">
        <v>775</v>
      </c>
      <c r="D115" s="108">
        <v>2403</v>
      </c>
      <c r="E115" s="60"/>
    </row>
    <row r="116" spans="1:5" x14ac:dyDescent="0.2">
      <c r="A116" s="133">
        <v>39965</v>
      </c>
      <c r="B116" s="70">
        <v>1587</v>
      </c>
      <c r="C116" s="107">
        <v>832</v>
      </c>
      <c r="D116" s="108">
        <v>2419</v>
      </c>
      <c r="E116" s="60"/>
    </row>
    <row r="117" spans="1:5" x14ac:dyDescent="0.2">
      <c r="A117" s="133">
        <v>39995</v>
      </c>
      <c r="B117" s="70">
        <v>1436</v>
      </c>
      <c r="C117" s="107">
        <v>803</v>
      </c>
      <c r="D117" s="108">
        <v>2239</v>
      </c>
      <c r="E117" s="60"/>
    </row>
    <row r="118" spans="1:5" x14ac:dyDescent="0.2">
      <c r="A118" s="133">
        <v>40026</v>
      </c>
      <c r="B118" s="70">
        <v>1253</v>
      </c>
      <c r="C118" s="107">
        <v>732</v>
      </c>
      <c r="D118" s="108">
        <v>1985</v>
      </c>
      <c r="E118" s="60"/>
    </row>
    <row r="119" spans="1:5" x14ac:dyDescent="0.2">
      <c r="A119" s="133">
        <v>40057</v>
      </c>
      <c r="B119" s="70">
        <v>1405</v>
      </c>
      <c r="C119" s="107">
        <v>796</v>
      </c>
      <c r="D119" s="108">
        <v>2201</v>
      </c>
      <c r="E119" s="60"/>
    </row>
    <row r="120" spans="1:5" x14ac:dyDescent="0.2">
      <c r="A120" s="133">
        <v>40087</v>
      </c>
      <c r="B120" s="70">
        <v>1463</v>
      </c>
      <c r="C120" s="107">
        <v>847</v>
      </c>
      <c r="D120" s="108">
        <v>2310</v>
      </c>
      <c r="E120" s="60"/>
    </row>
    <row r="121" spans="1:5" x14ac:dyDescent="0.2">
      <c r="A121" s="133">
        <v>40118</v>
      </c>
      <c r="B121" s="70">
        <v>1182</v>
      </c>
      <c r="C121" s="107">
        <v>919</v>
      </c>
      <c r="D121" s="108">
        <v>2101</v>
      </c>
      <c r="E121" s="60"/>
    </row>
    <row r="122" spans="1:5" x14ac:dyDescent="0.2">
      <c r="A122" s="133">
        <v>40148</v>
      </c>
      <c r="B122" s="70">
        <v>1124</v>
      </c>
      <c r="C122" s="107">
        <v>891</v>
      </c>
      <c r="D122" s="108">
        <v>2015</v>
      </c>
      <c r="E122" s="60"/>
    </row>
    <row r="123" spans="1:5" x14ac:dyDescent="0.2">
      <c r="A123" s="133">
        <v>40179</v>
      </c>
      <c r="B123" s="70">
        <v>890</v>
      </c>
      <c r="C123" s="107">
        <v>537</v>
      </c>
      <c r="D123" s="108">
        <v>1427</v>
      </c>
      <c r="E123" s="60"/>
    </row>
    <row r="124" spans="1:5" x14ac:dyDescent="0.2">
      <c r="A124" s="133">
        <v>40210</v>
      </c>
      <c r="B124" s="70">
        <v>673</v>
      </c>
      <c r="C124" s="107">
        <v>751</v>
      </c>
      <c r="D124" s="108">
        <v>1424</v>
      </c>
      <c r="E124" s="60"/>
    </row>
    <row r="125" spans="1:5" x14ac:dyDescent="0.2">
      <c r="A125" s="133">
        <v>40238</v>
      </c>
      <c r="B125" s="70">
        <v>839</v>
      </c>
      <c r="C125" s="107">
        <v>809</v>
      </c>
      <c r="D125" s="108">
        <v>1648</v>
      </c>
      <c r="E125" s="60"/>
    </row>
    <row r="126" spans="1:5" x14ac:dyDescent="0.2">
      <c r="A126" s="133">
        <v>40269</v>
      </c>
      <c r="B126" s="70">
        <v>711</v>
      </c>
      <c r="C126" s="107">
        <v>649</v>
      </c>
      <c r="D126" s="108">
        <v>1360</v>
      </c>
      <c r="E126" s="60"/>
    </row>
    <row r="127" spans="1:5" x14ac:dyDescent="0.2">
      <c r="A127" s="133">
        <v>40299</v>
      </c>
      <c r="B127" s="70">
        <v>759</v>
      </c>
      <c r="C127" s="107">
        <v>714</v>
      </c>
      <c r="D127" s="108">
        <v>1473</v>
      </c>
      <c r="E127" s="60"/>
    </row>
    <row r="128" spans="1:5" x14ac:dyDescent="0.2">
      <c r="A128" s="133">
        <v>40330</v>
      </c>
      <c r="B128" s="70">
        <v>726</v>
      </c>
      <c r="C128" s="107">
        <v>647</v>
      </c>
      <c r="D128" s="108">
        <v>1373</v>
      </c>
      <c r="E128" s="60"/>
    </row>
    <row r="129" spans="1:5" x14ac:dyDescent="0.2">
      <c r="A129" s="133">
        <v>40360</v>
      </c>
      <c r="B129" s="70">
        <v>654</v>
      </c>
      <c r="C129" s="107">
        <v>474</v>
      </c>
      <c r="D129" s="108">
        <v>1128</v>
      </c>
      <c r="E129" s="60"/>
    </row>
    <row r="130" spans="1:5" x14ac:dyDescent="0.2">
      <c r="A130" s="133">
        <v>40391</v>
      </c>
      <c r="B130" s="70">
        <v>655</v>
      </c>
      <c r="C130" s="107">
        <v>392</v>
      </c>
      <c r="D130" s="108">
        <v>1047</v>
      </c>
      <c r="E130" s="60"/>
    </row>
    <row r="131" spans="1:5" x14ac:dyDescent="0.2">
      <c r="A131" s="133">
        <v>40422</v>
      </c>
      <c r="B131" s="70">
        <v>707</v>
      </c>
      <c r="C131" s="107">
        <v>326</v>
      </c>
      <c r="D131" s="108">
        <v>1033</v>
      </c>
      <c r="E131" s="60"/>
    </row>
    <row r="132" spans="1:5" x14ac:dyDescent="0.2">
      <c r="A132" s="133">
        <v>40452</v>
      </c>
      <c r="B132" s="70">
        <v>662</v>
      </c>
      <c r="C132" s="107">
        <v>293</v>
      </c>
      <c r="D132" s="108">
        <v>955</v>
      </c>
      <c r="E132" s="60"/>
    </row>
    <row r="133" spans="1:5" x14ac:dyDescent="0.2">
      <c r="A133" s="133">
        <v>40483</v>
      </c>
      <c r="B133" s="70">
        <v>776</v>
      </c>
      <c r="C133" s="107">
        <v>335</v>
      </c>
      <c r="D133" s="108">
        <v>1111</v>
      </c>
      <c r="E133" s="60"/>
    </row>
    <row r="134" spans="1:5" x14ac:dyDescent="0.2">
      <c r="A134" s="133">
        <v>40513</v>
      </c>
      <c r="B134" s="70">
        <v>817</v>
      </c>
      <c r="C134" s="107">
        <v>314</v>
      </c>
      <c r="D134" s="108">
        <v>1131</v>
      </c>
      <c r="E134" s="60"/>
    </row>
    <row r="135" spans="1:5" x14ac:dyDescent="0.2">
      <c r="A135" s="133">
        <v>40544</v>
      </c>
      <c r="B135" s="70">
        <v>625</v>
      </c>
      <c r="C135" s="107">
        <v>194</v>
      </c>
      <c r="D135" s="108">
        <v>819</v>
      </c>
      <c r="E135" s="60"/>
    </row>
    <row r="136" spans="1:5" x14ac:dyDescent="0.2">
      <c r="A136" s="133">
        <v>40575</v>
      </c>
      <c r="B136" s="70">
        <v>615</v>
      </c>
      <c r="C136" s="107">
        <v>272</v>
      </c>
      <c r="D136" s="108">
        <v>887</v>
      </c>
      <c r="E136" s="60"/>
    </row>
    <row r="137" spans="1:5" x14ac:dyDescent="0.2">
      <c r="A137" s="133">
        <v>40603</v>
      </c>
      <c r="B137" s="70">
        <v>889</v>
      </c>
      <c r="C137" s="107">
        <v>306</v>
      </c>
      <c r="D137" s="108">
        <v>1195</v>
      </c>
      <c r="E137" s="60"/>
    </row>
    <row r="138" spans="1:5" x14ac:dyDescent="0.2">
      <c r="A138" s="133">
        <v>40634</v>
      </c>
      <c r="B138" s="70">
        <v>747</v>
      </c>
      <c r="C138" s="107">
        <v>264</v>
      </c>
      <c r="D138" s="108">
        <v>1011</v>
      </c>
      <c r="E138" s="60"/>
    </row>
    <row r="139" spans="1:5" x14ac:dyDescent="0.2">
      <c r="A139" s="133">
        <v>40664</v>
      </c>
      <c r="B139" s="70">
        <v>808</v>
      </c>
      <c r="C139" s="107">
        <v>342</v>
      </c>
      <c r="D139" s="108">
        <v>1150</v>
      </c>
      <c r="E139" s="60"/>
    </row>
    <row r="140" spans="1:5" x14ac:dyDescent="0.2">
      <c r="A140" s="133">
        <v>40695</v>
      </c>
      <c r="B140" s="70">
        <v>791</v>
      </c>
      <c r="C140" s="107">
        <v>326</v>
      </c>
      <c r="D140" s="108">
        <v>1117</v>
      </c>
      <c r="E140" s="60"/>
    </row>
    <row r="141" spans="1:5" x14ac:dyDescent="0.2">
      <c r="A141" s="133">
        <v>40725</v>
      </c>
      <c r="B141" s="70">
        <v>760</v>
      </c>
      <c r="C141" s="107">
        <v>267</v>
      </c>
      <c r="D141" s="108">
        <v>1027</v>
      </c>
      <c r="E141" s="60"/>
    </row>
    <row r="142" spans="1:5" x14ac:dyDescent="0.2">
      <c r="A142" s="133">
        <v>40756</v>
      </c>
      <c r="B142" s="70">
        <v>892</v>
      </c>
      <c r="C142" s="107">
        <v>333</v>
      </c>
      <c r="D142" s="108">
        <v>1225</v>
      </c>
      <c r="E142" s="60"/>
    </row>
    <row r="143" spans="1:5" x14ac:dyDescent="0.2">
      <c r="A143" s="133">
        <v>40787</v>
      </c>
      <c r="B143" s="70">
        <v>883</v>
      </c>
      <c r="C143" s="107">
        <v>356</v>
      </c>
      <c r="D143" s="108">
        <v>1239</v>
      </c>
      <c r="E143" s="60"/>
    </row>
    <row r="144" spans="1:5" x14ac:dyDescent="0.2">
      <c r="A144" s="133">
        <v>40817</v>
      </c>
      <c r="B144" s="70">
        <v>838</v>
      </c>
      <c r="C144" s="107">
        <v>312</v>
      </c>
      <c r="D144" s="108">
        <v>1150</v>
      </c>
      <c r="E144" s="60"/>
    </row>
    <row r="145" spans="1:5" x14ac:dyDescent="0.2">
      <c r="A145" s="133">
        <v>40848</v>
      </c>
      <c r="B145" s="70">
        <v>965</v>
      </c>
      <c r="C145" s="107">
        <v>329</v>
      </c>
      <c r="D145" s="108">
        <v>1294</v>
      </c>
      <c r="E145" s="60"/>
    </row>
    <row r="146" spans="1:5" x14ac:dyDescent="0.2">
      <c r="A146" s="133">
        <v>40878</v>
      </c>
      <c r="B146" s="70">
        <v>955</v>
      </c>
      <c r="C146" s="107">
        <v>351</v>
      </c>
      <c r="D146" s="108">
        <v>1306</v>
      </c>
      <c r="E146" s="60"/>
    </row>
    <row r="147" spans="1:5" x14ac:dyDescent="0.2">
      <c r="A147" s="133">
        <v>40909</v>
      </c>
      <c r="B147" s="70">
        <v>971</v>
      </c>
      <c r="C147" s="107">
        <v>230</v>
      </c>
      <c r="D147" s="108">
        <v>1201</v>
      </c>
      <c r="E147" s="60"/>
    </row>
    <row r="148" spans="1:5" x14ac:dyDescent="0.2">
      <c r="A148" s="133">
        <v>40940</v>
      </c>
      <c r="B148" s="70">
        <v>933</v>
      </c>
      <c r="C148" s="107">
        <v>372</v>
      </c>
      <c r="D148" s="108">
        <v>1305</v>
      </c>
      <c r="E148" s="60"/>
    </row>
    <row r="149" spans="1:5" x14ac:dyDescent="0.2">
      <c r="A149" s="133">
        <v>40969</v>
      </c>
      <c r="B149" s="70">
        <v>1029</v>
      </c>
      <c r="C149" s="107">
        <v>336</v>
      </c>
      <c r="D149" s="108">
        <v>1365</v>
      </c>
      <c r="E149" s="60"/>
    </row>
    <row r="150" spans="1:5" x14ac:dyDescent="0.2">
      <c r="A150" s="133">
        <v>41000</v>
      </c>
      <c r="B150" s="70">
        <v>981</v>
      </c>
      <c r="C150" s="107">
        <v>318</v>
      </c>
      <c r="D150" s="108">
        <v>1299</v>
      </c>
      <c r="E150" s="60"/>
    </row>
    <row r="151" spans="1:5" x14ac:dyDescent="0.2">
      <c r="A151" s="133">
        <v>41030</v>
      </c>
      <c r="B151" s="70">
        <v>1105</v>
      </c>
      <c r="C151" s="107">
        <v>382</v>
      </c>
      <c r="D151" s="108">
        <v>1487</v>
      </c>
      <c r="E151" s="60"/>
    </row>
    <row r="152" spans="1:5" x14ac:dyDescent="0.2">
      <c r="A152" s="133">
        <v>41061</v>
      </c>
      <c r="B152" s="70">
        <v>1022</v>
      </c>
      <c r="C152" s="107">
        <v>272</v>
      </c>
      <c r="D152" s="108">
        <v>1294</v>
      </c>
      <c r="E152" s="60"/>
    </row>
    <row r="153" spans="1:5" x14ac:dyDescent="0.2">
      <c r="A153" s="133">
        <v>41091</v>
      </c>
      <c r="B153" s="70">
        <v>1088</v>
      </c>
      <c r="C153" s="107">
        <v>315</v>
      </c>
      <c r="D153" s="108">
        <v>1403</v>
      </c>
      <c r="E153" s="60"/>
    </row>
    <row r="154" spans="1:5" x14ac:dyDescent="0.2">
      <c r="A154" s="133">
        <v>41122</v>
      </c>
      <c r="B154" s="70">
        <v>1170</v>
      </c>
      <c r="C154" s="107">
        <v>398</v>
      </c>
      <c r="D154" s="108">
        <v>1568</v>
      </c>
      <c r="E154" s="60"/>
    </row>
    <row r="155" spans="1:5" x14ac:dyDescent="0.2">
      <c r="A155" s="133">
        <v>41153</v>
      </c>
      <c r="B155" s="70">
        <v>1069</v>
      </c>
      <c r="C155" s="107">
        <v>390</v>
      </c>
      <c r="D155" s="108">
        <v>1459</v>
      </c>
      <c r="E155" s="60"/>
    </row>
    <row r="156" spans="1:5" x14ac:dyDescent="0.2">
      <c r="A156" s="133">
        <v>41183</v>
      </c>
      <c r="B156" s="70">
        <v>1153</v>
      </c>
      <c r="C156" s="107">
        <v>437</v>
      </c>
      <c r="D156" s="108">
        <v>1590</v>
      </c>
      <c r="E156" s="60"/>
    </row>
    <row r="157" spans="1:5" x14ac:dyDescent="0.2">
      <c r="A157" s="133">
        <v>41214</v>
      </c>
      <c r="B157" s="70">
        <v>1250</v>
      </c>
      <c r="C157" s="107">
        <v>460</v>
      </c>
      <c r="D157" s="108">
        <v>1710</v>
      </c>
      <c r="E157" s="60"/>
    </row>
    <row r="158" spans="1:5" x14ac:dyDescent="0.2">
      <c r="A158" s="133">
        <v>41244</v>
      </c>
      <c r="B158" s="70">
        <v>1094</v>
      </c>
      <c r="C158" s="107">
        <v>396</v>
      </c>
      <c r="D158" s="108">
        <v>1490</v>
      </c>
      <c r="E158" s="60"/>
    </row>
    <row r="159" spans="1:5" x14ac:dyDescent="0.2">
      <c r="A159" s="133">
        <v>41275</v>
      </c>
      <c r="B159" s="70">
        <v>1163</v>
      </c>
      <c r="C159" s="107">
        <v>328</v>
      </c>
      <c r="D159" s="108">
        <v>1491</v>
      </c>
      <c r="E159" s="60"/>
    </row>
    <row r="160" spans="1:5" x14ac:dyDescent="0.2">
      <c r="A160" s="133">
        <v>41306</v>
      </c>
      <c r="B160" s="70">
        <v>1041</v>
      </c>
      <c r="C160" s="107">
        <v>475</v>
      </c>
      <c r="D160" s="108">
        <v>1516</v>
      </c>
      <c r="E160" s="60"/>
    </row>
    <row r="161" spans="1:5" x14ac:dyDescent="0.2">
      <c r="A161" s="133">
        <v>41334</v>
      </c>
      <c r="B161" s="70">
        <v>1206</v>
      </c>
      <c r="C161" s="107">
        <v>460</v>
      </c>
      <c r="D161" s="108">
        <v>1666</v>
      </c>
      <c r="E161" s="60"/>
    </row>
    <row r="162" spans="1:5" x14ac:dyDescent="0.2">
      <c r="A162" s="133">
        <v>41365</v>
      </c>
      <c r="B162" s="70">
        <v>1273</v>
      </c>
      <c r="C162" s="107">
        <v>458</v>
      </c>
      <c r="D162" s="108">
        <v>1731</v>
      </c>
      <c r="E162" s="60"/>
    </row>
    <row r="163" spans="1:5" x14ac:dyDescent="0.2">
      <c r="A163" s="133">
        <v>41395</v>
      </c>
      <c r="B163" s="70">
        <v>1435</v>
      </c>
      <c r="C163" s="107">
        <v>537</v>
      </c>
      <c r="D163" s="108">
        <v>1972</v>
      </c>
      <c r="E163" s="59"/>
    </row>
    <row r="164" spans="1:5" x14ac:dyDescent="0.2">
      <c r="A164" s="133">
        <v>41426</v>
      </c>
      <c r="B164" s="70">
        <v>1198</v>
      </c>
      <c r="C164" s="70">
        <v>483</v>
      </c>
      <c r="D164" s="108">
        <v>1681</v>
      </c>
      <c r="E164" s="59"/>
    </row>
    <row r="165" spans="1:5" x14ac:dyDescent="0.2">
      <c r="A165" s="133">
        <v>41456</v>
      </c>
      <c r="B165" s="70">
        <v>1320</v>
      </c>
      <c r="C165" s="70">
        <v>533</v>
      </c>
      <c r="D165" s="108">
        <v>1853</v>
      </c>
      <c r="E165" s="50"/>
    </row>
    <row r="166" spans="1:5" x14ac:dyDescent="0.2">
      <c r="A166" s="133">
        <v>41487</v>
      </c>
      <c r="B166" s="70">
        <v>1188</v>
      </c>
      <c r="C166" s="70">
        <v>541</v>
      </c>
      <c r="D166" s="108">
        <v>1729</v>
      </c>
      <c r="E166" s="50"/>
    </row>
    <row r="167" spans="1:5" x14ac:dyDescent="0.2">
      <c r="A167" s="133">
        <v>41518</v>
      </c>
      <c r="B167" s="70">
        <v>1169</v>
      </c>
      <c r="C167" s="70">
        <v>485</v>
      </c>
      <c r="D167" s="108">
        <v>1654</v>
      </c>
      <c r="E167" s="50"/>
    </row>
    <row r="168" spans="1:5" x14ac:dyDescent="0.2">
      <c r="A168" s="133">
        <v>41548</v>
      </c>
      <c r="B168" s="70">
        <v>1339</v>
      </c>
      <c r="C168" s="70">
        <v>630</v>
      </c>
      <c r="D168" s="108">
        <v>1969</v>
      </c>
      <c r="E168" s="50"/>
    </row>
    <row r="169" spans="1:5" x14ac:dyDescent="0.2">
      <c r="A169" s="133">
        <v>41579</v>
      </c>
      <c r="B169" s="70">
        <v>1103</v>
      </c>
      <c r="C169" s="70">
        <v>618</v>
      </c>
      <c r="D169" s="108">
        <v>1721</v>
      </c>
      <c r="E169" s="50"/>
    </row>
    <row r="170" spans="1:5" x14ac:dyDescent="0.2">
      <c r="A170" s="133">
        <v>41609</v>
      </c>
      <c r="B170" s="70">
        <v>991</v>
      </c>
      <c r="C170" s="70">
        <v>467</v>
      </c>
      <c r="D170" s="108">
        <v>1458</v>
      </c>
      <c r="E170" s="50"/>
    </row>
    <row r="171" spans="1:5" x14ac:dyDescent="0.2">
      <c r="A171" s="133">
        <v>41640</v>
      </c>
      <c r="B171" s="70">
        <v>1040</v>
      </c>
      <c r="C171" s="70">
        <v>471</v>
      </c>
      <c r="D171" s="108">
        <v>1511</v>
      </c>
      <c r="E171" s="50"/>
    </row>
    <row r="172" spans="1:5" x14ac:dyDescent="0.2">
      <c r="A172" s="133">
        <v>41671</v>
      </c>
      <c r="B172" s="70">
        <v>858</v>
      </c>
      <c r="C172" s="70">
        <v>577</v>
      </c>
      <c r="D172" s="108">
        <v>1435</v>
      </c>
      <c r="E172" s="50"/>
    </row>
    <row r="173" spans="1:5" x14ac:dyDescent="0.2">
      <c r="A173" s="133">
        <v>41699</v>
      </c>
      <c r="B173" s="70">
        <v>935</v>
      </c>
      <c r="C173" s="70">
        <v>580</v>
      </c>
      <c r="D173" s="108">
        <v>1515</v>
      </c>
      <c r="E173" s="50"/>
    </row>
    <row r="174" spans="1:5" x14ac:dyDescent="0.2">
      <c r="A174" s="133">
        <v>41730</v>
      </c>
      <c r="B174" s="70">
        <v>998</v>
      </c>
      <c r="C174" s="70">
        <v>551</v>
      </c>
      <c r="D174" s="108">
        <v>1549</v>
      </c>
      <c r="E174" s="50"/>
    </row>
    <row r="175" spans="1:5" x14ac:dyDescent="0.2">
      <c r="A175" s="133">
        <v>41760</v>
      </c>
      <c r="B175" s="70">
        <v>1056</v>
      </c>
      <c r="C175" s="70">
        <v>692</v>
      </c>
      <c r="D175" s="108">
        <v>1748</v>
      </c>
      <c r="E175" s="50"/>
    </row>
    <row r="176" spans="1:5" x14ac:dyDescent="0.2">
      <c r="A176" s="133">
        <v>41791</v>
      </c>
      <c r="B176" s="70">
        <v>1007</v>
      </c>
      <c r="C176" s="70">
        <v>657</v>
      </c>
      <c r="D176" s="108">
        <v>1664</v>
      </c>
      <c r="E176" s="50"/>
    </row>
    <row r="177" spans="1:5" x14ac:dyDescent="0.2">
      <c r="A177" s="133">
        <v>41821</v>
      </c>
      <c r="B177" s="70">
        <v>1148</v>
      </c>
      <c r="C177" s="70">
        <v>707</v>
      </c>
      <c r="D177" s="108">
        <v>1855</v>
      </c>
      <c r="E177" s="50"/>
    </row>
    <row r="178" spans="1:5" x14ac:dyDescent="0.2">
      <c r="A178" s="133">
        <v>41852</v>
      </c>
      <c r="B178" s="70">
        <v>899</v>
      </c>
      <c r="C178" s="70">
        <v>724</v>
      </c>
      <c r="D178" s="108">
        <v>1623</v>
      </c>
      <c r="E178" s="50"/>
    </row>
    <row r="179" spans="1:5" x14ac:dyDescent="0.2">
      <c r="A179" s="133">
        <v>41883</v>
      </c>
      <c r="B179" s="70">
        <v>860</v>
      </c>
      <c r="C179" s="70">
        <v>675</v>
      </c>
      <c r="D179" s="108">
        <v>1535</v>
      </c>
      <c r="E179" s="50"/>
    </row>
    <row r="180" spans="1:5" x14ac:dyDescent="0.2">
      <c r="A180" s="133">
        <v>41913</v>
      </c>
      <c r="B180" s="70">
        <v>946</v>
      </c>
      <c r="C180" s="70">
        <v>880</v>
      </c>
      <c r="D180" s="108">
        <v>1826</v>
      </c>
      <c r="E180" s="50"/>
    </row>
    <row r="181" spans="1:5" x14ac:dyDescent="0.2">
      <c r="A181" s="133">
        <v>41944</v>
      </c>
      <c r="B181" s="70">
        <v>829</v>
      </c>
      <c r="C181" s="70">
        <v>774</v>
      </c>
      <c r="D181" s="108">
        <v>1603</v>
      </c>
      <c r="E181" s="50"/>
    </row>
    <row r="182" spans="1:5" x14ac:dyDescent="0.2">
      <c r="A182" s="133">
        <v>41974</v>
      </c>
      <c r="B182" s="70">
        <v>822</v>
      </c>
      <c r="C182" s="70">
        <v>603</v>
      </c>
      <c r="D182" s="108">
        <v>1425</v>
      </c>
      <c r="E182" s="50"/>
    </row>
    <row r="183" spans="1:5" x14ac:dyDescent="0.2">
      <c r="A183" s="133">
        <v>42005</v>
      </c>
      <c r="B183" s="70">
        <v>804</v>
      </c>
      <c r="C183" s="70">
        <v>637</v>
      </c>
      <c r="D183" s="108">
        <v>1441</v>
      </c>
      <c r="E183" s="50"/>
    </row>
    <row r="184" spans="1:5" x14ac:dyDescent="0.2">
      <c r="A184" s="134">
        <v>42036</v>
      </c>
      <c r="B184" s="70">
        <v>696</v>
      </c>
      <c r="C184" s="70">
        <v>747</v>
      </c>
      <c r="D184" s="108">
        <v>1443</v>
      </c>
      <c r="E184" s="2"/>
    </row>
    <row r="185" spans="1:5" x14ac:dyDescent="0.2">
      <c r="A185" s="134">
        <v>42064</v>
      </c>
      <c r="B185" s="70">
        <v>879</v>
      </c>
      <c r="C185" s="70">
        <v>837</v>
      </c>
      <c r="D185" s="108">
        <v>1716</v>
      </c>
      <c r="E185" s="2"/>
    </row>
    <row r="186" spans="1:5" x14ac:dyDescent="0.2">
      <c r="A186" s="134">
        <v>42095</v>
      </c>
      <c r="B186" s="70">
        <v>856</v>
      </c>
      <c r="C186" s="70">
        <v>729</v>
      </c>
      <c r="D186" s="108">
        <v>1585</v>
      </c>
      <c r="E186" s="2"/>
    </row>
    <row r="187" spans="1:5" x14ac:dyDescent="0.2">
      <c r="A187" s="133">
        <v>42125</v>
      </c>
      <c r="B187" s="70">
        <v>824</v>
      </c>
      <c r="C187" s="70">
        <v>735</v>
      </c>
      <c r="D187" s="108">
        <v>1559</v>
      </c>
      <c r="E187" s="2"/>
    </row>
    <row r="188" spans="1:5" x14ac:dyDescent="0.2">
      <c r="A188" s="133">
        <v>42156</v>
      </c>
      <c r="B188" s="70">
        <v>837</v>
      </c>
      <c r="C188" s="70">
        <v>774</v>
      </c>
      <c r="D188" s="108">
        <v>1611</v>
      </c>
      <c r="E188" s="2"/>
    </row>
    <row r="189" spans="1:5" x14ac:dyDescent="0.2">
      <c r="A189" s="133">
        <v>42186</v>
      </c>
      <c r="B189" s="70">
        <v>992</v>
      </c>
      <c r="C189" s="70">
        <v>814</v>
      </c>
      <c r="D189" s="108">
        <v>1806</v>
      </c>
      <c r="E189" s="2"/>
    </row>
    <row r="190" spans="1:5" x14ac:dyDescent="0.2">
      <c r="A190" s="133">
        <v>42217</v>
      </c>
      <c r="B190" s="70">
        <v>799</v>
      </c>
      <c r="C190" s="70">
        <v>754</v>
      </c>
      <c r="D190" s="108">
        <v>1553</v>
      </c>
      <c r="E190" s="2"/>
    </row>
    <row r="191" spans="1:5" x14ac:dyDescent="0.2">
      <c r="A191" s="133">
        <v>42248</v>
      </c>
      <c r="B191" s="70">
        <v>862</v>
      </c>
      <c r="C191" s="70">
        <v>767</v>
      </c>
      <c r="D191" s="108">
        <v>1629</v>
      </c>
      <c r="E191" s="2"/>
    </row>
    <row r="192" spans="1:5" x14ac:dyDescent="0.2">
      <c r="A192" s="133">
        <v>42278</v>
      </c>
      <c r="B192" s="70">
        <v>899</v>
      </c>
      <c r="C192" s="70">
        <v>794</v>
      </c>
      <c r="D192" s="108">
        <v>1693</v>
      </c>
      <c r="E192" s="2"/>
    </row>
    <row r="193" spans="1:6" x14ac:dyDescent="0.2">
      <c r="A193" s="133">
        <v>42309</v>
      </c>
      <c r="B193" s="70">
        <v>481</v>
      </c>
      <c r="C193" s="70">
        <v>739</v>
      </c>
      <c r="D193" s="108">
        <v>1220</v>
      </c>
      <c r="E193" s="2"/>
    </row>
    <row r="194" spans="1:6" x14ac:dyDescent="0.2">
      <c r="A194" s="133">
        <v>42339</v>
      </c>
      <c r="B194" s="70">
        <v>162</v>
      </c>
      <c r="C194" s="70">
        <v>657</v>
      </c>
      <c r="D194" s="108">
        <v>819</v>
      </c>
      <c r="E194" s="2"/>
    </row>
    <row r="195" spans="1:6" x14ac:dyDescent="0.2">
      <c r="A195" s="133">
        <v>42370</v>
      </c>
      <c r="B195" s="70">
        <v>132</v>
      </c>
      <c r="C195" s="70">
        <v>543</v>
      </c>
      <c r="D195" s="108">
        <v>675</v>
      </c>
      <c r="E195" s="2"/>
    </row>
    <row r="196" spans="1:6" x14ac:dyDescent="0.2">
      <c r="A196" s="133">
        <v>42401</v>
      </c>
      <c r="B196" s="70">
        <v>66</v>
      </c>
      <c r="C196" s="70">
        <v>627</v>
      </c>
      <c r="D196" s="108">
        <v>693</v>
      </c>
      <c r="E196" s="2"/>
    </row>
    <row r="197" spans="1:6" x14ac:dyDescent="0.2">
      <c r="A197" s="133">
        <v>42430</v>
      </c>
      <c r="B197" s="70">
        <v>27</v>
      </c>
      <c r="C197" s="70">
        <v>780</v>
      </c>
      <c r="D197" s="108">
        <v>807</v>
      </c>
      <c r="E197" s="2"/>
    </row>
    <row r="198" spans="1:6" x14ac:dyDescent="0.2">
      <c r="A198" s="133">
        <v>42461</v>
      </c>
      <c r="B198" s="70">
        <v>54</v>
      </c>
      <c r="C198" s="70">
        <v>722</v>
      </c>
      <c r="D198" s="108">
        <v>776</v>
      </c>
      <c r="E198" s="2"/>
    </row>
    <row r="199" spans="1:6" x14ac:dyDescent="0.2">
      <c r="A199" s="133">
        <v>42491</v>
      </c>
      <c r="B199" s="70">
        <v>25</v>
      </c>
      <c r="C199" s="70">
        <v>751</v>
      </c>
      <c r="D199" s="108">
        <v>776</v>
      </c>
      <c r="E199" s="2"/>
    </row>
    <row r="200" spans="1:6" x14ac:dyDescent="0.2">
      <c r="A200" s="133">
        <v>42522</v>
      </c>
      <c r="B200" s="70">
        <v>12</v>
      </c>
      <c r="C200" s="70">
        <v>683</v>
      </c>
      <c r="D200" s="108">
        <v>695</v>
      </c>
      <c r="E200" s="2"/>
    </row>
    <row r="201" spans="1:6" x14ac:dyDescent="0.2">
      <c r="A201" s="133">
        <v>42552</v>
      </c>
      <c r="B201" s="70">
        <v>12</v>
      </c>
      <c r="C201" s="70">
        <v>596</v>
      </c>
      <c r="D201" s="108">
        <v>608</v>
      </c>
      <c r="E201" s="2"/>
    </row>
    <row r="202" spans="1:6" x14ac:dyDescent="0.2">
      <c r="A202" s="133">
        <v>42583</v>
      </c>
      <c r="B202" s="70">
        <v>12</v>
      </c>
      <c r="C202" s="70">
        <v>657</v>
      </c>
      <c r="D202" s="108">
        <v>669</v>
      </c>
      <c r="E202" s="2"/>
    </row>
    <row r="203" spans="1:6" x14ac:dyDescent="0.2">
      <c r="A203" s="134">
        <v>42614</v>
      </c>
      <c r="B203" s="70">
        <v>5</v>
      </c>
      <c r="C203" s="70">
        <v>667</v>
      </c>
      <c r="D203" s="108">
        <v>672</v>
      </c>
      <c r="E203" s="96"/>
      <c r="F203" s="95"/>
    </row>
    <row r="204" spans="1:6" x14ac:dyDescent="0.2">
      <c r="A204" s="134">
        <v>42644</v>
      </c>
      <c r="B204" s="70">
        <v>11</v>
      </c>
      <c r="C204" s="70">
        <v>670</v>
      </c>
      <c r="D204" s="108">
        <v>681</v>
      </c>
      <c r="E204" s="96"/>
      <c r="F204" s="95"/>
    </row>
    <row r="205" spans="1:6" x14ac:dyDescent="0.2">
      <c r="A205" s="134">
        <v>42675</v>
      </c>
      <c r="B205" s="70">
        <v>2</v>
      </c>
      <c r="C205" s="70">
        <v>667</v>
      </c>
      <c r="D205" s="108">
        <v>669</v>
      </c>
      <c r="E205" s="96"/>
      <c r="F205" s="95"/>
    </row>
    <row r="206" spans="1:6" x14ac:dyDescent="0.2">
      <c r="A206" s="134">
        <v>42705</v>
      </c>
      <c r="B206" s="70">
        <v>0</v>
      </c>
      <c r="C206" s="70">
        <v>499</v>
      </c>
      <c r="D206" s="108">
        <v>499</v>
      </c>
      <c r="E206" s="96"/>
      <c r="F206" s="95"/>
    </row>
    <row r="207" spans="1:6" x14ac:dyDescent="0.2">
      <c r="A207" s="134">
        <v>42736</v>
      </c>
      <c r="B207" s="70">
        <v>1</v>
      </c>
      <c r="C207" s="70">
        <v>541</v>
      </c>
      <c r="D207" s="108">
        <v>542</v>
      </c>
      <c r="E207" s="96"/>
      <c r="F207" s="95"/>
    </row>
    <row r="208" spans="1:6" x14ac:dyDescent="0.2">
      <c r="A208" s="134">
        <v>42767</v>
      </c>
      <c r="B208" s="70">
        <v>5</v>
      </c>
      <c r="C208" s="70">
        <v>605</v>
      </c>
      <c r="D208" s="108">
        <v>610</v>
      </c>
      <c r="E208" s="96"/>
      <c r="F208" s="95"/>
    </row>
    <row r="209" spans="1:6" x14ac:dyDescent="0.2">
      <c r="A209" s="134">
        <v>42795</v>
      </c>
      <c r="B209" s="70">
        <v>3</v>
      </c>
      <c r="C209" s="70">
        <v>714</v>
      </c>
      <c r="D209" s="108">
        <v>717</v>
      </c>
      <c r="E209" s="96"/>
      <c r="F209" s="95"/>
    </row>
    <row r="210" spans="1:6" x14ac:dyDescent="0.2">
      <c r="A210" s="134">
        <v>42826</v>
      </c>
      <c r="B210" s="70">
        <v>2</v>
      </c>
      <c r="C210" s="70">
        <v>493</v>
      </c>
      <c r="D210" s="108">
        <v>495</v>
      </c>
      <c r="E210" s="96"/>
      <c r="F210" s="95"/>
    </row>
    <row r="211" spans="1:6" x14ac:dyDescent="0.2">
      <c r="A211" s="134">
        <v>42856</v>
      </c>
      <c r="B211" s="70">
        <v>1</v>
      </c>
      <c r="C211" s="70">
        <v>630</v>
      </c>
      <c r="D211" s="108">
        <v>631</v>
      </c>
      <c r="E211" s="96"/>
      <c r="F211" s="95"/>
    </row>
    <row r="212" spans="1:6" x14ac:dyDescent="0.2">
      <c r="A212" s="134">
        <v>42887</v>
      </c>
      <c r="B212" s="70">
        <v>2</v>
      </c>
      <c r="C212" s="70">
        <v>604</v>
      </c>
      <c r="D212" s="108">
        <v>606</v>
      </c>
      <c r="E212" s="96"/>
      <c r="F212" s="95"/>
    </row>
    <row r="213" spans="1:6" x14ac:dyDescent="0.2">
      <c r="A213" s="134">
        <v>42917</v>
      </c>
      <c r="B213" s="70">
        <v>3</v>
      </c>
      <c r="C213" s="70">
        <v>627</v>
      </c>
      <c r="D213" s="108">
        <v>630</v>
      </c>
      <c r="E213" s="96"/>
      <c r="F213" s="95"/>
    </row>
    <row r="214" spans="1:6" x14ac:dyDescent="0.2">
      <c r="A214" s="134">
        <v>42948</v>
      </c>
      <c r="B214" s="70">
        <v>1</v>
      </c>
      <c r="C214" s="70">
        <v>679</v>
      </c>
      <c r="D214" s="108">
        <v>680</v>
      </c>
      <c r="E214" s="96"/>
      <c r="F214" s="95"/>
    </row>
    <row r="215" spans="1:6" x14ac:dyDescent="0.2">
      <c r="A215" s="134">
        <v>42979</v>
      </c>
      <c r="B215" s="70">
        <v>4</v>
      </c>
      <c r="C215" s="70">
        <v>617</v>
      </c>
      <c r="D215" s="108">
        <v>621</v>
      </c>
      <c r="E215" s="118"/>
      <c r="F215" s="95"/>
    </row>
    <row r="216" spans="1:6" x14ac:dyDescent="0.2">
      <c r="A216" s="134">
        <v>43009</v>
      </c>
      <c r="B216" s="70">
        <v>2</v>
      </c>
      <c r="C216" s="70">
        <v>726</v>
      </c>
      <c r="D216" s="108">
        <v>728</v>
      </c>
      <c r="E216" s="118"/>
      <c r="F216" s="95"/>
    </row>
    <row r="217" spans="1:6" x14ac:dyDescent="0.2">
      <c r="A217" s="134">
        <v>43040</v>
      </c>
      <c r="B217" s="2">
        <v>2</v>
      </c>
      <c r="C217" s="2">
        <v>733</v>
      </c>
      <c r="D217" s="122">
        <v>735</v>
      </c>
      <c r="E217" s="118"/>
      <c r="F217" s="95"/>
    </row>
    <row r="218" spans="1:6" x14ac:dyDescent="0.2">
      <c r="A218" s="134">
        <v>43070</v>
      </c>
      <c r="B218" s="2">
        <v>0</v>
      </c>
      <c r="C218" s="2">
        <v>491</v>
      </c>
      <c r="D218" s="122">
        <v>491</v>
      </c>
      <c r="E218" s="118"/>
      <c r="F218" s="95"/>
    </row>
    <row r="219" spans="1:6" x14ac:dyDescent="0.2">
      <c r="A219" s="134">
        <v>43101</v>
      </c>
      <c r="B219" s="2">
        <v>1</v>
      </c>
      <c r="C219" s="2">
        <v>513</v>
      </c>
      <c r="D219" s="122">
        <v>514</v>
      </c>
      <c r="E219" s="118"/>
      <c r="F219" s="95"/>
    </row>
    <row r="220" spans="1:6" x14ac:dyDescent="0.2">
      <c r="A220" s="134">
        <v>43132</v>
      </c>
      <c r="B220" s="2">
        <v>2</v>
      </c>
      <c r="C220" s="2">
        <v>576</v>
      </c>
      <c r="D220" s="122">
        <v>578</v>
      </c>
      <c r="E220" s="118"/>
      <c r="F220" s="95"/>
    </row>
    <row r="221" spans="1:6" x14ac:dyDescent="0.2">
      <c r="A221" s="134">
        <v>43160</v>
      </c>
      <c r="B221" s="2">
        <v>4</v>
      </c>
      <c r="C221" s="2">
        <v>631</v>
      </c>
      <c r="D221" s="122">
        <v>635</v>
      </c>
      <c r="E221" s="118"/>
      <c r="F221" s="95"/>
    </row>
    <row r="222" spans="1:6" x14ac:dyDescent="0.2">
      <c r="A222" s="134">
        <v>43191</v>
      </c>
      <c r="B222" s="2">
        <v>1</v>
      </c>
      <c r="C222" s="2">
        <v>533</v>
      </c>
      <c r="D222" s="122">
        <v>534</v>
      </c>
      <c r="E222" s="118"/>
      <c r="F222" s="95"/>
    </row>
    <row r="223" spans="1:6" x14ac:dyDescent="0.2">
      <c r="A223" s="134">
        <v>43221</v>
      </c>
      <c r="B223" s="2">
        <v>1</v>
      </c>
      <c r="C223" s="2">
        <v>608</v>
      </c>
      <c r="D223" s="122">
        <v>609</v>
      </c>
      <c r="E223" s="118"/>
      <c r="F223" s="95"/>
    </row>
    <row r="224" spans="1:6" x14ac:dyDescent="0.2">
      <c r="A224" s="134">
        <v>43252</v>
      </c>
      <c r="B224" s="2">
        <v>0</v>
      </c>
      <c r="C224" s="2">
        <v>456</v>
      </c>
      <c r="D224" s="122">
        <v>456</v>
      </c>
      <c r="E224" s="118"/>
      <c r="F224" s="95"/>
    </row>
    <row r="225" spans="1:9" x14ac:dyDescent="0.2">
      <c r="A225" s="134">
        <v>43282</v>
      </c>
      <c r="B225" s="2">
        <v>1</v>
      </c>
      <c r="C225" s="2">
        <v>526</v>
      </c>
      <c r="D225" s="122">
        <v>527</v>
      </c>
      <c r="E225" s="118"/>
      <c r="F225" s="95"/>
    </row>
    <row r="226" spans="1:9" x14ac:dyDescent="0.2">
      <c r="A226" s="134">
        <v>43313</v>
      </c>
      <c r="B226" s="2">
        <v>0</v>
      </c>
      <c r="C226" s="2">
        <v>559</v>
      </c>
      <c r="D226" s="122">
        <v>559</v>
      </c>
      <c r="E226" s="118"/>
      <c r="F226" s="95"/>
    </row>
    <row r="227" spans="1:9" x14ac:dyDescent="0.2">
      <c r="A227" s="134">
        <v>43344</v>
      </c>
      <c r="B227" s="2">
        <v>0</v>
      </c>
      <c r="C227" s="2">
        <v>475</v>
      </c>
      <c r="D227" s="122">
        <v>475</v>
      </c>
      <c r="E227" s="118"/>
      <c r="F227" s="95"/>
    </row>
    <row r="228" spans="1:9" x14ac:dyDescent="0.2">
      <c r="A228" s="134">
        <v>43374</v>
      </c>
      <c r="B228" s="2">
        <v>0</v>
      </c>
      <c r="C228" s="2">
        <v>543</v>
      </c>
      <c r="D228" s="122">
        <v>543</v>
      </c>
      <c r="E228" s="96"/>
      <c r="F228" s="95"/>
    </row>
    <row r="229" spans="1:9" x14ac:dyDescent="0.2">
      <c r="A229" s="134">
        <v>43405</v>
      </c>
      <c r="B229" s="2">
        <v>0</v>
      </c>
      <c r="C229" s="2">
        <v>478</v>
      </c>
      <c r="D229" s="122">
        <v>478</v>
      </c>
      <c r="E229" s="96"/>
      <c r="F229" s="95"/>
    </row>
    <row r="230" spans="1:9" x14ac:dyDescent="0.2">
      <c r="A230" s="134">
        <v>43435</v>
      </c>
      <c r="B230" s="2">
        <v>2</v>
      </c>
      <c r="C230" s="2">
        <v>348</v>
      </c>
      <c r="D230" s="122">
        <v>350</v>
      </c>
      <c r="E230" s="96"/>
      <c r="F230" s="95"/>
    </row>
    <row r="231" spans="1:9" x14ac:dyDescent="0.2">
      <c r="A231" s="134">
        <v>43466</v>
      </c>
      <c r="B231" s="2">
        <v>0</v>
      </c>
      <c r="C231" s="2">
        <v>433</v>
      </c>
      <c r="D231" s="122">
        <v>433</v>
      </c>
      <c r="E231" s="96"/>
      <c r="F231" s="95"/>
    </row>
    <row r="232" spans="1:9" x14ac:dyDescent="0.2">
      <c r="A232" s="134">
        <v>43497</v>
      </c>
      <c r="B232" s="2">
        <v>0</v>
      </c>
      <c r="C232" s="2">
        <v>408</v>
      </c>
      <c r="D232" s="122">
        <v>408</v>
      </c>
      <c r="E232" s="96"/>
      <c r="F232" s="95"/>
    </row>
    <row r="233" spans="1:9" x14ac:dyDescent="0.2">
      <c r="A233" s="134">
        <v>43525</v>
      </c>
      <c r="B233" s="2">
        <v>0</v>
      </c>
      <c r="C233" s="2">
        <v>472</v>
      </c>
      <c r="D233" s="122">
        <v>472</v>
      </c>
      <c r="E233" s="96"/>
      <c r="F233" s="95"/>
    </row>
    <row r="234" spans="1:9" x14ac:dyDescent="0.2">
      <c r="A234" s="134">
        <v>43556</v>
      </c>
      <c r="B234" s="2">
        <v>0</v>
      </c>
      <c r="C234" s="2">
        <v>414</v>
      </c>
      <c r="D234" s="122">
        <v>414</v>
      </c>
      <c r="E234" s="96"/>
      <c r="F234" s="95"/>
    </row>
    <row r="235" spans="1:9" x14ac:dyDescent="0.2">
      <c r="A235" s="134">
        <v>43586</v>
      </c>
      <c r="B235" s="2">
        <v>0</v>
      </c>
      <c r="C235" s="2">
        <v>599</v>
      </c>
      <c r="D235" s="122">
        <v>599</v>
      </c>
      <c r="E235" s="96"/>
      <c r="F235" s="95"/>
    </row>
    <row r="236" spans="1:9" ht="12.75" x14ac:dyDescent="0.2">
      <c r="A236" s="134">
        <v>43617</v>
      </c>
      <c r="B236" s="2">
        <v>0</v>
      </c>
      <c r="C236" s="2">
        <v>392</v>
      </c>
      <c r="D236" s="122">
        <v>392</v>
      </c>
      <c r="E236" s="120"/>
      <c r="F236" s="62"/>
      <c r="G236" s="59"/>
      <c r="H236" s="59"/>
      <c r="I236" s="59"/>
    </row>
    <row r="237" spans="1:9" ht="12.75" x14ac:dyDescent="0.2">
      <c r="A237" s="134">
        <v>43647</v>
      </c>
      <c r="B237" s="2">
        <v>0</v>
      </c>
      <c r="C237" s="2">
        <v>513</v>
      </c>
      <c r="D237" s="122">
        <v>513</v>
      </c>
      <c r="E237" s="120"/>
      <c r="F237" s="62"/>
      <c r="G237" s="59"/>
      <c r="H237" s="59"/>
      <c r="I237" s="59"/>
    </row>
    <row r="238" spans="1:9" ht="12.75" x14ac:dyDescent="0.2">
      <c r="A238" s="134">
        <v>43678</v>
      </c>
      <c r="B238" s="2">
        <v>0</v>
      </c>
      <c r="C238" s="2">
        <v>472</v>
      </c>
      <c r="D238" s="122">
        <v>472</v>
      </c>
      <c r="E238" s="120"/>
      <c r="F238" s="62"/>
      <c r="G238" s="59"/>
      <c r="H238" s="59"/>
      <c r="I238" s="59"/>
    </row>
    <row r="239" spans="1:9" ht="12.75" x14ac:dyDescent="0.2">
      <c r="A239" s="134">
        <v>43709</v>
      </c>
      <c r="B239" s="2">
        <v>0</v>
      </c>
      <c r="C239" s="2">
        <v>411</v>
      </c>
      <c r="D239" s="122">
        <v>411</v>
      </c>
      <c r="E239" s="120"/>
      <c r="F239" s="62"/>
      <c r="G239" s="59"/>
      <c r="H239" s="59"/>
      <c r="I239" s="59"/>
    </row>
    <row r="240" spans="1:9" ht="12.75" x14ac:dyDescent="0.2">
      <c r="A240" s="134">
        <v>43739</v>
      </c>
      <c r="B240" s="2">
        <v>0</v>
      </c>
      <c r="C240" s="2">
        <v>483</v>
      </c>
      <c r="D240" s="122">
        <v>483</v>
      </c>
      <c r="E240" s="120"/>
      <c r="F240" s="62"/>
      <c r="G240" s="59"/>
      <c r="H240" s="59"/>
      <c r="I240" s="59"/>
    </row>
    <row r="241" spans="1:9" ht="12.75" x14ac:dyDescent="0.2">
      <c r="A241" s="134">
        <v>43770</v>
      </c>
      <c r="B241" s="2">
        <v>0</v>
      </c>
      <c r="C241" s="2">
        <v>420</v>
      </c>
      <c r="D241" s="122">
        <v>420</v>
      </c>
      <c r="E241" s="120"/>
      <c r="F241" s="62"/>
      <c r="G241" s="59"/>
      <c r="H241" s="59"/>
      <c r="I241" s="59"/>
    </row>
    <row r="242" spans="1:9" ht="12.75" x14ac:dyDescent="0.2">
      <c r="A242" s="134">
        <v>43800</v>
      </c>
      <c r="B242" s="2">
        <v>0</v>
      </c>
      <c r="C242" s="2">
        <v>351</v>
      </c>
      <c r="D242" s="122">
        <v>351</v>
      </c>
      <c r="E242" s="120"/>
      <c r="F242" s="62"/>
      <c r="G242" s="59"/>
      <c r="H242" s="59"/>
      <c r="I242" s="59"/>
    </row>
    <row r="243" spans="1:9" ht="12.75" x14ac:dyDescent="0.2">
      <c r="A243" s="134">
        <v>43831</v>
      </c>
      <c r="B243" s="2">
        <v>0</v>
      </c>
      <c r="C243" s="2">
        <v>436</v>
      </c>
      <c r="D243" s="122">
        <v>436</v>
      </c>
      <c r="E243" s="120"/>
      <c r="F243" s="62"/>
      <c r="G243" s="59"/>
      <c r="H243" s="59"/>
      <c r="I243" s="59"/>
    </row>
    <row r="244" spans="1:9" ht="12.75" x14ac:dyDescent="0.2">
      <c r="A244" s="134">
        <v>43862</v>
      </c>
      <c r="B244" s="2">
        <v>0</v>
      </c>
      <c r="C244" s="2">
        <v>429</v>
      </c>
      <c r="D244" s="122">
        <v>429</v>
      </c>
      <c r="E244" s="120"/>
      <c r="F244" s="62"/>
      <c r="G244" s="59"/>
      <c r="H244" s="59"/>
      <c r="I244" s="59"/>
    </row>
    <row r="245" spans="1:9" ht="12.75" x14ac:dyDescent="0.2">
      <c r="A245" s="125">
        <v>43891</v>
      </c>
      <c r="B245" s="2">
        <v>0</v>
      </c>
      <c r="C245" s="2">
        <v>482</v>
      </c>
      <c r="D245" s="122">
        <v>482</v>
      </c>
      <c r="E245" s="120"/>
      <c r="F245" s="62"/>
      <c r="G245" s="59"/>
      <c r="H245" s="59"/>
      <c r="I245" s="59"/>
    </row>
    <row r="246" spans="1:9" ht="12.75" x14ac:dyDescent="0.2">
      <c r="A246" s="125">
        <v>43922</v>
      </c>
      <c r="B246" s="2">
        <v>0</v>
      </c>
      <c r="C246" s="2">
        <v>458</v>
      </c>
      <c r="D246" s="122">
        <v>458</v>
      </c>
      <c r="E246" s="120"/>
      <c r="F246" s="62"/>
      <c r="G246" s="59"/>
      <c r="H246" s="59"/>
      <c r="I246" s="59"/>
    </row>
    <row r="247" spans="1:9" ht="12.75" x14ac:dyDescent="0.2">
      <c r="A247" s="125">
        <v>43952</v>
      </c>
      <c r="B247" s="2">
        <v>0</v>
      </c>
      <c r="C247" s="2">
        <v>405</v>
      </c>
      <c r="D247" s="122">
        <v>405</v>
      </c>
      <c r="E247" s="120"/>
      <c r="F247" s="62"/>
      <c r="G247" s="59"/>
      <c r="H247" s="59"/>
      <c r="I247" s="59"/>
    </row>
    <row r="248" spans="1:9" ht="12.75" x14ac:dyDescent="0.2">
      <c r="A248" s="125">
        <v>43983</v>
      </c>
      <c r="B248" s="2">
        <v>0</v>
      </c>
      <c r="C248" s="2">
        <v>449</v>
      </c>
      <c r="D248" s="122">
        <v>449</v>
      </c>
      <c r="E248" s="120"/>
      <c r="F248" s="62"/>
      <c r="G248" s="59"/>
      <c r="H248" s="59"/>
      <c r="I248" s="59"/>
    </row>
    <row r="249" spans="1:9" ht="12.75" x14ac:dyDescent="0.2">
      <c r="A249" s="125">
        <v>44013</v>
      </c>
      <c r="B249" s="2">
        <v>0</v>
      </c>
      <c r="C249" s="2">
        <v>461</v>
      </c>
      <c r="D249" s="122">
        <v>461</v>
      </c>
      <c r="E249" s="120"/>
      <c r="F249" s="62"/>
      <c r="G249" s="59"/>
      <c r="H249" s="59"/>
      <c r="I249" s="59"/>
    </row>
    <row r="250" spans="1:9" ht="12.75" x14ac:dyDescent="0.2">
      <c r="A250" s="125">
        <v>44044</v>
      </c>
      <c r="B250" s="2">
        <v>0</v>
      </c>
      <c r="C250" s="2">
        <v>486</v>
      </c>
      <c r="D250" s="122">
        <v>486</v>
      </c>
      <c r="E250" s="120"/>
      <c r="F250" s="62"/>
      <c r="G250" s="59"/>
      <c r="H250" s="59"/>
      <c r="I250" s="59"/>
    </row>
    <row r="251" spans="1:9" ht="12.75" x14ac:dyDescent="0.2">
      <c r="A251" s="125">
        <v>44075</v>
      </c>
      <c r="B251" s="2">
        <v>0</v>
      </c>
      <c r="C251" s="2">
        <v>576</v>
      </c>
      <c r="D251" s="122">
        <v>576</v>
      </c>
      <c r="E251" s="120"/>
      <c r="F251" s="62"/>
      <c r="G251" s="59"/>
      <c r="H251" s="59"/>
      <c r="I251" s="59"/>
    </row>
    <row r="252" spans="1:9" ht="12.75" x14ac:dyDescent="0.2">
      <c r="A252" s="125">
        <v>44105</v>
      </c>
      <c r="B252" s="2">
        <v>0</v>
      </c>
      <c r="C252" s="2">
        <v>678</v>
      </c>
      <c r="D252" s="122">
        <v>678</v>
      </c>
      <c r="E252" s="120"/>
      <c r="F252" s="62"/>
      <c r="G252" s="59"/>
      <c r="H252" s="59"/>
      <c r="I252" s="59"/>
    </row>
    <row r="253" spans="1:9" ht="12.75" x14ac:dyDescent="0.2">
      <c r="A253" s="125">
        <v>44136</v>
      </c>
      <c r="B253" s="2">
        <v>0</v>
      </c>
      <c r="C253" s="2">
        <v>811</v>
      </c>
      <c r="D253" s="122">
        <v>811</v>
      </c>
      <c r="E253" s="120"/>
      <c r="F253" s="62"/>
      <c r="G253" s="59"/>
      <c r="H253" s="59"/>
      <c r="I253" s="59"/>
    </row>
    <row r="254" spans="1:9" ht="12.75" x14ac:dyDescent="0.2">
      <c r="A254" s="125">
        <v>44166</v>
      </c>
      <c r="B254" s="2">
        <v>0</v>
      </c>
      <c r="C254" s="2">
        <v>757</v>
      </c>
      <c r="D254" s="122">
        <v>757</v>
      </c>
      <c r="E254" s="120"/>
      <c r="F254" s="62"/>
      <c r="G254" s="59"/>
      <c r="H254" s="59"/>
      <c r="I254" s="59"/>
    </row>
    <row r="255" spans="1:9" ht="12.75" x14ac:dyDescent="0.2">
      <c r="A255" s="125">
        <v>44197</v>
      </c>
      <c r="B255" s="2">
        <v>0</v>
      </c>
      <c r="C255" s="2">
        <v>673</v>
      </c>
      <c r="D255" s="122">
        <v>673</v>
      </c>
      <c r="E255" s="120"/>
      <c r="F255" s="62"/>
      <c r="G255" s="59"/>
      <c r="H255" s="59"/>
      <c r="I255" s="59"/>
    </row>
    <row r="256" spans="1:9" ht="12.75" x14ac:dyDescent="0.2">
      <c r="A256" s="125">
        <v>44228</v>
      </c>
      <c r="B256" s="2">
        <v>0</v>
      </c>
      <c r="C256" s="2">
        <v>854</v>
      </c>
      <c r="D256" s="122">
        <v>854</v>
      </c>
      <c r="E256" s="120"/>
      <c r="F256" s="62"/>
      <c r="G256" s="59"/>
      <c r="H256" s="59"/>
      <c r="I256" s="59"/>
    </row>
    <row r="257" spans="1:9" ht="12.75" x14ac:dyDescent="0.2">
      <c r="A257" s="125">
        <v>44256</v>
      </c>
      <c r="B257" s="2">
        <v>0</v>
      </c>
      <c r="C257" s="2">
        <v>1061</v>
      </c>
      <c r="D257" s="122">
        <v>1061</v>
      </c>
      <c r="E257" s="120"/>
      <c r="F257" s="62"/>
      <c r="G257" s="59"/>
      <c r="H257" s="59"/>
      <c r="I257" s="59"/>
    </row>
    <row r="258" spans="1:9" ht="12.75" x14ac:dyDescent="0.2">
      <c r="A258" s="125">
        <v>44287</v>
      </c>
      <c r="B258" s="2">
        <v>0</v>
      </c>
      <c r="C258" s="2">
        <v>931</v>
      </c>
      <c r="D258" s="122">
        <v>931</v>
      </c>
      <c r="E258" s="120"/>
      <c r="F258" s="62"/>
      <c r="G258" s="59"/>
      <c r="H258" s="59"/>
      <c r="I258" s="59"/>
    </row>
    <row r="259" spans="1:9" ht="12.75" x14ac:dyDescent="0.2">
      <c r="A259" s="125">
        <v>44317</v>
      </c>
      <c r="B259" s="2">
        <v>0</v>
      </c>
      <c r="C259" s="2">
        <v>1177</v>
      </c>
      <c r="D259" s="122">
        <v>1177</v>
      </c>
      <c r="E259" s="120"/>
      <c r="F259" s="62"/>
      <c r="G259" s="59"/>
      <c r="H259" s="59"/>
      <c r="I259" s="59"/>
    </row>
    <row r="260" spans="1:9" ht="12.75" x14ac:dyDescent="0.2">
      <c r="A260" s="125">
        <v>44348</v>
      </c>
      <c r="B260" s="2">
        <v>0</v>
      </c>
      <c r="C260" s="2">
        <v>1150</v>
      </c>
      <c r="D260" s="122">
        <v>1150</v>
      </c>
      <c r="E260" s="120"/>
      <c r="F260" s="62"/>
      <c r="G260" s="59"/>
      <c r="H260" s="59"/>
      <c r="I260" s="59"/>
    </row>
    <row r="261" spans="1:9" ht="12.75" x14ac:dyDescent="0.2">
      <c r="A261" s="125">
        <v>44378</v>
      </c>
      <c r="B261" s="2">
        <v>0</v>
      </c>
      <c r="C261" s="2">
        <v>970</v>
      </c>
      <c r="D261" s="122">
        <v>970</v>
      </c>
      <c r="E261" s="120"/>
      <c r="F261" s="62"/>
      <c r="G261" s="59"/>
      <c r="H261" s="59"/>
      <c r="I261" s="59"/>
    </row>
    <row r="262" spans="1:9" ht="12.75" x14ac:dyDescent="0.2">
      <c r="A262" s="125">
        <v>44409</v>
      </c>
      <c r="B262" s="2">
        <v>0</v>
      </c>
      <c r="C262" s="2">
        <v>967</v>
      </c>
      <c r="D262" s="122">
        <v>967</v>
      </c>
      <c r="E262" s="120"/>
      <c r="F262" s="62"/>
      <c r="G262" s="59"/>
      <c r="H262" s="59"/>
      <c r="I262" s="59"/>
    </row>
    <row r="263" spans="1:9" ht="12.75" x14ac:dyDescent="0.2">
      <c r="A263" s="125">
        <v>44440</v>
      </c>
      <c r="B263" s="2">
        <v>0</v>
      </c>
      <c r="C263" s="2">
        <v>943</v>
      </c>
      <c r="D263" s="122">
        <v>943</v>
      </c>
      <c r="E263" s="120"/>
      <c r="F263" s="62"/>
      <c r="G263" s="59"/>
      <c r="H263" s="59"/>
      <c r="I263" s="59"/>
    </row>
    <row r="264" spans="1:9" ht="12.75" x14ac:dyDescent="0.2">
      <c r="A264" s="125">
        <v>44470</v>
      </c>
      <c r="B264" s="2">
        <v>0</v>
      </c>
      <c r="C264" s="2">
        <v>833</v>
      </c>
      <c r="D264" s="122">
        <v>833</v>
      </c>
      <c r="E264" s="120"/>
      <c r="F264" s="62"/>
      <c r="G264" s="59"/>
      <c r="H264" s="59"/>
      <c r="I264" s="59"/>
    </row>
    <row r="265" spans="1:9" ht="12.75" x14ac:dyDescent="0.2">
      <c r="A265" s="125">
        <v>44501</v>
      </c>
      <c r="B265" s="2">
        <v>0</v>
      </c>
      <c r="C265" s="2">
        <v>811</v>
      </c>
      <c r="D265" s="122">
        <v>811</v>
      </c>
      <c r="E265" s="120"/>
      <c r="F265" s="62"/>
      <c r="G265" s="59"/>
      <c r="H265" s="59"/>
      <c r="I265" s="59"/>
    </row>
    <row r="266" spans="1:9" ht="12.75" x14ac:dyDescent="0.2">
      <c r="A266" s="125">
        <v>44531</v>
      </c>
      <c r="B266" s="2">
        <v>0</v>
      </c>
      <c r="C266" s="2">
        <v>682</v>
      </c>
      <c r="D266" s="122">
        <v>682</v>
      </c>
      <c r="E266" s="120"/>
      <c r="F266" s="62"/>
      <c r="G266" s="59"/>
      <c r="H266" s="59"/>
      <c r="I266" s="59"/>
    </row>
    <row r="267" spans="1:9" ht="12.75" x14ac:dyDescent="0.2">
      <c r="A267" s="125">
        <v>44562</v>
      </c>
      <c r="B267" s="2">
        <v>0</v>
      </c>
      <c r="C267" s="2">
        <v>478</v>
      </c>
      <c r="D267" s="122">
        <v>478</v>
      </c>
      <c r="E267" s="120"/>
      <c r="F267" s="62"/>
      <c r="G267" s="59"/>
      <c r="H267" s="59"/>
      <c r="I267" s="59"/>
    </row>
    <row r="268" spans="1:9" ht="12.75" x14ac:dyDescent="0.2">
      <c r="A268" s="125">
        <v>44593</v>
      </c>
      <c r="B268" s="2">
        <v>0</v>
      </c>
      <c r="C268" s="2">
        <v>678</v>
      </c>
      <c r="D268" s="122">
        <v>678</v>
      </c>
      <c r="E268" s="120"/>
      <c r="F268" s="62"/>
      <c r="G268" s="59"/>
      <c r="H268" s="59"/>
      <c r="I268" s="59"/>
    </row>
    <row r="269" spans="1:9" ht="12.75" x14ac:dyDescent="0.2">
      <c r="A269" s="125">
        <v>44621</v>
      </c>
      <c r="B269" s="2">
        <v>0</v>
      </c>
      <c r="C269" s="2">
        <v>728</v>
      </c>
      <c r="D269" s="122">
        <v>728</v>
      </c>
      <c r="E269" s="120"/>
      <c r="F269" s="62"/>
      <c r="G269" s="59"/>
      <c r="H269" s="59"/>
      <c r="I269" s="59"/>
    </row>
    <row r="270" spans="1:9" ht="12.75" x14ac:dyDescent="0.2">
      <c r="A270" s="125">
        <v>44652</v>
      </c>
      <c r="B270" s="2">
        <v>0</v>
      </c>
      <c r="C270" s="2">
        <v>450</v>
      </c>
      <c r="D270" s="122">
        <v>450</v>
      </c>
      <c r="E270" s="120"/>
      <c r="F270" s="62"/>
      <c r="G270" s="59"/>
      <c r="H270" s="59"/>
      <c r="I270" s="59"/>
    </row>
    <row r="271" spans="1:9" ht="12.75" x14ac:dyDescent="0.2">
      <c r="A271" s="125">
        <v>44682</v>
      </c>
      <c r="B271" s="2">
        <v>0</v>
      </c>
      <c r="C271" s="2">
        <v>538</v>
      </c>
      <c r="D271" s="122">
        <v>538</v>
      </c>
      <c r="E271" s="120"/>
      <c r="F271" s="62"/>
      <c r="G271" s="59"/>
      <c r="H271" s="59"/>
      <c r="I271" s="59"/>
    </row>
    <row r="272" spans="1:9" ht="12.75" x14ac:dyDescent="0.2">
      <c r="A272" s="125">
        <v>44713</v>
      </c>
      <c r="B272" s="2">
        <v>0</v>
      </c>
      <c r="C272" s="2">
        <v>561</v>
      </c>
      <c r="D272" s="122">
        <v>561</v>
      </c>
      <c r="E272" s="120"/>
      <c r="F272" s="62"/>
      <c r="G272" s="59"/>
      <c r="H272" s="59"/>
      <c r="I272" s="59"/>
    </row>
    <row r="273" spans="1:9" ht="12.75" x14ac:dyDescent="0.2">
      <c r="A273" s="125">
        <v>44743</v>
      </c>
      <c r="B273" s="2">
        <v>0</v>
      </c>
      <c r="C273" s="2">
        <v>465</v>
      </c>
      <c r="D273" s="122">
        <v>465</v>
      </c>
      <c r="E273" s="120"/>
      <c r="F273" s="62"/>
      <c r="G273" s="59"/>
      <c r="H273" s="59"/>
      <c r="I273" s="59"/>
    </row>
    <row r="274" spans="1:9" ht="12.75" x14ac:dyDescent="0.2">
      <c r="A274" s="125">
        <v>44774</v>
      </c>
      <c r="B274" s="2">
        <v>0</v>
      </c>
      <c r="C274" s="2">
        <v>500</v>
      </c>
      <c r="D274" s="122">
        <v>500</v>
      </c>
      <c r="E274" s="120"/>
      <c r="F274" s="62"/>
      <c r="G274" s="59"/>
      <c r="H274" s="59"/>
      <c r="I274" s="59"/>
    </row>
    <row r="275" spans="1:9" ht="12.75" x14ac:dyDescent="0.2">
      <c r="A275" s="125">
        <v>44805</v>
      </c>
      <c r="B275" s="2">
        <v>0</v>
      </c>
      <c r="C275" s="2">
        <v>426</v>
      </c>
      <c r="D275" s="122">
        <v>426</v>
      </c>
      <c r="E275" s="120"/>
      <c r="F275" s="62"/>
      <c r="G275" s="59"/>
      <c r="H275" s="59"/>
      <c r="I275" s="59"/>
    </row>
    <row r="276" spans="1:9" ht="12.75" x14ac:dyDescent="0.2">
      <c r="A276" s="125">
        <v>44835</v>
      </c>
      <c r="B276" s="2">
        <v>0</v>
      </c>
      <c r="C276" s="2">
        <v>474</v>
      </c>
      <c r="D276" s="122">
        <v>474</v>
      </c>
      <c r="E276" s="120"/>
      <c r="F276" s="62"/>
      <c r="G276" s="59"/>
      <c r="H276" s="59"/>
      <c r="I276" s="59"/>
    </row>
    <row r="277" spans="1:9" ht="12.75" x14ac:dyDescent="0.2">
      <c r="A277" s="125">
        <v>44866</v>
      </c>
      <c r="B277" s="2">
        <v>0</v>
      </c>
      <c r="C277" s="2">
        <v>434</v>
      </c>
      <c r="D277" s="122">
        <v>434</v>
      </c>
      <c r="E277" s="120"/>
      <c r="F277" s="62"/>
      <c r="G277" s="59"/>
      <c r="H277" s="59"/>
      <c r="I277" s="59"/>
    </row>
    <row r="278" spans="1:9" ht="12.75" x14ac:dyDescent="0.2">
      <c r="A278" s="125">
        <v>44896</v>
      </c>
      <c r="B278" s="2">
        <v>0</v>
      </c>
      <c r="C278" s="2">
        <v>354</v>
      </c>
      <c r="D278" s="122">
        <v>354</v>
      </c>
      <c r="E278" s="120"/>
      <c r="F278" s="62"/>
      <c r="G278" s="59"/>
      <c r="H278" s="59"/>
      <c r="I278" s="59"/>
    </row>
    <row r="279" spans="1:9" ht="12.75" x14ac:dyDescent="0.2">
      <c r="A279" s="125">
        <v>44927</v>
      </c>
      <c r="B279" s="2">
        <v>0</v>
      </c>
      <c r="C279" s="2">
        <v>274</v>
      </c>
      <c r="D279" s="122">
        <v>274</v>
      </c>
      <c r="E279" s="120"/>
      <c r="F279" s="62"/>
      <c r="G279" s="59"/>
      <c r="H279" s="59"/>
      <c r="I279" s="59"/>
    </row>
    <row r="280" spans="1:9" ht="12.75" x14ac:dyDescent="0.2">
      <c r="A280" s="125">
        <v>44958</v>
      </c>
      <c r="B280" s="2">
        <v>0</v>
      </c>
      <c r="C280" s="2">
        <v>325</v>
      </c>
      <c r="D280" s="122">
        <v>325</v>
      </c>
      <c r="E280" s="120"/>
      <c r="F280" s="62"/>
      <c r="G280" s="59"/>
      <c r="H280" s="59"/>
      <c r="I280" s="59"/>
    </row>
    <row r="281" spans="1:9" ht="12.75" x14ac:dyDescent="0.2">
      <c r="A281" s="125">
        <v>44986</v>
      </c>
      <c r="B281" s="2">
        <v>0</v>
      </c>
      <c r="C281" s="2">
        <v>363</v>
      </c>
      <c r="D281" s="122">
        <v>363</v>
      </c>
      <c r="E281" s="120"/>
      <c r="F281" s="62"/>
      <c r="G281" s="59"/>
      <c r="H281" s="59"/>
      <c r="I281" s="59"/>
    </row>
    <row r="282" spans="1:9" ht="12.75" x14ac:dyDescent="0.2">
      <c r="A282" s="125">
        <v>45017</v>
      </c>
      <c r="B282" s="2">
        <v>0</v>
      </c>
      <c r="C282" s="2">
        <v>275</v>
      </c>
      <c r="D282" s="122">
        <v>275</v>
      </c>
      <c r="E282" s="120"/>
      <c r="F282" s="62"/>
      <c r="G282" s="59"/>
      <c r="H282" s="59"/>
      <c r="I282" s="59"/>
    </row>
    <row r="283" spans="1:9" ht="12.75" x14ac:dyDescent="0.2">
      <c r="A283" s="125">
        <v>45047</v>
      </c>
      <c r="B283" s="2">
        <v>0</v>
      </c>
      <c r="C283" s="2">
        <v>363</v>
      </c>
      <c r="D283" s="122">
        <v>363</v>
      </c>
      <c r="E283" s="120"/>
      <c r="F283" s="62"/>
      <c r="G283" s="59"/>
      <c r="H283" s="59"/>
      <c r="I283" s="59"/>
    </row>
    <row r="284" spans="1:9" ht="12.75" x14ac:dyDescent="0.2">
      <c r="A284" s="125">
        <v>45078</v>
      </c>
      <c r="B284" s="2">
        <v>0</v>
      </c>
      <c r="C284" s="2">
        <v>260</v>
      </c>
      <c r="D284" s="122">
        <v>260</v>
      </c>
      <c r="E284" s="120"/>
      <c r="F284" s="62"/>
      <c r="G284" s="59"/>
      <c r="H284" s="59"/>
      <c r="I284" s="59"/>
    </row>
    <row r="285" spans="1:9" ht="12.75" x14ac:dyDescent="0.2">
      <c r="A285" s="125">
        <v>45108</v>
      </c>
      <c r="B285" s="2">
        <v>0</v>
      </c>
      <c r="C285" s="2">
        <v>277</v>
      </c>
      <c r="D285" s="122">
        <v>277</v>
      </c>
      <c r="E285" s="120"/>
      <c r="F285" s="62"/>
      <c r="G285" s="59"/>
      <c r="H285" s="59"/>
      <c r="I285" s="59"/>
    </row>
    <row r="286" spans="1:9" ht="12.75" x14ac:dyDescent="0.2">
      <c r="A286" s="125">
        <v>45139</v>
      </c>
      <c r="B286" s="2">
        <v>0</v>
      </c>
      <c r="C286" s="2">
        <v>321</v>
      </c>
      <c r="D286" s="122">
        <v>321</v>
      </c>
      <c r="E286" s="120"/>
      <c r="F286" s="62"/>
      <c r="G286" s="59"/>
      <c r="H286" s="59"/>
      <c r="I286" s="59"/>
    </row>
    <row r="287" spans="1:9" ht="12.75" x14ac:dyDescent="0.2">
      <c r="A287" s="125">
        <v>45170</v>
      </c>
      <c r="B287" s="2">
        <v>0</v>
      </c>
      <c r="C287" s="2">
        <v>280</v>
      </c>
      <c r="D287" s="122">
        <v>280</v>
      </c>
      <c r="E287" s="120"/>
      <c r="F287" s="62"/>
      <c r="G287" s="59"/>
      <c r="H287" s="59"/>
      <c r="I287" s="59"/>
    </row>
    <row r="288" spans="1:9" ht="12.75" x14ac:dyDescent="0.2">
      <c r="A288" s="125">
        <v>45200</v>
      </c>
      <c r="B288" s="2">
        <v>0</v>
      </c>
      <c r="C288" s="2">
        <v>301</v>
      </c>
      <c r="D288" s="122">
        <v>301</v>
      </c>
      <c r="E288" s="120"/>
      <c r="F288" s="62"/>
      <c r="G288" s="59"/>
      <c r="H288" s="59"/>
      <c r="I288" s="59"/>
    </row>
    <row r="289" spans="1:9" ht="12.75" x14ac:dyDescent="0.2">
      <c r="A289" s="125">
        <v>45231</v>
      </c>
      <c r="B289" s="2">
        <v>0</v>
      </c>
      <c r="C289" s="2">
        <v>268</v>
      </c>
      <c r="D289" s="122">
        <v>268</v>
      </c>
      <c r="E289" s="120"/>
      <c r="F289" s="62"/>
      <c r="G289" s="59"/>
      <c r="H289" s="59"/>
      <c r="I289" s="59"/>
    </row>
    <row r="290" spans="1:9" ht="12.75" x14ac:dyDescent="0.2">
      <c r="A290" s="125">
        <v>45261</v>
      </c>
      <c r="B290" s="2">
        <v>0</v>
      </c>
      <c r="C290" s="2">
        <v>253</v>
      </c>
      <c r="D290" s="122">
        <v>253</v>
      </c>
      <c r="E290" s="120"/>
      <c r="F290" s="62"/>
      <c r="G290" s="59"/>
      <c r="H290" s="59"/>
      <c r="I290" s="59"/>
    </row>
    <row r="291" spans="1:9" ht="12.75" x14ac:dyDescent="0.2">
      <c r="A291" s="125">
        <v>45292</v>
      </c>
      <c r="B291" s="2">
        <v>0</v>
      </c>
      <c r="C291" s="2">
        <v>244</v>
      </c>
      <c r="D291" s="122">
        <v>244</v>
      </c>
      <c r="E291" s="120"/>
      <c r="F291" s="62"/>
      <c r="G291" s="59"/>
      <c r="H291" s="59"/>
      <c r="I291" s="59"/>
    </row>
    <row r="292" spans="1:9" ht="12.75" x14ac:dyDescent="0.2">
      <c r="A292" s="125">
        <v>45323</v>
      </c>
      <c r="B292" s="2">
        <v>0</v>
      </c>
      <c r="C292" s="2">
        <v>307</v>
      </c>
      <c r="D292" s="122">
        <v>307</v>
      </c>
      <c r="E292" s="120"/>
      <c r="F292" s="62"/>
      <c r="G292" s="59"/>
      <c r="H292" s="59"/>
      <c r="I292" s="59"/>
    </row>
    <row r="293" spans="1:9" x14ac:dyDescent="0.2">
      <c r="A293" s="125">
        <v>45352</v>
      </c>
      <c r="B293" s="2">
        <v>0</v>
      </c>
      <c r="C293" s="2">
        <v>287</v>
      </c>
      <c r="D293" s="122">
        <v>287</v>
      </c>
    </row>
    <row r="294" spans="1:9" ht="12.75" x14ac:dyDescent="0.2">
      <c r="A294" s="125">
        <v>45383</v>
      </c>
      <c r="B294" s="2">
        <v>0</v>
      </c>
      <c r="C294" s="2">
        <v>317</v>
      </c>
      <c r="D294" s="122">
        <v>317</v>
      </c>
      <c r="E294" s="120"/>
      <c r="F294" s="62"/>
      <c r="G294" s="59"/>
      <c r="H294" s="59"/>
      <c r="I294" s="59"/>
    </row>
    <row r="295" spans="1:9" ht="12.75" x14ac:dyDescent="0.2">
      <c r="A295" s="125">
        <v>45413</v>
      </c>
      <c r="B295" s="2">
        <v>0</v>
      </c>
      <c r="C295" s="137">
        <v>389</v>
      </c>
      <c r="D295" s="122">
        <v>389</v>
      </c>
      <c r="E295" s="120"/>
      <c r="F295" s="62"/>
      <c r="G295" s="59"/>
      <c r="H295" s="59"/>
      <c r="I295" s="59"/>
    </row>
    <row r="296" spans="1:9" ht="12.75" x14ac:dyDescent="0.2">
      <c r="A296" s="125">
        <v>45444</v>
      </c>
      <c r="B296" s="2">
        <v>0</v>
      </c>
      <c r="C296" s="137">
        <v>304</v>
      </c>
      <c r="D296" s="122">
        <v>304</v>
      </c>
      <c r="E296" s="120"/>
      <c r="F296" s="62"/>
      <c r="G296" s="59"/>
      <c r="H296" s="59"/>
      <c r="I296" s="59"/>
    </row>
    <row r="297" spans="1:9" ht="12.75" x14ac:dyDescent="0.2">
      <c r="A297" s="125">
        <v>45474</v>
      </c>
      <c r="B297" s="2">
        <v>0</v>
      </c>
      <c r="C297" s="137">
        <v>396</v>
      </c>
      <c r="D297" s="122">
        <v>396</v>
      </c>
      <c r="E297" s="120"/>
      <c r="F297" s="62"/>
      <c r="G297" s="59"/>
      <c r="H297" s="59"/>
      <c r="I297" s="59"/>
    </row>
    <row r="298" spans="1:9" ht="12.75" x14ac:dyDescent="0.2">
      <c r="A298" s="125">
        <v>45505</v>
      </c>
      <c r="B298" s="2">
        <v>0</v>
      </c>
      <c r="C298" s="137">
        <v>338</v>
      </c>
      <c r="D298" s="122">
        <v>338</v>
      </c>
      <c r="E298" s="120"/>
      <c r="F298" s="62"/>
      <c r="G298" s="59"/>
      <c r="H298" s="59"/>
      <c r="I298" s="59"/>
    </row>
    <row r="299" spans="1:9" ht="12.75" x14ac:dyDescent="0.2">
      <c r="A299" s="135">
        <v>45536</v>
      </c>
      <c r="B299" s="2">
        <v>0</v>
      </c>
      <c r="C299" s="137">
        <v>339</v>
      </c>
      <c r="D299" s="122">
        <v>339</v>
      </c>
      <c r="E299" s="120"/>
      <c r="F299" s="141"/>
      <c r="G299" s="59"/>
      <c r="H299" s="59"/>
      <c r="I299" s="59"/>
    </row>
    <row r="300" spans="1:9" ht="12.75" x14ac:dyDescent="0.2">
      <c r="A300" s="135">
        <v>45566</v>
      </c>
      <c r="B300" s="121">
        <v>0</v>
      </c>
      <c r="C300" s="2">
        <v>426</v>
      </c>
      <c r="D300" s="122">
        <v>426</v>
      </c>
      <c r="E300" s="120"/>
      <c r="F300" s="141"/>
      <c r="G300" s="59"/>
      <c r="H300" s="59"/>
      <c r="I300" s="59"/>
    </row>
    <row r="301" spans="1:9" ht="12.75" x14ac:dyDescent="0.2">
      <c r="A301" s="135">
        <v>45597</v>
      </c>
      <c r="B301" s="2">
        <v>0</v>
      </c>
      <c r="C301" s="137">
        <v>397</v>
      </c>
      <c r="D301" s="122">
        <v>397</v>
      </c>
      <c r="E301" s="120"/>
      <c r="F301" s="62"/>
      <c r="G301" s="59"/>
      <c r="H301" s="59"/>
      <c r="I301" s="59"/>
    </row>
    <row r="302" spans="1:9" ht="12.75" x14ac:dyDescent="0.2">
      <c r="A302" s="125">
        <v>45627</v>
      </c>
      <c r="B302" s="121">
        <v>0</v>
      </c>
      <c r="C302" s="137">
        <v>363</v>
      </c>
      <c r="D302" s="122">
        <v>363</v>
      </c>
      <c r="E302" s="120"/>
      <c r="F302" s="62"/>
      <c r="G302" s="59"/>
      <c r="H302" s="59"/>
      <c r="I302" s="59"/>
    </row>
    <row r="303" spans="1:9" ht="12.75" x14ac:dyDescent="0.2">
      <c r="A303" s="135">
        <v>45658</v>
      </c>
      <c r="B303" s="121">
        <v>0</v>
      </c>
      <c r="C303" s="137">
        <v>305</v>
      </c>
      <c r="D303" s="122">
        <v>305</v>
      </c>
      <c r="E303" s="120"/>
      <c r="F303" s="62"/>
      <c r="G303" s="59"/>
      <c r="H303" s="59"/>
      <c r="I303" s="59"/>
    </row>
    <row r="304" spans="1:9" ht="12.75" x14ac:dyDescent="0.2">
      <c r="A304" s="135">
        <v>45689</v>
      </c>
      <c r="B304" s="121">
        <v>0</v>
      </c>
      <c r="C304" s="137">
        <v>340</v>
      </c>
      <c r="D304" s="122">
        <v>340</v>
      </c>
      <c r="E304" s="120"/>
      <c r="F304" s="62"/>
      <c r="G304" s="59"/>
      <c r="H304" s="59"/>
      <c r="I304" s="59"/>
    </row>
    <row r="305" spans="1:9" ht="12.75" x14ac:dyDescent="0.2">
      <c r="A305" s="125">
        <v>45717</v>
      </c>
      <c r="B305" s="121">
        <v>0</v>
      </c>
      <c r="C305" s="137">
        <v>384</v>
      </c>
      <c r="D305" s="122">
        <v>384</v>
      </c>
      <c r="E305" s="120"/>
      <c r="F305" s="62"/>
      <c r="G305" s="59"/>
      <c r="H305" s="59"/>
      <c r="I305" s="59"/>
    </row>
    <row r="306" spans="1:9" ht="12.75" x14ac:dyDescent="0.2">
      <c r="A306" s="125">
        <v>45748</v>
      </c>
      <c r="B306" s="121">
        <v>0</v>
      </c>
      <c r="C306" s="137">
        <v>318</v>
      </c>
      <c r="D306" s="122">
        <v>318</v>
      </c>
      <c r="E306" s="120"/>
      <c r="F306" s="62"/>
      <c r="G306" s="59"/>
      <c r="H306" s="59"/>
      <c r="I306" s="59"/>
    </row>
    <row r="307" spans="1:9" ht="12.75" x14ac:dyDescent="0.2">
      <c r="A307" s="125">
        <v>45778</v>
      </c>
      <c r="B307" s="121">
        <v>0</v>
      </c>
      <c r="C307" s="137">
        <v>356</v>
      </c>
      <c r="D307" s="122">
        <v>356</v>
      </c>
      <c r="E307" s="120"/>
      <c r="F307" s="62"/>
      <c r="G307" s="59"/>
      <c r="H307" s="59"/>
      <c r="I307" s="59"/>
    </row>
    <row r="308" spans="1:9" ht="12.75" x14ac:dyDescent="0.2">
      <c r="A308" s="125">
        <v>45809</v>
      </c>
      <c r="B308" s="121">
        <v>0</v>
      </c>
      <c r="C308" s="137">
        <v>314</v>
      </c>
      <c r="D308" s="122">
        <v>314</v>
      </c>
      <c r="E308" s="120"/>
      <c r="F308" s="62"/>
      <c r="G308" s="59"/>
      <c r="H308" s="59"/>
      <c r="I308" s="59"/>
    </row>
    <row r="309" spans="1:9" ht="12.75" x14ac:dyDescent="0.2">
      <c r="A309" s="125">
        <v>45839</v>
      </c>
      <c r="B309" s="121">
        <v>0</v>
      </c>
      <c r="C309" s="137">
        <v>442</v>
      </c>
      <c r="D309" s="122">
        <v>442</v>
      </c>
      <c r="E309" s="120"/>
      <c r="F309" s="62"/>
      <c r="G309" s="59"/>
      <c r="H309" s="59"/>
      <c r="I309" s="59"/>
    </row>
    <row r="310" spans="1:9" ht="12.75" x14ac:dyDescent="0.2">
      <c r="A310" s="125">
        <v>45870</v>
      </c>
      <c r="B310" s="121">
        <v>0</v>
      </c>
      <c r="C310" s="137">
        <v>365</v>
      </c>
      <c r="D310" s="122">
        <v>365</v>
      </c>
      <c r="E310" s="120"/>
      <c r="F310" s="62"/>
      <c r="G310" s="59"/>
      <c r="H310" s="59"/>
      <c r="I310" s="59"/>
    </row>
    <row r="311" spans="1:9" ht="12.75" x14ac:dyDescent="0.2">
      <c r="A311" s="125">
        <v>45901</v>
      </c>
      <c r="B311" s="121">
        <v>0</v>
      </c>
      <c r="C311" s="137">
        <v>414</v>
      </c>
      <c r="D311" s="122">
        <v>414</v>
      </c>
      <c r="E311" s="120"/>
      <c r="F311" s="62"/>
      <c r="G311" s="59"/>
      <c r="H311" s="59"/>
      <c r="I311" s="59"/>
    </row>
    <row r="312" spans="1:9" ht="12.75" x14ac:dyDescent="0.2">
      <c r="A312" s="135">
        <v>45931</v>
      </c>
      <c r="B312" s="2">
        <v>0</v>
      </c>
      <c r="C312" s="137">
        <v>361</v>
      </c>
      <c r="D312" s="122">
        <v>361</v>
      </c>
      <c r="E312" s="120"/>
      <c r="F312" s="62"/>
      <c r="G312" s="59"/>
      <c r="H312" s="59"/>
      <c r="I312" s="59"/>
    </row>
    <row r="313" spans="1:9" ht="12.75" x14ac:dyDescent="0.2">
      <c r="A313" s="135">
        <v>45962</v>
      </c>
      <c r="B313" s="2">
        <v>0</v>
      </c>
      <c r="C313" s="137">
        <v>341</v>
      </c>
      <c r="D313" s="122">
        <v>341</v>
      </c>
      <c r="E313" s="120"/>
      <c r="F313" s="62"/>
      <c r="G313" s="59"/>
      <c r="H313" s="59"/>
      <c r="I313" s="59"/>
    </row>
    <row r="314" spans="1:9" ht="12.75" x14ac:dyDescent="0.2">
      <c r="A314" s="135">
        <f t="shared" ref="A314:A319" si="0">EDATE(A313,1)</f>
        <v>45992</v>
      </c>
      <c r="B314" s="2">
        <v>0</v>
      </c>
      <c r="C314" s="137">
        <v>308</v>
      </c>
      <c r="D314" s="122">
        <f t="shared" ref="D314" si="1">SUM(B314:C314)</f>
        <v>308</v>
      </c>
      <c r="E314" s="120"/>
      <c r="F314" s="62"/>
      <c r="G314" s="59"/>
      <c r="H314" s="59"/>
      <c r="I314" s="59"/>
    </row>
    <row r="315" spans="1:9" ht="12.75" x14ac:dyDescent="0.2">
      <c r="A315" s="135">
        <f t="shared" si="0"/>
        <v>46023</v>
      </c>
      <c r="B315" s="2">
        <v>0</v>
      </c>
      <c r="C315" s="137">
        <v>237</v>
      </c>
      <c r="D315" s="122">
        <v>237</v>
      </c>
      <c r="E315" s="120"/>
      <c r="F315" s="62"/>
      <c r="G315" s="59"/>
      <c r="H315" s="59"/>
      <c r="I315" s="59"/>
    </row>
    <row r="316" spans="1:9" ht="11.1" customHeight="1" x14ac:dyDescent="0.2">
      <c r="A316" s="135">
        <f t="shared" si="0"/>
        <v>46054</v>
      </c>
      <c r="B316" s="2">
        <v>0</v>
      </c>
      <c r="C316" s="137">
        <v>341</v>
      </c>
      <c r="D316" s="122">
        <f t="shared" ref="D316" si="2">SUM(B316:C316)</f>
        <v>341</v>
      </c>
      <c r="E316" s="2"/>
    </row>
    <row r="317" spans="1:9" ht="11.1" customHeight="1" x14ac:dyDescent="0.2">
      <c r="A317" s="135">
        <f t="shared" si="0"/>
        <v>46082</v>
      </c>
      <c r="B317" s="2">
        <v>0</v>
      </c>
      <c r="C317" s="137">
        <v>358</v>
      </c>
      <c r="D317" s="122">
        <v>358</v>
      </c>
      <c r="E317" s="2"/>
    </row>
    <row r="318" spans="1:9" ht="11.1" customHeight="1" x14ac:dyDescent="0.2">
      <c r="A318" s="135">
        <f t="shared" si="0"/>
        <v>46113</v>
      </c>
      <c r="B318" s="2">
        <v>0</v>
      </c>
      <c r="C318" s="137">
        <v>323</v>
      </c>
      <c r="D318" s="122">
        <v>323</v>
      </c>
      <c r="E318" s="2"/>
    </row>
    <row r="319" spans="1:9" ht="11.1" customHeight="1" x14ac:dyDescent="0.2">
      <c r="A319" s="152">
        <f t="shared" si="0"/>
        <v>46143</v>
      </c>
      <c r="B319" s="117">
        <v>0</v>
      </c>
      <c r="C319" s="136">
        <v>330</v>
      </c>
      <c r="D319" s="128">
        <v>330</v>
      </c>
      <c r="E319" s="2"/>
    </row>
    <row r="320" spans="1:9" ht="11.1" customHeight="1" x14ac:dyDescent="0.2">
      <c r="A320" s="135"/>
      <c r="C320" s="137"/>
      <c r="D320" s="1"/>
      <c r="E320" s="2"/>
    </row>
    <row r="321" spans="1:5" ht="12.75" x14ac:dyDescent="0.2">
      <c r="A321" s="109">
        <v>1</v>
      </c>
      <c r="B321" s="110" t="s">
        <v>7</v>
      </c>
      <c r="C321" s="114"/>
      <c r="D321" s="111"/>
      <c r="E321" s="2"/>
    </row>
    <row r="322" spans="1:5" ht="12.75" hidden="1" x14ac:dyDescent="0.2">
      <c r="A322" s="49"/>
      <c r="B322" s="114"/>
      <c r="C322" s="114"/>
      <c r="D322" s="111"/>
    </row>
  </sheetData>
  <mergeCells count="2">
    <mergeCell ref="B7:D7"/>
    <mergeCell ref="A6:A8"/>
  </mergeCells>
  <phoneticPr fontId="0" type="noConversion"/>
  <hyperlinks>
    <hyperlink ref="B321" location="Notes!A12" display="See notes" xr:uid="{00000000-0004-0000-0100-000000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90"/>
  <sheetViews>
    <sheetView zoomScaleNormal="100" workbookViewId="0">
      <pane ySplit="8" topLeftCell="A295" activePane="bottomLeft" state="frozen"/>
      <selection pane="bottomLeft"/>
    </sheetView>
  </sheetViews>
  <sheetFormatPr defaultColWidth="0" defaultRowHeight="12" zeroHeight="1" x14ac:dyDescent="0.2"/>
  <cols>
    <col min="1" max="1" width="8.7109375" style="1" customWidth="1"/>
    <col min="2" max="2" width="15.28515625" style="2" customWidth="1"/>
    <col min="3" max="3" width="16.28515625" style="2" customWidth="1"/>
    <col min="4" max="4" width="16.28515625" style="3" customWidth="1"/>
    <col min="5" max="6" width="9.140625" style="2" customWidth="1"/>
    <col min="7" max="16384" width="0" style="2" hidden="1"/>
  </cols>
  <sheetData>
    <row r="1" spans="1:6" x14ac:dyDescent="0.2"/>
    <row r="2" spans="1:6" x14ac:dyDescent="0.2"/>
    <row r="3" spans="1:6" x14ac:dyDescent="0.2"/>
    <row r="4" spans="1:6" x14ac:dyDescent="0.2"/>
    <row r="5" spans="1:6" x14ac:dyDescent="0.2"/>
    <row r="6" spans="1:6" ht="12.75" thickBot="1" x14ac:dyDescent="0.25">
      <c r="A6" s="167"/>
    </row>
    <row r="7" spans="1:6" ht="14.25" x14ac:dyDescent="0.2">
      <c r="A7" s="167"/>
      <c r="B7" s="164" t="s">
        <v>66</v>
      </c>
      <c r="C7" s="165"/>
      <c r="D7" s="166"/>
    </row>
    <row r="8" spans="1:6" ht="28.5" customHeight="1" x14ac:dyDescent="0.2">
      <c r="A8" s="167"/>
      <c r="B8" s="8" t="s">
        <v>5</v>
      </c>
      <c r="C8" s="8" t="s">
        <v>64</v>
      </c>
      <c r="D8" s="9" t="s">
        <v>0</v>
      </c>
    </row>
    <row r="9" spans="1:6" x14ac:dyDescent="0.2">
      <c r="A9" s="132">
        <v>36708</v>
      </c>
      <c r="B9" s="102">
        <v>1195</v>
      </c>
      <c r="C9" s="103">
        <v>235</v>
      </c>
      <c r="D9" s="104">
        <v>1430</v>
      </c>
      <c r="E9" s="61"/>
      <c r="F9" s="5"/>
    </row>
    <row r="10" spans="1:6" ht="12" customHeight="1" x14ac:dyDescent="0.2">
      <c r="A10" s="133">
        <v>36739</v>
      </c>
      <c r="B10" s="105">
        <v>1445</v>
      </c>
      <c r="C10" s="49">
        <v>243</v>
      </c>
      <c r="D10" s="106">
        <v>1688</v>
      </c>
      <c r="E10" s="61"/>
      <c r="F10" s="5"/>
    </row>
    <row r="11" spans="1:6" x14ac:dyDescent="0.2">
      <c r="A11" s="133">
        <v>36770</v>
      </c>
      <c r="B11" s="105">
        <v>1150</v>
      </c>
      <c r="C11" s="49">
        <v>194</v>
      </c>
      <c r="D11" s="106">
        <v>1344</v>
      </c>
      <c r="E11" s="61"/>
      <c r="F11" s="5"/>
    </row>
    <row r="12" spans="1:6" x14ac:dyDescent="0.2">
      <c r="A12" s="133">
        <v>36800</v>
      </c>
      <c r="B12" s="105">
        <v>1026</v>
      </c>
      <c r="C12" s="49">
        <v>158</v>
      </c>
      <c r="D12" s="106">
        <v>1184</v>
      </c>
      <c r="E12" s="61"/>
      <c r="F12" s="5"/>
    </row>
    <row r="13" spans="1:6" x14ac:dyDescent="0.2">
      <c r="A13" s="133">
        <v>36831</v>
      </c>
      <c r="B13" s="105">
        <v>1152</v>
      </c>
      <c r="C13" s="49">
        <v>141</v>
      </c>
      <c r="D13" s="106">
        <v>1293</v>
      </c>
      <c r="E13" s="61"/>
      <c r="F13" s="5"/>
    </row>
    <row r="14" spans="1:6" x14ac:dyDescent="0.2">
      <c r="A14" s="133">
        <v>36861</v>
      </c>
      <c r="B14" s="105">
        <v>1004</v>
      </c>
      <c r="C14" s="49">
        <v>150</v>
      </c>
      <c r="D14" s="106">
        <v>1154</v>
      </c>
      <c r="E14" s="61"/>
      <c r="F14" s="5"/>
    </row>
    <row r="15" spans="1:6" x14ac:dyDescent="0.2">
      <c r="A15" s="133">
        <v>36892</v>
      </c>
      <c r="B15" s="105">
        <v>1154</v>
      </c>
      <c r="C15" s="49">
        <v>163</v>
      </c>
      <c r="D15" s="106">
        <v>1317</v>
      </c>
      <c r="E15" s="61"/>
      <c r="F15" s="5"/>
    </row>
    <row r="16" spans="1:6" x14ac:dyDescent="0.2">
      <c r="A16" s="133">
        <v>36923</v>
      </c>
      <c r="B16" s="105">
        <v>1303</v>
      </c>
      <c r="C16" s="49">
        <v>194</v>
      </c>
      <c r="D16" s="106">
        <v>1497</v>
      </c>
      <c r="E16" s="61"/>
      <c r="F16" s="5"/>
    </row>
    <row r="17" spans="1:6" x14ac:dyDescent="0.2">
      <c r="A17" s="133">
        <v>36951</v>
      </c>
      <c r="B17" s="105">
        <v>1258</v>
      </c>
      <c r="C17" s="49">
        <v>218</v>
      </c>
      <c r="D17" s="106">
        <v>1476</v>
      </c>
      <c r="E17" s="61"/>
      <c r="F17" s="5"/>
    </row>
    <row r="18" spans="1:6" x14ac:dyDescent="0.2">
      <c r="A18" s="133">
        <v>36982</v>
      </c>
      <c r="B18" s="105">
        <v>1107</v>
      </c>
      <c r="C18" s="49">
        <v>331</v>
      </c>
      <c r="D18" s="106">
        <v>1438</v>
      </c>
      <c r="E18" s="61"/>
      <c r="F18" s="5"/>
    </row>
    <row r="19" spans="1:6" x14ac:dyDescent="0.2">
      <c r="A19" s="133">
        <v>37012</v>
      </c>
      <c r="B19" s="105">
        <v>1396</v>
      </c>
      <c r="C19" s="49">
        <v>667</v>
      </c>
      <c r="D19" s="106">
        <v>2063</v>
      </c>
      <c r="E19" s="61"/>
      <c r="F19" s="54"/>
    </row>
    <row r="20" spans="1:6" x14ac:dyDescent="0.2">
      <c r="A20" s="133">
        <v>37043</v>
      </c>
      <c r="B20" s="105">
        <v>1223</v>
      </c>
      <c r="C20" s="49">
        <v>642</v>
      </c>
      <c r="D20" s="106">
        <v>1865</v>
      </c>
      <c r="E20" s="61"/>
      <c r="F20" s="5"/>
    </row>
    <row r="21" spans="1:6" x14ac:dyDescent="0.2">
      <c r="A21" s="133">
        <v>37073</v>
      </c>
      <c r="B21" s="105">
        <v>1266</v>
      </c>
      <c r="C21" s="49">
        <v>642</v>
      </c>
      <c r="D21" s="106">
        <v>1908</v>
      </c>
      <c r="E21" s="61"/>
      <c r="F21" s="5"/>
    </row>
    <row r="22" spans="1:6" x14ac:dyDescent="0.2">
      <c r="A22" s="133">
        <v>37104</v>
      </c>
      <c r="B22" s="105">
        <v>1371</v>
      </c>
      <c r="C22" s="49">
        <v>749</v>
      </c>
      <c r="D22" s="106">
        <v>2120</v>
      </c>
      <c r="E22" s="61"/>
      <c r="F22" s="5"/>
    </row>
    <row r="23" spans="1:6" x14ac:dyDescent="0.2">
      <c r="A23" s="133">
        <v>37135</v>
      </c>
      <c r="B23" s="105">
        <v>1141</v>
      </c>
      <c r="C23" s="49">
        <v>645</v>
      </c>
      <c r="D23" s="106">
        <v>1786</v>
      </c>
      <c r="E23" s="61"/>
      <c r="F23" s="5"/>
    </row>
    <row r="24" spans="1:6" x14ac:dyDescent="0.2">
      <c r="A24" s="133">
        <v>37165</v>
      </c>
      <c r="B24" s="105">
        <v>1335</v>
      </c>
      <c r="C24" s="49">
        <v>729</v>
      </c>
      <c r="D24" s="106">
        <v>2064</v>
      </c>
      <c r="E24" s="61"/>
      <c r="F24" s="5"/>
    </row>
    <row r="25" spans="1:6" x14ac:dyDescent="0.2">
      <c r="A25" s="133">
        <v>37196</v>
      </c>
      <c r="B25" s="105">
        <v>1432</v>
      </c>
      <c r="C25" s="49">
        <v>693</v>
      </c>
      <c r="D25" s="106">
        <v>2125</v>
      </c>
      <c r="E25" s="61"/>
      <c r="F25" s="5"/>
    </row>
    <row r="26" spans="1:6" x14ac:dyDescent="0.2">
      <c r="A26" s="133">
        <v>37226</v>
      </c>
      <c r="B26" s="105">
        <v>1059</v>
      </c>
      <c r="C26" s="49">
        <v>844</v>
      </c>
      <c r="D26" s="106">
        <v>1903</v>
      </c>
      <c r="E26" s="61"/>
      <c r="F26" s="5"/>
    </row>
    <row r="27" spans="1:6" x14ac:dyDescent="0.2">
      <c r="A27" s="133">
        <v>37257</v>
      </c>
      <c r="B27" s="105">
        <v>1199</v>
      </c>
      <c r="C27" s="49">
        <v>818</v>
      </c>
      <c r="D27" s="106">
        <v>2017</v>
      </c>
      <c r="E27" s="61"/>
      <c r="F27" s="5"/>
    </row>
    <row r="28" spans="1:6" x14ac:dyDescent="0.2">
      <c r="A28" s="133">
        <v>37288</v>
      </c>
      <c r="B28" s="105">
        <v>1245</v>
      </c>
      <c r="C28" s="49">
        <v>433</v>
      </c>
      <c r="D28" s="106">
        <v>1678</v>
      </c>
      <c r="E28" s="61"/>
      <c r="F28" s="5"/>
    </row>
    <row r="29" spans="1:6" x14ac:dyDescent="0.2">
      <c r="A29" s="133">
        <v>37316</v>
      </c>
      <c r="B29" s="105">
        <v>1107</v>
      </c>
      <c r="C29" s="49">
        <v>315</v>
      </c>
      <c r="D29" s="106">
        <v>1422</v>
      </c>
      <c r="E29" s="61"/>
      <c r="F29" s="5"/>
    </row>
    <row r="30" spans="1:6" x14ac:dyDescent="0.2">
      <c r="A30" s="133">
        <v>37347</v>
      </c>
      <c r="B30" s="105">
        <v>1072</v>
      </c>
      <c r="C30" s="49">
        <v>328</v>
      </c>
      <c r="D30" s="106">
        <v>1400</v>
      </c>
      <c r="E30" s="61"/>
      <c r="F30" s="5"/>
    </row>
    <row r="31" spans="1:6" x14ac:dyDescent="0.2">
      <c r="A31" s="133">
        <v>37377</v>
      </c>
      <c r="B31" s="105">
        <v>1423</v>
      </c>
      <c r="C31" s="49">
        <v>429</v>
      </c>
      <c r="D31" s="106">
        <v>1852</v>
      </c>
      <c r="E31" s="61"/>
      <c r="F31" s="54"/>
    </row>
    <row r="32" spans="1:6" x14ac:dyDescent="0.2">
      <c r="A32" s="133">
        <v>37408</v>
      </c>
      <c r="B32" s="105">
        <v>923</v>
      </c>
      <c r="C32" s="49">
        <v>438</v>
      </c>
      <c r="D32" s="106">
        <v>1361</v>
      </c>
      <c r="E32" s="61"/>
      <c r="F32" s="5"/>
    </row>
    <row r="33" spans="1:6" x14ac:dyDescent="0.2">
      <c r="A33" s="133">
        <v>37438</v>
      </c>
      <c r="B33" s="105">
        <v>1099</v>
      </c>
      <c r="C33" s="49">
        <v>565</v>
      </c>
      <c r="D33" s="106">
        <v>1664</v>
      </c>
      <c r="E33" s="61"/>
      <c r="F33" s="5"/>
    </row>
    <row r="34" spans="1:6" x14ac:dyDescent="0.2">
      <c r="A34" s="133">
        <v>37469</v>
      </c>
      <c r="B34" s="105">
        <v>907</v>
      </c>
      <c r="C34" s="49">
        <v>368</v>
      </c>
      <c r="D34" s="106">
        <v>1275</v>
      </c>
      <c r="E34" s="61"/>
      <c r="F34" s="5"/>
    </row>
    <row r="35" spans="1:6" x14ac:dyDescent="0.2">
      <c r="A35" s="133">
        <v>37500</v>
      </c>
      <c r="B35" s="105">
        <v>901</v>
      </c>
      <c r="C35" s="49">
        <v>287</v>
      </c>
      <c r="D35" s="106">
        <v>1188</v>
      </c>
      <c r="E35" s="61"/>
      <c r="F35" s="5"/>
    </row>
    <row r="36" spans="1:6" x14ac:dyDescent="0.2">
      <c r="A36" s="133">
        <v>37530</v>
      </c>
      <c r="B36" s="105">
        <v>1011</v>
      </c>
      <c r="C36" s="49">
        <v>271</v>
      </c>
      <c r="D36" s="106">
        <v>1282</v>
      </c>
      <c r="E36" s="61"/>
      <c r="F36" s="5"/>
    </row>
    <row r="37" spans="1:6" x14ac:dyDescent="0.2">
      <c r="A37" s="133">
        <v>37561</v>
      </c>
      <c r="B37" s="105">
        <v>1006</v>
      </c>
      <c r="C37" s="49">
        <v>250</v>
      </c>
      <c r="D37" s="106">
        <v>1256</v>
      </c>
      <c r="E37" s="61"/>
      <c r="F37" s="5"/>
    </row>
    <row r="38" spans="1:6" x14ac:dyDescent="0.2">
      <c r="A38" s="133">
        <v>37591</v>
      </c>
      <c r="B38" s="105">
        <v>858</v>
      </c>
      <c r="C38" s="49">
        <v>227</v>
      </c>
      <c r="D38" s="106">
        <v>1085</v>
      </c>
      <c r="E38" s="61"/>
      <c r="F38" s="5"/>
    </row>
    <row r="39" spans="1:6" x14ac:dyDescent="0.2">
      <c r="A39" s="133">
        <v>37622</v>
      </c>
      <c r="B39" s="105">
        <v>926</v>
      </c>
      <c r="C39" s="49">
        <v>202</v>
      </c>
      <c r="D39" s="106">
        <v>1128</v>
      </c>
      <c r="E39" s="61"/>
      <c r="F39" s="5"/>
    </row>
    <row r="40" spans="1:6" x14ac:dyDescent="0.2">
      <c r="A40" s="133">
        <v>37653</v>
      </c>
      <c r="B40" s="105">
        <v>983</v>
      </c>
      <c r="C40" s="49">
        <v>210</v>
      </c>
      <c r="D40" s="106">
        <v>1193</v>
      </c>
      <c r="E40" s="61"/>
      <c r="F40" s="5"/>
    </row>
    <row r="41" spans="1:6" x14ac:dyDescent="0.2">
      <c r="A41" s="133">
        <v>37681</v>
      </c>
      <c r="B41" s="105">
        <v>1020</v>
      </c>
      <c r="C41" s="49">
        <v>218</v>
      </c>
      <c r="D41" s="106">
        <v>1238</v>
      </c>
      <c r="E41" s="61"/>
      <c r="F41" s="5"/>
    </row>
    <row r="42" spans="1:6" x14ac:dyDescent="0.2">
      <c r="A42" s="133">
        <v>37712</v>
      </c>
      <c r="B42" s="105">
        <v>1013</v>
      </c>
      <c r="C42" s="49">
        <v>188</v>
      </c>
      <c r="D42" s="106">
        <v>1201</v>
      </c>
      <c r="E42" s="61"/>
      <c r="F42" s="5"/>
    </row>
    <row r="43" spans="1:6" x14ac:dyDescent="0.2">
      <c r="A43" s="133">
        <v>37742</v>
      </c>
      <c r="B43" s="105">
        <v>1001</v>
      </c>
      <c r="C43" s="49">
        <v>262</v>
      </c>
      <c r="D43" s="106">
        <v>1263</v>
      </c>
      <c r="E43" s="61"/>
      <c r="F43" s="54"/>
    </row>
    <row r="44" spans="1:6" x14ac:dyDescent="0.2">
      <c r="A44" s="133">
        <v>37773</v>
      </c>
      <c r="B44" s="105">
        <v>949</v>
      </c>
      <c r="C44" s="49">
        <v>250</v>
      </c>
      <c r="D44" s="106">
        <v>1199</v>
      </c>
      <c r="E44" s="61"/>
      <c r="F44" s="5"/>
    </row>
    <row r="45" spans="1:6" x14ac:dyDescent="0.2">
      <c r="A45" s="133">
        <v>37803</v>
      </c>
      <c r="B45" s="105">
        <v>1157</v>
      </c>
      <c r="C45" s="49">
        <v>309</v>
      </c>
      <c r="D45" s="106">
        <v>1466</v>
      </c>
      <c r="E45" s="61"/>
      <c r="F45" s="5"/>
    </row>
    <row r="46" spans="1:6" x14ac:dyDescent="0.2">
      <c r="A46" s="133">
        <v>37834</v>
      </c>
      <c r="B46" s="105">
        <v>1038</v>
      </c>
      <c r="C46" s="49">
        <v>292</v>
      </c>
      <c r="D46" s="106">
        <v>1330</v>
      </c>
      <c r="E46" s="61"/>
      <c r="F46" s="5"/>
    </row>
    <row r="47" spans="1:6" x14ac:dyDescent="0.2">
      <c r="A47" s="133">
        <v>37865</v>
      </c>
      <c r="B47" s="105">
        <v>962</v>
      </c>
      <c r="C47" s="49">
        <v>262</v>
      </c>
      <c r="D47" s="106">
        <v>1224</v>
      </c>
      <c r="E47" s="61"/>
      <c r="F47" s="5"/>
    </row>
    <row r="48" spans="1:6" x14ac:dyDescent="0.2">
      <c r="A48" s="133">
        <v>37895</v>
      </c>
      <c r="B48" s="105">
        <v>1031</v>
      </c>
      <c r="C48" s="49">
        <v>338</v>
      </c>
      <c r="D48" s="106">
        <v>1369</v>
      </c>
      <c r="E48" s="61"/>
      <c r="F48" s="5"/>
    </row>
    <row r="49" spans="1:6" x14ac:dyDescent="0.2">
      <c r="A49" s="133">
        <v>37926</v>
      </c>
      <c r="B49" s="105">
        <v>961</v>
      </c>
      <c r="C49" s="49">
        <v>266</v>
      </c>
      <c r="D49" s="106">
        <v>1227</v>
      </c>
      <c r="E49" s="61"/>
      <c r="F49" s="5"/>
    </row>
    <row r="50" spans="1:6" x14ac:dyDescent="0.2">
      <c r="A50" s="133">
        <v>37956</v>
      </c>
      <c r="B50" s="105">
        <v>924</v>
      </c>
      <c r="C50" s="49">
        <v>244</v>
      </c>
      <c r="D50" s="106">
        <v>1168</v>
      </c>
      <c r="E50" s="61"/>
      <c r="F50" s="5"/>
    </row>
    <row r="51" spans="1:6" x14ac:dyDescent="0.2">
      <c r="A51" s="133">
        <v>37987</v>
      </c>
      <c r="B51" s="105">
        <v>817</v>
      </c>
      <c r="C51" s="49">
        <v>247</v>
      </c>
      <c r="D51" s="106">
        <v>1064</v>
      </c>
      <c r="E51" s="61"/>
      <c r="F51" s="5"/>
    </row>
    <row r="52" spans="1:6" x14ac:dyDescent="0.2">
      <c r="A52" s="133">
        <v>38018</v>
      </c>
      <c r="B52" s="105">
        <v>892</v>
      </c>
      <c r="C52" s="49">
        <v>218</v>
      </c>
      <c r="D52" s="106">
        <v>1110</v>
      </c>
      <c r="E52" s="61"/>
      <c r="F52" s="5"/>
    </row>
    <row r="53" spans="1:6" x14ac:dyDescent="0.2">
      <c r="A53" s="133">
        <v>38047</v>
      </c>
      <c r="B53" s="105">
        <v>1012</v>
      </c>
      <c r="C53" s="49">
        <v>229</v>
      </c>
      <c r="D53" s="106">
        <v>1241</v>
      </c>
      <c r="E53" s="61"/>
      <c r="F53" s="5"/>
    </row>
    <row r="54" spans="1:6" x14ac:dyDescent="0.2">
      <c r="A54" s="133">
        <v>38078</v>
      </c>
      <c r="B54" s="105">
        <v>826</v>
      </c>
      <c r="C54" s="49">
        <v>225</v>
      </c>
      <c r="D54" s="106">
        <v>1051</v>
      </c>
      <c r="E54" s="61"/>
      <c r="F54" s="5"/>
    </row>
    <row r="55" spans="1:6" x14ac:dyDescent="0.2">
      <c r="A55" s="133">
        <v>38108</v>
      </c>
      <c r="B55" s="105">
        <v>857</v>
      </c>
      <c r="C55" s="49">
        <v>290</v>
      </c>
      <c r="D55" s="106">
        <v>1147</v>
      </c>
      <c r="E55" s="61"/>
      <c r="F55" s="54"/>
    </row>
    <row r="56" spans="1:6" x14ac:dyDescent="0.2">
      <c r="A56" s="133">
        <v>38139</v>
      </c>
      <c r="B56" s="105">
        <v>679</v>
      </c>
      <c r="C56" s="49">
        <v>314</v>
      </c>
      <c r="D56" s="106">
        <v>993</v>
      </c>
      <c r="E56" s="61"/>
      <c r="F56" s="5"/>
    </row>
    <row r="57" spans="1:6" x14ac:dyDescent="0.2">
      <c r="A57" s="133">
        <v>38169</v>
      </c>
      <c r="B57" s="105">
        <v>1356</v>
      </c>
      <c r="C57" s="49">
        <v>276</v>
      </c>
      <c r="D57" s="106">
        <v>1632</v>
      </c>
      <c r="E57" s="61"/>
      <c r="F57" s="5"/>
    </row>
    <row r="58" spans="1:6" x14ac:dyDescent="0.2">
      <c r="A58" s="133">
        <v>38200</v>
      </c>
      <c r="B58" s="105">
        <v>1660</v>
      </c>
      <c r="C58" s="49">
        <v>317</v>
      </c>
      <c r="D58" s="106">
        <v>1977</v>
      </c>
      <c r="E58" s="61"/>
      <c r="F58" s="5"/>
    </row>
    <row r="59" spans="1:6" x14ac:dyDescent="0.2">
      <c r="A59" s="133">
        <v>38231</v>
      </c>
      <c r="B59" s="105">
        <v>1492</v>
      </c>
      <c r="C59" s="49">
        <v>352</v>
      </c>
      <c r="D59" s="106">
        <v>1844</v>
      </c>
      <c r="E59" s="61"/>
      <c r="F59" s="5"/>
    </row>
    <row r="60" spans="1:6" x14ac:dyDescent="0.2">
      <c r="A60" s="133">
        <v>38261</v>
      </c>
      <c r="B60" s="105">
        <v>1249</v>
      </c>
      <c r="C60" s="49">
        <v>313</v>
      </c>
      <c r="D60" s="106">
        <v>1562</v>
      </c>
      <c r="E60" s="61"/>
      <c r="F60" s="5"/>
    </row>
    <row r="61" spans="1:6" x14ac:dyDescent="0.2">
      <c r="A61" s="133">
        <v>38292</v>
      </c>
      <c r="B61" s="105">
        <v>1512</v>
      </c>
      <c r="C61" s="49">
        <v>296</v>
      </c>
      <c r="D61" s="106">
        <v>1808</v>
      </c>
      <c r="E61" s="61"/>
      <c r="F61" s="5"/>
    </row>
    <row r="62" spans="1:6" x14ac:dyDescent="0.2">
      <c r="A62" s="133">
        <v>38322</v>
      </c>
      <c r="B62" s="105">
        <v>1253</v>
      </c>
      <c r="C62" s="49">
        <v>292</v>
      </c>
      <c r="D62" s="106">
        <v>1545</v>
      </c>
      <c r="E62" s="61"/>
      <c r="F62" s="5"/>
    </row>
    <row r="63" spans="1:6" x14ac:dyDescent="0.2">
      <c r="A63" s="133">
        <v>38353</v>
      </c>
      <c r="B63" s="105">
        <v>1064</v>
      </c>
      <c r="C63" s="49">
        <v>266</v>
      </c>
      <c r="D63" s="106">
        <v>1330</v>
      </c>
      <c r="E63" s="61"/>
      <c r="F63" s="5"/>
    </row>
    <row r="64" spans="1:6" x14ac:dyDescent="0.2">
      <c r="A64" s="133">
        <v>38384</v>
      </c>
      <c r="B64" s="105">
        <v>1339</v>
      </c>
      <c r="C64" s="49">
        <v>240</v>
      </c>
      <c r="D64" s="106">
        <v>1579</v>
      </c>
      <c r="E64" s="61"/>
      <c r="F64" s="5"/>
    </row>
    <row r="65" spans="1:6" x14ac:dyDescent="0.2">
      <c r="A65" s="133">
        <v>38412</v>
      </c>
      <c r="B65" s="105">
        <v>1296</v>
      </c>
      <c r="C65" s="49">
        <v>274</v>
      </c>
      <c r="D65" s="106">
        <v>1570</v>
      </c>
      <c r="E65" s="61"/>
      <c r="F65" s="5"/>
    </row>
    <row r="66" spans="1:6" x14ac:dyDescent="0.2">
      <c r="A66" s="133">
        <v>38443</v>
      </c>
      <c r="B66" s="105">
        <v>1245</v>
      </c>
      <c r="C66" s="49">
        <v>271</v>
      </c>
      <c r="D66" s="106">
        <v>1516</v>
      </c>
      <c r="E66" s="61"/>
      <c r="F66" s="5"/>
    </row>
    <row r="67" spans="1:6" x14ac:dyDescent="0.2">
      <c r="A67" s="133">
        <v>38473</v>
      </c>
      <c r="B67" s="105">
        <v>1413</v>
      </c>
      <c r="C67" s="49">
        <v>341</v>
      </c>
      <c r="D67" s="106">
        <v>1754</v>
      </c>
      <c r="E67" s="61"/>
      <c r="F67" s="54"/>
    </row>
    <row r="68" spans="1:6" x14ac:dyDescent="0.2">
      <c r="A68" s="133">
        <v>38504</v>
      </c>
      <c r="B68" s="105">
        <v>1254</v>
      </c>
      <c r="C68" s="49">
        <v>300</v>
      </c>
      <c r="D68" s="106">
        <v>1554</v>
      </c>
      <c r="E68" s="61"/>
      <c r="F68" s="5"/>
    </row>
    <row r="69" spans="1:6" x14ac:dyDescent="0.2">
      <c r="A69" s="133">
        <v>38534</v>
      </c>
      <c r="B69" s="105">
        <v>1246</v>
      </c>
      <c r="C69" s="49">
        <v>275</v>
      </c>
      <c r="D69" s="106">
        <v>1521</v>
      </c>
      <c r="E69" s="61"/>
      <c r="F69" s="5"/>
    </row>
    <row r="70" spans="1:6" x14ac:dyDescent="0.2">
      <c r="A70" s="133">
        <v>38565</v>
      </c>
      <c r="B70" s="105">
        <v>1423</v>
      </c>
      <c r="C70" s="49">
        <v>318</v>
      </c>
      <c r="D70" s="106">
        <v>1741</v>
      </c>
      <c r="E70" s="61"/>
      <c r="F70" s="5"/>
    </row>
    <row r="71" spans="1:6" x14ac:dyDescent="0.2">
      <c r="A71" s="133">
        <v>38596</v>
      </c>
      <c r="B71" s="105">
        <v>1252</v>
      </c>
      <c r="C71" s="49">
        <v>246</v>
      </c>
      <c r="D71" s="106">
        <v>1498</v>
      </c>
      <c r="E71" s="61"/>
      <c r="F71" s="5"/>
    </row>
    <row r="72" spans="1:6" x14ac:dyDescent="0.2">
      <c r="A72" s="133">
        <v>38626</v>
      </c>
      <c r="B72" s="105">
        <v>1295</v>
      </c>
      <c r="C72" s="49">
        <v>303</v>
      </c>
      <c r="D72" s="106">
        <v>1598</v>
      </c>
      <c r="E72" s="61"/>
      <c r="F72" s="5"/>
    </row>
    <row r="73" spans="1:6" x14ac:dyDescent="0.2">
      <c r="A73" s="133">
        <v>38657</v>
      </c>
      <c r="B73" s="105">
        <v>1507</v>
      </c>
      <c r="C73" s="49">
        <v>339</v>
      </c>
      <c r="D73" s="106">
        <v>1846</v>
      </c>
      <c r="E73" s="61"/>
      <c r="F73" s="5"/>
    </row>
    <row r="74" spans="1:6" x14ac:dyDescent="0.2">
      <c r="A74" s="133">
        <v>38687</v>
      </c>
      <c r="B74" s="105">
        <v>1227</v>
      </c>
      <c r="C74" s="49">
        <v>271</v>
      </c>
      <c r="D74" s="106">
        <v>1498</v>
      </c>
      <c r="E74" s="61"/>
      <c r="F74" s="5"/>
    </row>
    <row r="75" spans="1:6" x14ac:dyDescent="0.2">
      <c r="A75" s="133">
        <v>38718</v>
      </c>
      <c r="B75" s="105">
        <v>1168</v>
      </c>
      <c r="C75" s="49">
        <v>239</v>
      </c>
      <c r="D75" s="106">
        <v>1407</v>
      </c>
      <c r="E75" s="61"/>
      <c r="F75" s="5"/>
    </row>
    <row r="76" spans="1:6" x14ac:dyDescent="0.2">
      <c r="A76" s="133">
        <v>38749</v>
      </c>
      <c r="B76" s="105">
        <v>1108</v>
      </c>
      <c r="C76" s="49">
        <v>262</v>
      </c>
      <c r="D76" s="106">
        <v>1370</v>
      </c>
      <c r="E76" s="61"/>
      <c r="F76" s="5"/>
    </row>
    <row r="77" spans="1:6" x14ac:dyDescent="0.2">
      <c r="A77" s="133">
        <v>38777</v>
      </c>
      <c r="B77" s="105">
        <v>1407</v>
      </c>
      <c r="C77" s="49">
        <v>293</v>
      </c>
      <c r="D77" s="106">
        <v>1700</v>
      </c>
      <c r="E77" s="61"/>
      <c r="F77" s="5"/>
    </row>
    <row r="78" spans="1:6" x14ac:dyDescent="0.2">
      <c r="A78" s="133">
        <v>38808</v>
      </c>
      <c r="B78" s="105">
        <v>1041</v>
      </c>
      <c r="C78" s="49">
        <v>253</v>
      </c>
      <c r="D78" s="106">
        <v>1294</v>
      </c>
      <c r="E78" s="61"/>
      <c r="F78" s="5"/>
    </row>
    <row r="79" spans="1:6" x14ac:dyDescent="0.2">
      <c r="A79" s="133">
        <v>38838</v>
      </c>
      <c r="B79" s="105">
        <v>1254</v>
      </c>
      <c r="C79" s="49">
        <v>304</v>
      </c>
      <c r="D79" s="106">
        <v>1558</v>
      </c>
      <c r="E79" s="61"/>
      <c r="F79" s="54"/>
    </row>
    <row r="80" spans="1:6" x14ac:dyDescent="0.2">
      <c r="A80" s="133">
        <v>38869</v>
      </c>
      <c r="B80" s="105">
        <v>1057</v>
      </c>
      <c r="C80" s="49">
        <v>325</v>
      </c>
      <c r="D80" s="106">
        <v>1382</v>
      </c>
      <c r="E80" s="61"/>
      <c r="F80" s="5"/>
    </row>
    <row r="81" spans="1:6" x14ac:dyDescent="0.2">
      <c r="A81" s="133">
        <v>38899</v>
      </c>
      <c r="B81" s="105">
        <v>1022</v>
      </c>
      <c r="C81" s="49">
        <v>257</v>
      </c>
      <c r="D81" s="106">
        <v>1279</v>
      </c>
      <c r="E81" s="61"/>
      <c r="F81" s="5"/>
    </row>
    <row r="82" spans="1:6" x14ac:dyDescent="0.2">
      <c r="A82" s="133">
        <v>38930</v>
      </c>
      <c r="B82" s="105">
        <v>1116</v>
      </c>
      <c r="C82" s="49">
        <v>261</v>
      </c>
      <c r="D82" s="106">
        <v>1377</v>
      </c>
      <c r="E82" s="61"/>
      <c r="F82" s="5"/>
    </row>
    <row r="83" spans="1:6" x14ac:dyDescent="0.2">
      <c r="A83" s="133">
        <v>38961</v>
      </c>
      <c r="B83" s="105">
        <v>906</v>
      </c>
      <c r="C83" s="49">
        <v>191</v>
      </c>
      <c r="D83" s="106">
        <v>1097</v>
      </c>
      <c r="E83" s="61"/>
      <c r="F83" s="5"/>
    </row>
    <row r="84" spans="1:6" x14ac:dyDescent="0.2">
      <c r="A84" s="133">
        <v>38991</v>
      </c>
      <c r="B84" s="105">
        <v>755</v>
      </c>
      <c r="C84" s="49">
        <v>204</v>
      </c>
      <c r="D84" s="106">
        <v>959</v>
      </c>
      <c r="E84" s="61"/>
      <c r="F84" s="5"/>
    </row>
    <row r="85" spans="1:6" x14ac:dyDescent="0.2">
      <c r="A85" s="133">
        <v>39022</v>
      </c>
      <c r="B85" s="105">
        <v>906</v>
      </c>
      <c r="C85" s="49">
        <v>239</v>
      </c>
      <c r="D85" s="106">
        <v>1145</v>
      </c>
      <c r="E85" s="61"/>
      <c r="F85" s="5"/>
    </row>
    <row r="86" spans="1:6" x14ac:dyDescent="0.2">
      <c r="A86" s="133">
        <v>39052</v>
      </c>
      <c r="B86" s="105">
        <v>698</v>
      </c>
      <c r="C86" s="49">
        <v>207</v>
      </c>
      <c r="D86" s="106">
        <v>905</v>
      </c>
      <c r="E86" s="61"/>
      <c r="F86" s="5"/>
    </row>
    <row r="87" spans="1:6" x14ac:dyDescent="0.2">
      <c r="A87" s="133">
        <v>39083</v>
      </c>
      <c r="B87" s="105">
        <v>740</v>
      </c>
      <c r="C87" s="49">
        <v>228</v>
      </c>
      <c r="D87" s="106">
        <v>968</v>
      </c>
      <c r="E87" s="61"/>
      <c r="F87" s="5"/>
    </row>
    <row r="88" spans="1:6" x14ac:dyDescent="0.2">
      <c r="A88" s="133">
        <v>39114</v>
      </c>
      <c r="B88" s="105">
        <v>691</v>
      </c>
      <c r="C88" s="49">
        <v>184</v>
      </c>
      <c r="D88" s="106">
        <v>875</v>
      </c>
      <c r="E88" s="61"/>
      <c r="F88" s="5"/>
    </row>
    <row r="89" spans="1:6" x14ac:dyDescent="0.2">
      <c r="A89" s="133">
        <v>39142</v>
      </c>
      <c r="B89" s="105">
        <v>832</v>
      </c>
      <c r="C89" s="49">
        <v>188</v>
      </c>
      <c r="D89" s="106">
        <v>1020</v>
      </c>
      <c r="E89" s="61"/>
      <c r="F89" s="5"/>
    </row>
    <row r="90" spans="1:6" x14ac:dyDescent="0.2">
      <c r="A90" s="133">
        <v>39173</v>
      </c>
      <c r="B90" s="105">
        <v>792</v>
      </c>
      <c r="C90" s="49">
        <v>172</v>
      </c>
      <c r="D90" s="106">
        <v>964</v>
      </c>
      <c r="E90" s="61"/>
      <c r="F90" s="5"/>
    </row>
    <row r="91" spans="1:6" x14ac:dyDescent="0.2">
      <c r="A91" s="133">
        <v>39203</v>
      </c>
      <c r="B91" s="105">
        <v>1092</v>
      </c>
      <c r="C91" s="49">
        <v>253</v>
      </c>
      <c r="D91" s="106">
        <v>1345</v>
      </c>
      <c r="E91" s="61"/>
      <c r="F91" s="54"/>
    </row>
    <row r="92" spans="1:6" x14ac:dyDescent="0.2">
      <c r="A92" s="133">
        <v>39234</v>
      </c>
      <c r="B92" s="105">
        <v>1255</v>
      </c>
      <c r="C92" s="49">
        <v>259</v>
      </c>
      <c r="D92" s="106">
        <v>1514</v>
      </c>
      <c r="E92" s="61"/>
      <c r="F92" s="5"/>
    </row>
    <row r="93" spans="1:6" x14ac:dyDescent="0.2">
      <c r="A93" s="133">
        <v>39264</v>
      </c>
      <c r="B93" s="105">
        <v>1543</v>
      </c>
      <c r="C93" s="49">
        <v>291</v>
      </c>
      <c r="D93" s="106">
        <v>1834</v>
      </c>
      <c r="E93" s="61"/>
      <c r="F93" s="5"/>
    </row>
    <row r="94" spans="1:6" x14ac:dyDescent="0.2">
      <c r="A94" s="133">
        <v>39295</v>
      </c>
      <c r="B94" s="105">
        <v>1486</v>
      </c>
      <c r="C94" s="49">
        <v>320</v>
      </c>
      <c r="D94" s="106">
        <v>1806</v>
      </c>
      <c r="E94" s="61"/>
      <c r="F94" s="5"/>
    </row>
    <row r="95" spans="1:6" x14ac:dyDescent="0.2">
      <c r="A95" s="133">
        <v>39326</v>
      </c>
      <c r="B95" s="105">
        <v>925</v>
      </c>
      <c r="C95" s="49">
        <v>194</v>
      </c>
      <c r="D95" s="106">
        <v>1119</v>
      </c>
      <c r="E95" s="61"/>
      <c r="F95" s="5"/>
    </row>
    <row r="96" spans="1:6" x14ac:dyDescent="0.2">
      <c r="A96" s="133">
        <v>39356</v>
      </c>
      <c r="B96" s="105">
        <v>1296</v>
      </c>
      <c r="C96" s="49">
        <v>312</v>
      </c>
      <c r="D96" s="106">
        <v>1608</v>
      </c>
      <c r="E96" s="61"/>
      <c r="F96" s="5"/>
    </row>
    <row r="97" spans="1:6" x14ac:dyDescent="0.2">
      <c r="A97" s="133">
        <v>39387</v>
      </c>
      <c r="B97" s="105">
        <v>1218</v>
      </c>
      <c r="C97" s="49">
        <v>263</v>
      </c>
      <c r="D97" s="106">
        <v>1481</v>
      </c>
      <c r="E97" s="61"/>
      <c r="F97" s="5"/>
    </row>
    <row r="98" spans="1:6" x14ac:dyDescent="0.2">
      <c r="A98" s="133">
        <v>39417</v>
      </c>
      <c r="B98" s="105">
        <v>1066</v>
      </c>
      <c r="C98" s="49">
        <v>294</v>
      </c>
      <c r="D98" s="106">
        <v>1360</v>
      </c>
      <c r="E98" s="61"/>
      <c r="F98" s="5"/>
    </row>
    <row r="99" spans="1:6" x14ac:dyDescent="0.2">
      <c r="A99" s="133">
        <v>39448</v>
      </c>
      <c r="B99" s="105">
        <v>1035</v>
      </c>
      <c r="C99" s="49">
        <v>241</v>
      </c>
      <c r="D99" s="106">
        <v>1276</v>
      </c>
      <c r="E99" s="61"/>
      <c r="F99" s="5"/>
    </row>
    <row r="100" spans="1:6" x14ac:dyDescent="0.2">
      <c r="A100" s="133">
        <v>39479</v>
      </c>
      <c r="B100" s="105">
        <v>1083</v>
      </c>
      <c r="C100" s="49">
        <v>273</v>
      </c>
      <c r="D100" s="106">
        <v>1356</v>
      </c>
      <c r="E100" s="61"/>
      <c r="F100" s="5"/>
    </row>
    <row r="101" spans="1:6" x14ac:dyDescent="0.2">
      <c r="A101" s="133">
        <v>39508</v>
      </c>
      <c r="B101" s="105">
        <v>1028</v>
      </c>
      <c r="C101" s="49">
        <v>245</v>
      </c>
      <c r="D101" s="106">
        <v>1273</v>
      </c>
      <c r="E101" s="61"/>
      <c r="F101" s="5"/>
    </row>
    <row r="102" spans="1:6" x14ac:dyDescent="0.2">
      <c r="A102" s="133">
        <v>39539</v>
      </c>
      <c r="B102" s="105">
        <v>1053</v>
      </c>
      <c r="C102" s="49">
        <v>338</v>
      </c>
      <c r="D102" s="106">
        <v>1391</v>
      </c>
      <c r="E102" s="61"/>
      <c r="F102" s="5"/>
    </row>
    <row r="103" spans="1:6" x14ac:dyDescent="0.2">
      <c r="A103" s="133">
        <v>39569</v>
      </c>
      <c r="B103" s="105">
        <v>944</v>
      </c>
      <c r="C103" s="49">
        <v>350</v>
      </c>
      <c r="D103" s="106">
        <v>1294</v>
      </c>
      <c r="E103" s="61"/>
      <c r="F103" s="54"/>
    </row>
    <row r="104" spans="1:6" x14ac:dyDescent="0.2">
      <c r="A104" s="133">
        <v>39600</v>
      </c>
      <c r="B104" s="105">
        <v>965</v>
      </c>
      <c r="C104" s="49">
        <v>390</v>
      </c>
      <c r="D104" s="106">
        <v>1355</v>
      </c>
      <c r="E104" s="61"/>
      <c r="F104" s="5"/>
    </row>
    <row r="105" spans="1:6" x14ac:dyDescent="0.2">
      <c r="A105" s="133">
        <v>39630</v>
      </c>
      <c r="B105" s="105">
        <v>1108</v>
      </c>
      <c r="C105" s="49">
        <v>386</v>
      </c>
      <c r="D105" s="106">
        <v>1494</v>
      </c>
      <c r="E105" s="61"/>
      <c r="F105" s="5"/>
    </row>
    <row r="106" spans="1:6" x14ac:dyDescent="0.2">
      <c r="A106" s="133">
        <v>39661</v>
      </c>
      <c r="B106" s="105">
        <v>990</v>
      </c>
      <c r="C106" s="49">
        <v>302</v>
      </c>
      <c r="D106" s="106">
        <v>1292</v>
      </c>
      <c r="E106" s="61"/>
      <c r="F106" s="5"/>
    </row>
    <row r="107" spans="1:6" x14ac:dyDescent="0.2">
      <c r="A107" s="133">
        <v>39692</v>
      </c>
      <c r="B107" s="105">
        <v>972</v>
      </c>
      <c r="C107" s="69">
        <v>318</v>
      </c>
      <c r="D107" s="106">
        <v>1290</v>
      </c>
      <c r="E107" s="61"/>
      <c r="F107" s="5"/>
    </row>
    <row r="108" spans="1:6" x14ac:dyDescent="0.2">
      <c r="A108" s="133">
        <v>39722</v>
      </c>
      <c r="B108" s="105">
        <v>1122</v>
      </c>
      <c r="C108" s="69">
        <v>348</v>
      </c>
      <c r="D108" s="106">
        <v>1470</v>
      </c>
      <c r="E108" s="61"/>
      <c r="F108" s="5"/>
    </row>
    <row r="109" spans="1:6" x14ac:dyDescent="0.2">
      <c r="A109" s="133">
        <v>39753</v>
      </c>
      <c r="B109" s="105">
        <v>1137</v>
      </c>
      <c r="C109" s="69">
        <v>363</v>
      </c>
      <c r="D109" s="106">
        <v>1500</v>
      </c>
      <c r="E109" s="61"/>
      <c r="F109" s="5"/>
    </row>
    <row r="110" spans="1:6" x14ac:dyDescent="0.2">
      <c r="A110" s="133">
        <v>39783</v>
      </c>
      <c r="B110" s="84">
        <v>1447</v>
      </c>
      <c r="C110" s="68">
        <v>538</v>
      </c>
      <c r="D110" s="106">
        <v>1985</v>
      </c>
      <c r="E110" s="61"/>
      <c r="F110" s="5"/>
    </row>
    <row r="111" spans="1:6" x14ac:dyDescent="0.2">
      <c r="A111" s="133">
        <v>39814</v>
      </c>
      <c r="B111" s="84">
        <v>1186</v>
      </c>
      <c r="C111" s="68">
        <v>470</v>
      </c>
      <c r="D111" s="106">
        <v>1656</v>
      </c>
      <c r="E111" s="61"/>
      <c r="F111" s="5"/>
    </row>
    <row r="112" spans="1:6" x14ac:dyDescent="0.2">
      <c r="A112" s="133">
        <v>39845</v>
      </c>
      <c r="B112" s="84">
        <v>1437</v>
      </c>
      <c r="C112" s="68">
        <f>D112-B112</f>
        <v>671</v>
      </c>
      <c r="D112" s="106">
        <v>2108</v>
      </c>
      <c r="E112" s="61"/>
      <c r="F112" s="5"/>
    </row>
    <row r="113" spans="1:6" x14ac:dyDescent="0.2">
      <c r="A113" s="133">
        <v>39873</v>
      </c>
      <c r="B113" s="84">
        <v>1729</v>
      </c>
      <c r="C113" s="68">
        <v>747</v>
      </c>
      <c r="D113" s="106">
        <v>2476</v>
      </c>
      <c r="E113" s="61"/>
      <c r="F113" s="5"/>
    </row>
    <row r="114" spans="1:6" x14ac:dyDescent="0.2">
      <c r="A114" s="133">
        <v>39904</v>
      </c>
      <c r="B114" s="105">
        <v>1555</v>
      </c>
      <c r="C114" s="69">
        <v>767</v>
      </c>
      <c r="D114" s="106">
        <v>2322</v>
      </c>
      <c r="E114" s="61"/>
      <c r="F114" s="5"/>
    </row>
    <row r="115" spans="1:6" x14ac:dyDescent="0.2">
      <c r="A115" s="133">
        <v>39934</v>
      </c>
      <c r="B115" s="84">
        <v>1802</v>
      </c>
      <c r="C115" s="68">
        <v>1144</v>
      </c>
      <c r="D115" s="106">
        <v>2946</v>
      </c>
      <c r="E115" s="61"/>
      <c r="F115" s="54"/>
    </row>
    <row r="116" spans="1:6" x14ac:dyDescent="0.2">
      <c r="A116" s="133">
        <v>39965</v>
      </c>
      <c r="B116" s="84">
        <v>1599</v>
      </c>
      <c r="C116" s="68">
        <v>1261</v>
      </c>
      <c r="D116" s="106">
        <v>2860</v>
      </c>
      <c r="E116" s="61"/>
      <c r="F116" s="5"/>
    </row>
    <row r="117" spans="1:6" x14ac:dyDescent="0.2">
      <c r="A117" s="133">
        <v>39995</v>
      </c>
      <c r="B117" s="84">
        <v>1540</v>
      </c>
      <c r="C117" s="68">
        <v>1155</v>
      </c>
      <c r="D117" s="106">
        <v>2695</v>
      </c>
      <c r="E117" s="61"/>
      <c r="F117" s="5"/>
    </row>
    <row r="118" spans="1:6" x14ac:dyDescent="0.2">
      <c r="A118" s="133">
        <v>40026</v>
      </c>
      <c r="B118" s="84">
        <v>1288</v>
      </c>
      <c r="C118" s="68">
        <v>964</v>
      </c>
      <c r="D118" s="106">
        <v>2252</v>
      </c>
      <c r="E118" s="61"/>
      <c r="F118" s="5"/>
    </row>
    <row r="119" spans="1:6" x14ac:dyDescent="0.2">
      <c r="A119" s="133">
        <v>40057</v>
      </c>
      <c r="B119" s="84">
        <v>1513</v>
      </c>
      <c r="C119" s="68">
        <v>1136</v>
      </c>
      <c r="D119" s="106">
        <v>2649</v>
      </c>
      <c r="E119" s="61"/>
      <c r="F119" s="5"/>
    </row>
    <row r="120" spans="1:6" x14ac:dyDescent="0.2">
      <c r="A120" s="133">
        <v>40087</v>
      </c>
      <c r="B120" s="84">
        <v>1346</v>
      </c>
      <c r="C120" s="68">
        <v>1345</v>
      </c>
      <c r="D120" s="106">
        <v>2691</v>
      </c>
      <c r="E120" s="61"/>
      <c r="F120" s="5"/>
    </row>
    <row r="121" spans="1:6" x14ac:dyDescent="0.2">
      <c r="A121" s="133">
        <v>40118</v>
      </c>
      <c r="B121" s="84">
        <v>1230</v>
      </c>
      <c r="C121" s="68">
        <v>1046</v>
      </c>
      <c r="D121" s="106">
        <v>2276</v>
      </c>
      <c r="E121" s="61"/>
      <c r="F121" s="5"/>
    </row>
    <row r="122" spans="1:6" x14ac:dyDescent="0.2">
      <c r="A122" s="133">
        <v>40148</v>
      </c>
      <c r="B122" s="84">
        <v>955</v>
      </c>
      <c r="C122" s="68">
        <v>649</v>
      </c>
      <c r="D122" s="106">
        <v>1604</v>
      </c>
      <c r="E122" s="61"/>
      <c r="F122" s="5"/>
    </row>
    <row r="123" spans="1:6" x14ac:dyDescent="0.2">
      <c r="A123" s="133">
        <v>40179</v>
      </c>
      <c r="B123" s="84">
        <v>695</v>
      </c>
      <c r="C123" s="68">
        <v>569</v>
      </c>
      <c r="D123" s="106">
        <v>1264</v>
      </c>
      <c r="E123" s="61"/>
      <c r="F123" s="5"/>
    </row>
    <row r="124" spans="1:6" x14ac:dyDescent="0.2">
      <c r="A124" s="133">
        <v>40210</v>
      </c>
      <c r="B124" s="84">
        <v>692</v>
      </c>
      <c r="C124" s="68">
        <v>396</v>
      </c>
      <c r="D124" s="106">
        <v>1088</v>
      </c>
      <c r="E124" s="61"/>
      <c r="F124" s="5"/>
    </row>
    <row r="125" spans="1:6" x14ac:dyDescent="0.2">
      <c r="A125" s="133">
        <v>40238</v>
      </c>
      <c r="B125" s="84">
        <v>820</v>
      </c>
      <c r="C125" s="68">
        <v>373</v>
      </c>
      <c r="D125" s="106">
        <v>1193</v>
      </c>
      <c r="E125" s="61"/>
      <c r="F125" s="5"/>
    </row>
    <row r="126" spans="1:6" x14ac:dyDescent="0.2">
      <c r="A126" s="133">
        <v>40269</v>
      </c>
      <c r="B126" s="84">
        <v>728</v>
      </c>
      <c r="C126" s="68">
        <v>260</v>
      </c>
      <c r="D126" s="106">
        <v>988</v>
      </c>
      <c r="E126" s="61"/>
      <c r="F126" s="5"/>
    </row>
    <row r="127" spans="1:6" x14ac:dyDescent="0.2">
      <c r="A127" s="133">
        <v>40299</v>
      </c>
      <c r="B127" s="84">
        <v>769</v>
      </c>
      <c r="C127" s="68">
        <v>288</v>
      </c>
      <c r="D127" s="106">
        <v>1057</v>
      </c>
      <c r="E127" s="61"/>
      <c r="F127" s="54"/>
    </row>
    <row r="128" spans="1:6" x14ac:dyDescent="0.2">
      <c r="A128" s="133">
        <v>40330</v>
      </c>
      <c r="B128" s="84">
        <v>671</v>
      </c>
      <c r="C128" s="68">
        <v>281</v>
      </c>
      <c r="D128" s="106">
        <v>952</v>
      </c>
      <c r="E128" s="61"/>
      <c r="F128" s="5"/>
    </row>
    <row r="129" spans="1:6" x14ac:dyDescent="0.2">
      <c r="A129" s="133">
        <v>40360</v>
      </c>
      <c r="B129" s="84">
        <v>686</v>
      </c>
      <c r="C129" s="68">
        <v>222</v>
      </c>
      <c r="D129" s="106">
        <v>908</v>
      </c>
      <c r="E129" s="61"/>
      <c r="F129" s="5"/>
    </row>
    <row r="130" spans="1:6" x14ac:dyDescent="0.2">
      <c r="A130" s="133">
        <v>40391</v>
      </c>
      <c r="B130" s="84">
        <v>741</v>
      </c>
      <c r="C130" s="68">
        <v>246</v>
      </c>
      <c r="D130" s="106">
        <v>987</v>
      </c>
      <c r="E130" s="61"/>
      <c r="F130" s="5"/>
    </row>
    <row r="131" spans="1:6" x14ac:dyDescent="0.2">
      <c r="A131" s="133">
        <v>40422</v>
      </c>
      <c r="B131" s="84">
        <v>722</v>
      </c>
      <c r="C131" s="68">
        <v>249</v>
      </c>
      <c r="D131" s="106">
        <v>971</v>
      </c>
      <c r="E131" s="61"/>
      <c r="F131" s="5"/>
    </row>
    <row r="132" spans="1:6" x14ac:dyDescent="0.2">
      <c r="A132" s="133">
        <v>40452</v>
      </c>
      <c r="B132" s="84">
        <v>717</v>
      </c>
      <c r="C132" s="68">
        <v>236</v>
      </c>
      <c r="D132" s="106">
        <v>953</v>
      </c>
      <c r="E132" s="61"/>
      <c r="F132" s="5"/>
    </row>
    <row r="133" spans="1:6" x14ac:dyDescent="0.2">
      <c r="A133" s="133">
        <v>40483</v>
      </c>
      <c r="B133" s="84">
        <v>796</v>
      </c>
      <c r="C133" s="68">
        <v>303</v>
      </c>
      <c r="D133" s="106">
        <v>1099</v>
      </c>
      <c r="E133" s="61"/>
      <c r="F133" s="5"/>
    </row>
    <row r="134" spans="1:6" x14ac:dyDescent="0.2">
      <c r="A134" s="133">
        <v>40513</v>
      </c>
      <c r="B134" s="84">
        <v>747</v>
      </c>
      <c r="C134" s="68">
        <v>339</v>
      </c>
      <c r="D134" s="106">
        <v>1086</v>
      </c>
      <c r="E134" s="61"/>
      <c r="F134" s="5"/>
    </row>
    <row r="135" spans="1:6" x14ac:dyDescent="0.2">
      <c r="A135" s="133">
        <v>40544</v>
      </c>
      <c r="B135" s="86">
        <v>593</v>
      </c>
      <c r="C135" s="107">
        <v>246</v>
      </c>
      <c r="D135" s="108">
        <v>839</v>
      </c>
      <c r="E135" s="61"/>
      <c r="F135" s="5"/>
    </row>
    <row r="136" spans="1:6" x14ac:dyDescent="0.2">
      <c r="A136" s="133">
        <v>40575</v>
      </c>
      <c r="B136" s="86">
        <v>757</v>
      </c>
      <c r="C136" s="107">
        <v>221</v>
      </c>
      <c r="D136" s="108">
        <v>978</v>
      </c>
      <c r="E136" s="61"/>
      <c r="F136" s="5"/>
    </row>
    <row r="137" spans="1:6" x14ac:dyDescent="0.2">
      <c r="A137" s="133">
        <v>40603</v>
      </c>
      <c r="B137" s="86">
        <v>901</v>
      </c>
      <c r="C137" s="107">
        <v>325</v>
      </c>
      <c r="D137" s="108">
        <v>1226</v>
      </c>
      <c r="E137" s="61"/>
      <c r="F137" s="5"/>
    </row>
    <row r="138" spans="1:6" x14ac:dyDescent="0.2">
      <c r="A138" s="133">
        <v>40634</v>
      </c>
      <c r="B138" s="86">
        <v>747</v>
      </c>
      <c r="C138" s="107">
        <v>242</v>
      </c>
      <c r="D138" s="108">
        <v>989</v>
      </c>
      <c r="E138" s="61"/>
      <c r="F138" s="5"/>
    </row>
    <row r="139" spans="1:6" x14ac:dyDescent="0.2">
      <c r="A139" s="133">
        <v>40664</v>
      </c>
      <c r="B139" s="86">
        <v>836</v>
      </c>
      <c r="C139" s="107">
        <v>378</v>
      </c>
      <c r="D139" s="108">
        <v>1214</v>
      </c>
      <c r="E139" s="61"/>
      <c r="F139" s="54"/>
    </row>
    <row r="140" spans="1:6" x14ac:dyDescent="0.2">
      <c r="A140" s="133">
        <v>40695</v>
      </c>
      <c r="B140" s="86">
        <v>835</v>
      </c>
      <c r="C140" s="107">
        <v>358</v>
      </c>
      <c r="D140" s="108">
        <v>1193</v>
      </c>
      <c r="E140" s="61"/>
      <c r="F140" s="5"/>
    </row>
    <row r="141" spans="1:6" x14ac:dyDescent="0.2">
      <c r="A141" s="133">
        <v>40725</v>
      </c>
      <c r="B141" s="86">
        <v>814</v>
      </c>
      <c r="C141" s="107">
        <v>301</v>
      </c>
      <c r="D141" s="108">
        <v>1115</v>
      </c>
      <c r="E141" s="61"/>
      <c r="F141" s="5"/>
    </row>
    <row r="142" spans="1:6" x14ac:dyDescent="0.2">
      <c r="A142" s="133">
        <v>40756</v>
      </c>
      <c r="B142" s="86">
        <v>901</v>
      </c>
      <c r="C142" s="107">
        <v>322</v>
      </c>
      <c r="D142" s="108">
        <v>1223</v>
      </c>
      <c r="E142" s="61"/>
      <c r="F142" s="5"/>
    </row>
    <row r="143" spans="1:6" x14ac:dyDescent="0.2">
      <c r="A143" s="133">
        <v>40787</v>
      </c>
      <c r="B143" s="86">
        <v>889</v>
      </c>
      <c r="C143" s="107">
        <v>327</v>
      </c>
      <c r="D143" s="108">
        <v>1216</v>
      </c>
      <c r="E143" s="61"/>
      <c r="F143" s="5"/>
    </row>
    <row r="144" spans="1:6" x14ac:dyDescent="0.2">
      <c r="A144" s="133">
        <v>40817</v>
      </c>
      <c r="B144" s="86">
        <v>951</v>
      </c>
      <c r="C144" s="70">
        <v>336</v>
      </c>
      <c r="D144" s="108">
        <v>1287</v>
      </c>
      <c r="E144" s="61"/>
      <c r="F144" s="5"/>
    </row>
    <row r="145" spans="1:6" x14ac:dyDescent="0.2">
      <c r="A145" s="133">
        <v>40848</v>
      </c>
      <c r="B145" s="86">
        <v>1049</v>
      </c>
      <c r="C145" s="70">
        <v>326</v>
      </c>
      <c r="D145" s="108">
        <v>1375</v>
      </c>
      <c r="E145" s="61"/>
      <c r="F145" s="5"/>
    </row>
    <row r="146" spans="1:6" x14ac:dyDescent="0.2">
      <c r="A146" s="133">
        <v>40878</v>
      </c>
      <c r="B146" s="86">
        <v>968</v>
      </c>
      <c r="C146" s="107">
        <v>336</v>
      </c>
      <c r="D146" s="108">
        <v>1304</v>
      </c>
      <c r="E146" s="61"/>
      <c r="F146" s="5"/>
    </row>
    <row r="147" spans="1:6" x14ac:dyDescent="0.2">
      <c r="A147" s="133">
        <v>40909</v>
      </c>
      <c r="B147" s="86">
        <v>933</v>
      </c>
      <c r="C147" s="107">
        <v>321</v>
      </c>
      <c r="D147" s="108">
        <v>1254</v>
      </c>
      <c r="E147" s="61"/>
      <c r="F147" s="5"/>
    </row>
    <row r="148" spans="1:6" x14ac:dyDescent="0.2">
      <c r="A148" s="133">
        <v>40940</v>
      </c>
      <c r="B148" s="86">
        <v>971</v>
      </c>
      <c r="C148" s="107">
        <v>350</v>
      </c>
      <c r="D148" s="108">
        <v>1321</v>
      </c>
      <c r="E148" s="61"/>
      <c r="F148" s="5"/>
    </row>
    <row r="149" spans="1:6" x14ac:dyDescent="0.2">
      <c r="A149" s="133">
        <v>40969</v>
      </c>
      <c r="B149" s="86">
        <v>1150</v>
      </c>
      <c r="C149" s="107">
        <v>374</v>
      </c>
      <c r="D149" s="108">
        <v>1524</v>
      </c>
      <c r="E149" s="61"/>
      <c r="F149" s="5"/>
    </row>
    <row r="150" spans="1:6" x14ac:dyDescent="0.2">
      <c r="A150" s="133">
        <v>41000</v>
      </c>
      <c r="B150" s="86">
        <v>943</v>
      </c>
      <c r="C150" s="107">
        <v>322</v>
      </c>
      <c r="D150" s="108">
        <v>1265</v>
      </c>
      <c r="E150" s="61"/>
      <c r="F150" s="5"/>
    </row>
    <row r="151" spans="1:6" x14ac:dyDescent="0.2">
      <c r="A151" s="133">
        <v>41030</v>
      </c>
      <c r="B151" s="86">
        <v>1194</v>
      </c>
      <c r="C151" s="107">
        <f>D151-B151</f>
        <v>452</v>
      </c>
      <c r="D151" s="108">
        <v>1646</v>
      </c>
      <c r="E151" s="61"/>
      <c r="F151" s="54"/>
    </row>
    <row r="152" spans="1:6" x14ac:dyDescent="0.2">
      <c r="A152" s="133">
        <v>41061</v>
      </c>
      <c r="B152" s="86">
        <v>1072</v>
      </c>
      <c r="C152" s="107">
        <v>480</v>
      </c>
      <c r="D152" s="108">
        <v>1552</v>
      </c>
      <c r="E152" s="61"/>
      <c r="F152" s="5"/>
    </row>
    <row r="153" spans="1:6" x14ac:dyDescent="0.2">
      <c r="A153" s="133">
        <v>41091</v>
      </c>
      <c r="B153" s="86">
        <v>1145</v>
      </c>
      <c r="C153" s="107">
        <v>499</v>
      </c>
      <c r="D153" s="108">
        <v>1644</v>
      </c>
      <c r="E153" s="61"/>
      <c r="F153" s="5"/>
    </row>
    <row r="154" spans="1:6" x14ac:dyDescent="0.2">
      <c r="A154" s="133">
        <v>41122</v>
      </c>
      <c r="B154" s="86">
        <v>1226</v>
      </c>
      <c r="C154" s="107">
        <v>502</v>
      </c>
      <c r="D154" s="108">
        <v>1728</v>
      </c>
      <c r="E154" s="61"/>
      <c r="F154" s="5"/>
    </row>
    <row r="155" spans="1:6" x14ac:dyDescent="0.2">
      <c r="A155" s="133">
        <v>41153</v>
      </c>
      <c r="B155" s="86">
        <v>1063</v>
      </c>
      <c r="C155" s="107">
        <v>441</v>
      </c>
      <c r="D155" s="108">
        <v>1504</v>
      </c>
      <c r="E155" s="61"/>
      <c r="F155" s="5"/>
    </row>
    <row r="156" spans="1:6" x14ac:dyDescent="0.2">
      <c r="A156" s="133">
        <v>41183</v>
      </c>
      <c r="B156" s="86">
        <v>1297</v>
      </c>
      <c r="C156" s="107">
        <v>507</v>
      </c>
      <c r="D156" s="108">
        <v>1804</v>
      </c>
      <c r="E156" s="61"/>
      <c r="F156" s="5"/>
    </row>
    <row r="157" spans="1:6" x14ac:dyDescent="0.2">
      <c r="A157" s="133">
        <v>41214</v>
      </c>
      <c r="B157" s="86">
        <v>1300</v>
      </c>
      <c r="C157" s="107">
        <v>604</v>
      </c>
      <c r="D157" s="108">
        <v>1904</v>
      </c>
      <c r="E157" s="61"/>
      <c r="F157" s="5"/>
    </row>
    <row r="158" spans="1:6" x14ac:dyDescent="0.2">
      <c r="A158" s="133">
        <v>41244</v>
      </c>
      <c r="B158" s="86">
        <v>1121</v>
      </c>
      <c r="C158" s="107">
        <v>506</v>
      </c>
      <c r="D158" s="108">
        <v>1627</v>
      </c>
      <c r="E158" s="61"/>
      <c r="F158" s="5"/>
    </row>
    <row r="159" spans="1:6" x14ac:dyDescent="0.2">
      <c r="A159" s="133">
        <v>41275</v>
      </c>
      <c r="B159" s="86">
        <v>1086</v>
      </c>
      <c r="C159" s="107">
        <v>475</v>
      </c>
      <c r="D159" s="108">
        <v>1561</v>
      </c>
      <c r="E159" s="61"/>
      <c r="F159" s="5"/>
    </row>
    <row r="160" spans="1:6" x14ac:dyDescent="0.2">
      <c r="A160" s="133">
        <v>41306</v>
      </c>
      <c r="B160" s="86">
        <v>1228</v>
      </c>
      <c r="C160" s="107">
        <v>534</v>
      </c>
      <c r="D160" s="108">
        <v>1762</v>
      </c>
      <c r="E160" s="61"/>
      <c r="F160" s="5"/>
    </row>
    <row r="161" spans="1:6" x14ac:dyDescent="0.2">
      <c r="A161" s="133">
        <v>41334</v>
      </c>
      <c r="B161" s="86">
        <v>1263</v>
      </c>
      <c r="C161" s="107">
        <v>513</v>
      </c>
      <c r="D161" s="108">
        <v>1776</v>
      </c>
      <c r="E161" s="61"/>
      <c r="F161" s="5"/>
    </row>
    <row r="162" spans="1:6" x14ac:dyDescent="0.2">
      <c r="A162" s="133">
        <v>41365</v>
      </c>
      <c r="B162" s="86">
        <v>1307</v>
      </c>
      <c r="C162" s="107">
        <v>605</v>
      </c>
      <c r="D162" s="108">
        <v>1912</v>
      </c>
      <c r="E162" s="61"/>
      <c r="F162" s="5"/>
    </row>
    <row r="163" spans="1:6" x14ac:dyDescent="0.2">
      <c r="A163" s="133">
        <v>41395</v>
      </c>
      <c r="B163" s="86">
        <v>1516</v>
      </c>
      <c r="C163" s="107">
        <v>817</v>
      </c>
      <c r="D163" s="108">
        <v>2333</v>
      </c>
      <c r="E163" s="61"/>
      <c r="F163" s="54"/>
    </row>
    <row r="164" spans="1:6" x14ac:dyDescent="0.2">
      <c r="A164" s="133">
        <v>41426</v>
      </c>
      <c r="B164" s="86">
        <v>1187</v>
      </c>
      <c r="C164" s="70">
        <v>653</v>
      </c>
      <c r="D164" s="108">
        <v>1840</v>
      </c>
      <c r="E164" s="61"/>
      <c r="F164" s="62"/>
    </row>
    <row r="165" spans="1:6" x14ac:dyDescent="0.2">
      <c r="A165" s="133">
        <v>41456</v>
      </c>
      <c r="B165" s="86">
        <v>1292</v>
      </c>
      <c r="C165" s="70">
        <v>682</v>
      </c>
      <c r="D165" s="108">
        <v>1974</v>
      </c>
      <c r="E165" s="61"/>
      <c r="F165" s="5"/>
    </row>
    <row r="166" spans="1:6" x14ac:dyDescent="0.2">
      <c r="A166" s="133">
        <v>41487</v>
      </c>
      <c r="B166" s="86">
        <v>1250</v>
      </c>
      <c r="C166" s="70">
        <v>595</v>
      </c>
      <c r="D166" s="108">
        <v>1845</v>
      </c>
      <c r="E166" s="61"/>
      <c r="F166" s="5"/>
    </row>
    <row r="167" spans="1:6" x14ac:dyDescent="0.2">
      <c r="A167" s="133">
        <v>41518</v>
      </c>
      <c r="B167" s="86">
        <v>1257</v>
      </c>
      <c r="C167" s="70">
        <v>543</v>
      </c>
      <c r="D167" s="108">
        <v>1800</v>
      </c>
      <c r="E167" s="61"/>
      <c r="F167" s="5"/>
    </row>
    <row r="168" spans="1:6" x14ac:dyDescent="0.2">
      <c r="A168" s="133">
        <v>41548</v>
      </c>
      <c r="B168" s="86">
        <v>1284</v>
      </c>
      <c r="C168" s="70">
        <v>633</v>
      </c>
      <c r="D168" s="108">
        <v>1917</v>
      </c>
      <c r="E168" s="61"/>
      <c r="F168" s="5"/>
    </row>
    <row r="169" spans="1:6" x14ac:dyDescent="0.2">
      <c r="A169" s="133">
        <v>41579</v>
      </c>
      <c r="B169" s="86">
        <v>1105</v>
      </c>
      <c r="C169" s="70">
        <v>737</v>
      </c>
      <c r="D169" s="108">
        <v>1842</v>
      </c>
      <c r="E169" s="61"/>
      <c r="F169" s="5"/>
    </row>
    <row r="170" spans="1:6" x14ac:dyDescent="0.2">
      <c r="A170" s="133">
        <v>41609</v>
      </c>
      <c r="B170" s="86">
        <v>962</v>
      </c>
      <c r="C170" s="70">
        <v>611</v>
      </c>
      <c r="D170" s="108">
        <v>1573</v>
      </c>
      <c r="E170" s="61"/>
      <c r="F170" s="5"/>
    </row>
    <row r="171" spans="1:6" x14ac:dyDescent="0.2">
      <c r="A171" s="133">
        <v>41640</v>
      </c>
      <c r="B171" s="86">
        <v>916</v>
      </c>
      <c r="C171" s="70">
        <v>634</v>
      </c>
      <c r="D171" s="108">
        <v>1550</v>
      </c>
      <c r="E171" s="61"/>
      <c r="F171" s="5"/>
    </row>
    <row r="172" spans="1:6" x14ac:dyDescent="0.2">
      <c r="A172" s="133">
        <v>41671</v>
      </c>
      <c r="B172" s="86">
        <v>924</v>
      </c>
      <c r="C172" s="70">
        <v>616</v>
      </c>
      <c r="D172" s="108">
        <v>1540</v>
      </c>
      <c r="E172" s="61"/>
      <c r="F172" s="5"/>
    </row>
    <row r="173" spans="1:6" x14ac:dyDescent="0.2">
      <c r="A173" s="133">
        <v>41699</v>
      </c>
      <c r="B173" s="86">
        <v>1046</v>
      </c>
      <c r="C173" s="70">
        <v>691</v>
      </c>
      <c r="D173" s="108">
        <v>1737</v>
      </c>
      <c r="E173" s="61"/>
      <c r="F173" s="5"/>
    </row>
    <row r="174" spans="1:6" x14ac:dyDescent="0.2">
      <c r="A174" s="133">
        <v>41730</v>
      </c>
      <c r="B174" s="86">
        <v>960</v>
      </c>
      <c r="C174" s="70">
        <v>673</v>
      </c>
      <c r="D174" s="108">
        <v>1633</v>
      </c>
      <c r="E174" s="61"/>
      <c r="F174" s="5"/>
    </row>
    <row r="175" spans="1:6" x14ac:dyDescent="0.2">
      <c r="A175" s="133">
        <v>41760</v>
      </c>
      <c r="B175" s="86">
        <v>1113</v>
      </c>
      <c r="C175" s="70">
        <f>D175-B175</f>
        <v>1051</v>
      </c>
      <c r="D175" s="108">
        <v>2164</v>
      </c>
      <c r="E175" s="61"/>
      <c r="F175" s="5"/>
    </row>
    <row r="176" spans="1:6" x14ac:dyDescent="0.2">
      <c r="A176" s="133">
        <v>41791</v>
      </c>
      <c r="B176" s="86">
        <v>1123</v>
      </c>
      <c r="C176" s="70">
        <v>922</v>
      </c>
      <c r="D176" s="108">
        <v>2045</v>
      </c>
      <c r="E176" s="61"/>
      <c r="F176" s="62"/>
    </row>
    <row r="177" spans="1:6" x14ac:dyDescent="0.2">
      <c r="A177" s="133">
        <v>41821</v>
      </c>
      <c r="B177" s="86">
        <v>1156</v>
      </c>
      <c r="C177" s="70">
        <v>772</v>
      </c>
      <c r="D177" s="108">
        <v>1928</v>
      </c>
      <c r="E177" s="61"/>
      <c r="F177" s="62"/>
    </row>
    <row r="178" spans="1:6" x14ac:dyDescent="0.2">
      <c r="A178" s="133">
        <v>41852</v>
      </c>
      <c r="B178" s="86">
        <v>833</v>
      </c>
      <c r="C178" s="70">
        <v>614</v>
      </c>
      <c r="D178" s="108">
        <v>1447</v>
      </c>
      <c r="E178" s="61"/>
      <c r="F178" s="62"/>
    </row>
    <row r="179" spans="1:6" x14ac:dyDescent="0.2">
      <c r="A179" s="133">
        <v>41883</v>
      </c>
      <c r="B179" s="86">
        <v>921</v>
      </c>
      <c r="C179" s="70">
        <v>660</v>
      </c>
      <c r="D179" s="108">
        <v>1581</v>
      </c>
      <c r="E179" s="61"/>
      <c r="F179" s="62"/>
    </row>
    <row r="180" spans="1:6" x14ac:dyDescent="0.2">
      <c r="A180" s="133">
        <v>41913</v>
      </c>
      <c r="B180" s="86">
        <v>956</v>
      </c>
      <c r="C180" s="70">
        <v>808</v>
      </c>
      <c r="D180" s="108">
        <v>1764</v>
      </c>
      <c r="E180" s="61"/>
      <c r="F180" s="62"/>
    </row>
    <row r="181" spans="1:6" x14ac:dyDescent="0.2">
      <c r="A181" s="133">
        <v>41944</v>
      </c>
      <c r="B181" s="86">
        <v>868</v>
      </c>
      <c r="C181" s="70">
        <v>683</v>
      </c>
      <c r="D181" s="108">
        <v>1551</v>
      </c>
      <c r="E181" s="61"/>
      <c r="F181" s="62"/>
    </row>
    <row r="182" spans="1:6" x14ac:dyDescent="0.2">
      <c r="A182" s="133">
        <v>41974</v>
      </c>
      <c r="B182" s="86">
        <v>863</v>
      </c>
      <c r="C182" s="70">
        <v>715</v>
      </c>
      <c r="D182" s="108">
        <v>1578</v>
      </c>
      <c r="E182" s="61"/>
      <c r="F182" s="62"/>
    </row>
    <row r="183" spans="1:6" x14ac:dyDescent="0.2">
      <c r="A183" s="133">
        <v>42005</v>
      </c>
      <c r="B183" s="86">
        <v>689</v>
      </c>
      <c r="C183" s="70">
        <v>594</v>
      </c>
      <c r="D183" s="108">
        <v>1283</v>
      </c>
      <c r="E183" s="64"/>
      <c r="F183" s="62"/>
    </row>
    <row r="184" spans="1:6" ht="12.75" x14ac:dyDescent="0.2">
      <c r="A184" s="134">
        <v>42036</v>
      </c>
      <c r="B184" s="86">
        <v>820</v>
      </c>
      <c r="C184" s="70">
        <v>606</v>
      </c>
      <c r="D184" s="108">
        <v>1426</v>
      </c>
      <c r="E184" s="120"/>
      <c r="F184" s="62"/>
    </row>
    <row r="185" spans="1:6" ht="12.75" x14ac:dyDescent="0.2">
      <c r="A185" s="134">
        <v>42064</v>
      </c>
      <c r="B185" s="86">
        <v>942</v>
      </c>
      <c r="C185" s="70">
        <v>660</v>
      </c>
      <c r="D185" s="108">
        <v>1602</v>
      </c>
      <c r="E185" s="120"/>
      <c r="F185" s="62"/>
    </row>
    <row r="186" spans="1:6" ht="12.75" x14ac:dyDescent="0.2">
      <c r="A186" s="134">
        <v>42095</v>
      </c>
      <c r="B186" s="86">
        <v>831</v>
      </c>
      <c r="C186" s="70">
        <v>660</v>
      </c>
      <c r="D186" s="108">
        <v>1491</v>
      </c>
      <c r="E186" s="120"/>
      <c r="F186" s="62"/>
    </row>
    <row r="187" spans="1:6" ht="12.75" x14ac:dyDescent="0.2">
      <c r="A187" s="133">
        <v>42125</v>
      </c>
      <c r="B187" s="86">
        <v>849</v>
      </c>
      <c r="C187" s="70">
        <v>709</v>
      </c>
      <c r="D187" s="108">
        <v>1558</v>
      </c>
      <c r="E187" s="120"/>
      <c r="F187" s="62"/>
    </row>
    <row r="188" spans="1:6" ht="12.75" x14ac:dyDescent="0.2">
      <c r="A188" s="133">
        <v>42156</v>
      </c>
      <c r="B188" s="86">
        <v>897</v>
      </c>
      <c r="C188" s="70">
        <v>720</v>
      </c>
      <c r="D188" s="108">
        <v>1617</v>
      </c>
      <c r="E188" s="120"/>
      <c r="F188" s="62"/>
    </row>
    <row r="189" spans="1:6" ht="12.75" x14ac:dyDescent="0.2">
      <c r="A189" s="133">
        <v>42186</v>
      </c>
      <c r="B189" s="86">
        <v>941</v>
      </c>
      <c r="C189" s="70">
        <v>678</v>
      </c>
      <c r="D189" s="108">
        <v>1619</v>
      </c>
      <c r="E189" s="120"/>
      <c r="F189" s="62"/>
    </row>
    <row r="190" spans="1:6" ht="12.75" x14ac:dyDescent="0.2">
      <c r="A190" s="133">
        <v>42217</v>
      </c>
      <c r="B190" s="86">
        <v>798</v>
      </c>
      <c r="C190" s="70">
        <v>613</v>
      </c>
      <c r="D190" s="108">
        <v>1411</v>
      </c>
      <c r="E190" s="120"/>
      <c r="F190" s="62"/>
    </row>
    <row r="191" spans="1:6" ht="12.75" x14ac:dyDescent="0.2">
      <c r="A191" s="133">
        <v>42248</v>
      </c>
      <c r="B191" s="86">
        <v>895</v>
      </c>
      <c r="C191" s="70">
        <v>602</v>
      </c>
      <c r="D191" s="108">
        <v>1497</v>
      </c>
      <c r="E191" s="120"/>
      <c r="F191" s="50"/>
    </row>
    <row r="192" spans="1:6" ht="12.75" x14ac:dyDescent="0.2">
      <c r="A192" s="133">
        <v>42278</v>
      </c>
      <c r="B192" s="86">
        <v>787</v>
      </c>
      <c r="C192" s="70">
        <v>692</v>
      </c>
      <c r="D192" s="108">
        <v>1479</v>
      </c>
      <c r="E192" s="120"/>
      <c r="F192" s="50"/>
    </row>
    <row r="193" spans="1:6" ht="12.75" x14ac:dyDescent="0.2">
      <c r="A193" s="133">
        <v>42309</v>
      </c>
      <c r="B193" s="86">
        <v>238</v>
      </c>
      <c r="C193" s="70">
        <v>704</v>
      </c>
      <c r="D193" s="108">
        <v>942</v>
      </c>
      <c r="E193" s="120"/>
      <c r="F193" s="50"/>
    </row>
    <row r="194" spans="1:6" ht="12.75" x14ac:dyDescent="0.2">
      <c r="A194" s="133">
        <v>42339</v>
      </c>
      <c r="B194" s="86">
        <v>80</v>
      </c>
      <c r="C194" s="70">
        <v>685</v>
      </c>
      <c r="D194" s="108">
        <v>765</v>
      </c>
      <c r="E194" s="120"/>
      <c r="F194" s="50"/>
    </row>
    <row r="195" spans="1:6" ht="12.75" x14ac:dyDescent="0.2">
      <c r="A195" s="133">
        <v>42370</v>
      </c>
      <c r="B195" s="86">
        <v>62</v>
      </c>
      <c r="C195" s="70">
        <v>557</v>
      </c>
      <c r="D195" s="108">
        <v>619</v>
      </c>
      <c r="E195" s="120"/>
      <c r="F195" s="50"/>
    </row>
    <row r="196" spans="1:6" ht="12.75" x14ac:dyDescent="0.2">
      <c r="A196" s="133">
        <v>42401</v>
      </c>
      <c r="B196" s="86">
        <v>41</v>
      </c>
      <c r="C196" s="70">
        <v>584</v>
      </c>
      <c r="D196" s="108">
        <v>625</v>
      </c>
      <c r="E196" s="120"/>
      <c r="F196" s="50"/>
    </row>
    <row r="197" spans="1:6" ht="12.75" x14ac:dyDescent="0.2">
      <c r="A197" s="133">
        <v>42430</v>
      </c>
      <c r="B197" s="86">
        <v>31</v>
      </c>
      <c r="C197" s="70">
        <v>642</v>
      </c>
      <c r="D197" s="108">
        <v>673</v>
      </c>
      <c r="E197" s="120"/>
      <c r="F197" s="50"/>
    </row>
    <row r="198" spans="1:6" ht="12.75" x14ac:dyDescent="0.2">
      <c r="A198" s="133">
        <v>42461</v>
      </c>
      <c r="B198" s="86">
        <v>26</v>
      </c>
      <c r="C198" s="70">
        <v>650</v>
      </c>
      <c r="D198" s="108">
        <v>676</v>
      </c>
      <c r="E198" s="120"/>
      <c r="F198" s="50"/>
    </row>
    <row r="199" spans="1:6" ht="12.75" x14ac:dyDescent="0.2">
      <c r="A199" s="133">
        <v>42491</v>
      </c>
      <c r="B199" s="86">
        <v>27</v>
      </c>
      <c r="C199" s="70">
        <v>743</v>
      </c>
      <c r="D199" s="108">
        <v>770</v>
      </c>
      <c r="E199" s="120"/>
      <c r="F199" s="50"/>
    </row>
    <row r="200" spans="1:6" ht="12.75" x14ac:dyDescent="0.2">
      <c r="A200" s="133">
        <v>42522</v>
      </c>
      <c r="B200" s="86">
        <v>18</v>
      </c>
      <c r="C200" s="70">
        <v>718</v>
      </c>
      <c r="D200" s="108">
        <v>736</v>
      </c>
      <c r="E200" s="120"/>
      <c r="F200" s="50"/>
    </row>
    <row r="201" spans="1:6" ht="12.75" x14ac:dyDescent="0.2">
      <c r="A201" s="133">
        <v>42552</v>
      </c>
      <c r="B201" s="86">
        <v>22</v>
      </c>
      <c r="C201" s="70">
        <v>539</v>
      </c>
      <c r="D201" s="108">
        <v>561</v>
      </c>
      <c r="E201" s="120"/>
      <c r="F201" s="50"/>
    </row>
    <row r="202" spans="1:6" ht="12.75" x14ac:dyDescent="0.2">
      <c r="A202" s="133">
        <v>42583</v>
      </c>
      <c r="B202" s="86">
        <v>22</v>
      </c>
      <c r="C202" s="70">
        <v>677</v>
      </c>
      <c r="D202" s="108">
        <v>699</v>
      </c>
      <c r="E202" s="120"/>
      <c r="F202" s="50"/>
    </row>
    <row r="203" spans="1:6" ht="12.75" x14ac:dyDescent="0.2">
      <c r="A203" s="134">
        <v>42614</v>
      </c>
      <c r="B203" s="86">
        <v>11</v>
      </c>
      <c r="C203" s="70">
        <v>619</v>
      </c>
      <c r="D203" s="108">
        <v>630</v>
      </c>
      <c r="E203" s="120"/>
      <c r="F203" s="50"/>
    </row>
    <row r="204" spans="1:6" ht="12.75" x14ac:dyDescent="0.2">
      <c r="A204" s="134">
        <v>42644</v>
      </c>
      <c r="B204" s="86">
        <v>25</v>
      </c>
      <c r="C204" s="70">
        <v>577</v>
      </c>
      <c r="D204" s="108">
        <v>602</v>
      </c>
      <c r="E204" s="120"/>
      <c r="F204" s="95"/>
    </row>
    <row r="205" spans="1:6" ht="12.75" x14ac:dyDescent="0.2">
      <c r="A205" s="134">
        <v>42675</v>
      </c>
      <c r="B205" s="86">
        <v>6</v>
      </c>
      <c r="C205" s="70">
        <v>667</v>
      </c>
      <c r="D205" s="108">
        <v>673</v>
      </c>
      <c r="E205" s="120"/>
      <c r="F205" s="95"/>
    </row>
    <row r="206" spans="1:6" ht="12.75" x14ac:dyDescent="0.2">
      <c r="A206" s="134">
        <v>42705</v>
      </c>
      <c r="B206" s="86">
        <v>5</v>
      </c>
      <c r="C206" s="70">
        <v>555</v>
      </c>
      <c r="D206" s="108">
        <v>560</v>
      </c>
      <c r="E206" s="120"/>
      <c r="F206" s="95"/>
    </row>
    <row r="207" spans="1:6" ht="12.75" x14ac:dyDescent="0.2">
      <c r="A207" s="134">
        <v>42736</v>
      </c>
      <c r="B207" s="86">
        <v>11</v>
      </c>
      <c r="C207" s="70">
        <v>498</v>
      </c>
      <c r="D207" s="108">
        <v>509</v>
      </c>
      <c r="E207" s="120"/>
      <c r="F207" s="95"/>
    </row>
    <row r="208" spans="1:6" ht="12.75" x14ac:dyDescent="0.2">
      <c r="A208" s="134">
        <v>42767</v>
      </c>
      <c r="B208" s="86">
        <v>7</v>
      </c>
      <c r="C208" s="70">
        <v>587</v>
      </c>
      <c r="D208" s="108">
        <v>594</v>
      </c>
      <c r="E208" s="120"/>
      <c r="F208" s="95"/>
    </row>
    <row r="209" spans="1:9" ht="12.75" x14ac:dyDescent="0.2">
      <c r="A209" s="134">
        <v>42795</v>
      </c>
      <c r="B209" s="86">
        <v>10</v>
      </c>
      <c r="C209" s="70">
        <v>626</v>
      </c>
      <c r="D209" s="108">
        <v>636</v>
      </c>
      <c r="E209" s="120"/>
      <c r="F209" s="95"/>
    </row>
    <row r="210" spans="1:9" ht="12.75" x14ac:dyDescent="0.2">
      <c r="A210" s="134">
        <v>42826</v>
      </c>
      <c r="B210" s="86">
        <v>5</v>
      </c>
      <c r="C210" s="70">
        <v>552</v>
      </c>
      <c r="D210" s="108">
        <v>557</v>
      </c>
      <c r="E210" s="120"/>
      <c r="F210" s="95"/>
    </row>
    <row r="211" spans="1:9" ht="12.75" x14ac:dyDescent="0.2">
      <c r="A211" s="134">
        <v>42856</v>
      </c>
      <c r="B211" s="86">
        <v>11</v>
      </c>
      <c r="C211" s="70">
        <v>811</v>
      </c>
      <c r="D211" s="108">
        <v>822</v>
      </c>
      <c r="E211" s="120"/>
      <c r="F211" s="95"/>
    </row>
    <row r="212" spans="1:9" ht="12.75" x14ac:dyDescent="0.2">
      <c r="A212" s="134">
        <v>42887</v>
      </c>
      <c r="B212" s="86">
        <v>1</v>
      </c>
      <c r="C212" s="70">
        <v>867</v>
      </c>
      <c r="D212" s="108">
        <v>868</v>
      </c>
      <c r="E212" s="120"/>
      <c r="F212" s="62"/>
    </row>
    <row r="213" spans="1:9" ht="12.75" x14ac:dyDescent="0.2">
      <c r="A213" s="134">
        <v>42917</v>
      </c>
      <c r="B213" s="86">
        <v>8</v>
      </c>
      <c r="C213" s="70">
        <v>878</v>
      </c>
      <c r="D213" s="108">
        <v>886</v>
      </c>
      <c r="E213" s="120"/>
      <c r="F213" s="62"/>
    </row>
    <row r="214" spans="1:9" ht="12.75" x14ac:dyDescent="0.2">
      <c r="A214" s="134">
        <v>42948</v>
      </c>
      <c r="B214" s="86">
        <v>16</v>
      </c>
      <c r="C214" s="70">
        <v>719</v>
      </c>
      <c r="D214" s="108">
        <v>735</v>
      </c>
      <c r="E214" s="120"/>
      <c r="F214" s="99"/>
    </row>
    <row r="215" spans="1:9" ht="12.75" x14ac:dyDescent="0.2">
      <c r="A215" s="134">
        <v>42979</v>
      </c>
      <c r="B215" s="86">
        <v>6</v>
      </c>
      <c r="C215" s="70">
        <v>582</v>
      </c>
      <c r="D215" s="108">
        <v>588</v>
      </c>
      <c r="E215" s="120"/>
      <c r="F215" s="62"/>
    </row>
    <row r="216" spans="1:9" ht="12.75" x14ac:dyDescent="0.2">
      <c r="A216" s="134">
        <v>43009</v>
      </c>
      <c r="B216" s="86">
        <v>7</v>
      </c>
      <c r="C216" s="70">
        <v>631</v>
      </c>
      <c r="D216" s="108">
        <v>638</v>
      </c>
      <c r="E216" s="120"/>
      <c r="F216" s="62"/>
    </row>
    <row r="217" spans="1:9" ht="12.75" x14ac:dyDescent="0.2">
      <c r="A217" s="134">
        <v>43040</v>
      </c>
      <c r="B217" s="86">
        <v>6</v>
      </c>
      <c r="C217" s="70">
        <v>635</v>
      </c>
      <c r="D217" s="108">
        <v>641</v>
      </c>
      <c r="E217" s="120"/>
      <c r="F217" s="62"/>
    </row>
    <row r="218" spans="1:9" ht="12.75" x14ac:dyDescent="0.2">
      <c r="A218" s="134">
        <v>43070</v>
      </c>
      <c r="B218" s="121">
        <v>5</v>
      </c>
      <c r="C218" s="2">
        <v>530</v>
      </c>
      <c r="D218" s="122">
        <v>535</v>
      </c>
      <c r="E218" s="120"/>
      <c r="F218" s="62"/>
      <c r="G218" s="59"/>
      <c r="H218" s="59"/>
      <c r="I218" s="59"/>
    </row>
    <row r="219" spans="1:9" ht="12.75" x14ac:dyDescent="0.2">
      <c r="A219" s="134">
        <v>43101</v>
      </c>
      <c r="B219" s="121">
        <v>7</v>
      </c>
      <c r="C219" s="2">
        <v>481</v>
      </c>
      <c r="D219" s="122">
        <v>489</v>
      </c>
      <c r="E219" s="120"/>
      <c r="F219" s="62"/>
      <c r="G219" s="59"/>
      <c r="H219" s="59"/>
      <c r="I219" s="59"/>
    </row>
    <row r="220" spans="1:9" ht="12.75" x14ac:dyDescent="0.2">
      <c r="A220" s="134">
        <v>43132</v>
      </c>
      <c r="B220" s="121">
        <v>7</v>
      </c>
      <c r="C220" s="2">
        <v>511</v>
      </c>
      <c r="D220" s="122">
        <v>518</v>
      </c>
      <c r="E220" s="120"/>
      <c r="F220" s="62"/>
      <c r="G220" s="59"/>
      <c r="H220" s="59"/>
      <c r="I220" s="59"/>
    </row>
    <row r="221" spans="1:9" ht="12.75" x14ac:dyDescent="0.2">
      <c r="A221" s="134">
        <v>43160</v>
      </c>
      <c r="B221" s="121">
        <v>8</v>
      </c>
      <c r="C221" s="2">
        <v>482</v>
      </c>
      <c r="D221" s="122">
        <v>490</v>
      </c>
      <c r="E221" s="120"/>
      <c r="F221" s="62"/>
      <c r="G221" s="59"/>
      <c r="H221" s="59"/>
      <c r="I221" s="59"/>
    </row>
    <row r="222" spans="1:9" ht="12.75" x14ac:dyDescent="0.2">
      <c r="A222" s="134">
        <v>43191</v>
      </c>
      <c r="B222" s="121">
        <v>7</v>
      </c>
      <c r="C222" s="2">
        <v>505</v>
      </c>
      <c r="D222" s="122">
        <v>512</v>
      </c>
      <c r="E222" s="120"/>
      <c r="F222" s="62"/>
      <c r="G222" s="59"/>
      <c r="H222" s="59"/>
      <c r="I222" s="59"/>
    </row>
    <row r="223" spans="1:9" ht="12.75" x14ac:dyDescent="0.2">
      <c r="A223" s="134">
        <v>43221</v>
      </c>
      <c r="B223" s="121">
        <v>2</v>
      </c>
      <c r="C223" s="2">
        <v>660</v>
      </c>
      <c r="D223" s="122">
        <v>662</v>
      </c>
      <c r="E223" s="120"/>
      <c r="F223" s="62"/>
      <c r="G223" s="59"/>
      <c r="H223" s="59"/>
      <c r="I223" s="59"/>
    </row>
    <row r="224" spans="1:9" ht="12.75" x14ac:dyDescent="0.2">
      <c r="A224" s="134">
        <v>43252</v>
      </c>
      <c r="B224" s="121">
        <v>3</v>
      </c>
      <c r="C224" s="2">
        <v>509</v>
      </c>
      <c r="D224" s="122">
        <v>512</v>
      </c>
      <c r="E224" s="120"/>
      <c r="F224" s="62"/>
      <c r="G224" s="59"/>
      <c r="H224" s="59"/>
      <c r="I224" s="59"/>
    </row>
    <row r="225" spans="1:9" ht="12.75" x14ac:dyDescent="0.2">
      <c r="A225" s="134">
        <v>43282</v>
      </c>
      <c r="B225" s="121">
        <v>2</v>
      </c>
      <c r="C225" s="2">
        <v>450</v>
      </c>
      <c r="D225" s="122">
        <v>452</v>
      </c>
      <c r="E225" s="120"/>
      <c r="F225" s="61"/>
      <c r="G225" s="59"/>
      <c r="H225" s="59"/>
      <c r="I225" s="59"/>
    </row>
    <row r="226" spans="1:9" ht="12.75" x14ac:dyDescent="0.2">
      <c r="A226" s="134">
        <v>43313</v>
      </c>
      <c r="B226" s="121">
        <v>4</v>
      </c>
      <c r="C226" s="2">
        <v>512</v>
      </c>
      <c r="D226" s="122">
        <v>516</v>
      </c>
      <c r="E226" s="120"/>
      <c r="F226" s="61"/>
      <c r="G226" s="59"/>
      <c r="H226" s="59"/>
      <c r="I226" s="59"/>
    </row>
    <row r="227" spans="1:9" ht="12.75" x14ac:dyDescent="0.2">
      <c r="A227" s="134">
        <v>43344</v>
      </c>
      <c r="B227" s="121">
        <v>7</v>
      </c>
      <c r="C227" s="2">
        <v>432</v>
      </c>
      <c r="D227" s="122">
        <v>439</v>
      </c>
      <c r="E227" s="120"/>
      <c r="F227" s="61"/>
      <c r="G227" s="59"/>
      <c r="H227" s="59"/>
      <c r="I227" s="59"/>
    </row>
    <row r="228" spans="1:9" ht="12.75" x14ac:dyDescent="0.2">
      <c r="A228" s="134">
        <v>43374</v>
      </c>
      <c r="B228" s="121">
        <v>5</v>
      </c>
      <c r="C228" s="2">
        <v>573</v>
      </c>
      <c r="D228" s="122">
        <v>578</v>
      </c>
      <c r="E228" s="120"/>
      <c r="F228" s="61"/>
      <c r="G228" s="59"/>
      <c r="H228" s="59"/>
      <c r="I228" s="59"/>
    </row>
    <row r="229" spans="1:9" ht="12.75" x14ac:dyDescent="0.2">
      <c r="A229" s="134">
        <v>43405</v>
      </c>
      <c r="B229" s="121">
        <v>9</v>
      </c>
      <c r="C229" s="2">
        <v>521</v>
      </c>
      <c r="D229" s="122">
        <v>530</v>
      </c>
      <c r="E229" s="120"/>
      <c r="F229" s="61"/>
      <c r="G229" s="59"/>
      <c r="H229" s="59"/>
      <c r="I229" s="59"/>
    </row>
    <row r="230" spans="1:9" ht="12.75" x14ac:dyDescent="0.2">
      <c r="A230" s="134">
        <v>43435</v>
      </c>
      <c r="B230" s="121">
        <v>0</v>
      </c>
      <c r="C230" s="2">
        <v>404</v>
      </c>
      <c r="D230" s="122">
        <v>404</v>
      </c>
      <c r="E230" s="120"/>
      <c r="F230" s="61"/>
      <c r="G230" s="59"/>
      <c r="H230" s="59"/>
      <c r="I230" s="59"/>
    </row>
    <row r="231" spans="1:9" ht="12.75" x14ac:dyDescent="0.2">
      <c r="A231" s="134">
        <v>43466</v>
      </c>
      <c r="B231" s="121">
        <v>5</v>
      </c>
      <c r="C231" s="2">
        <v>421</v>
      </c>
      <c r="D231" s="122">
        <v>426</v>
      </c>
      <c r="E231" s="120"/>
      <c r="F231" s="61"/>
      <c r="G231" s="59"/>
      <c r="H231" s="59"/>
      <c r="I231" s="59"/>
    </row>
    <row r="232" spans="1:9" ht="12.75" x14ac:dyDescent="0.2">
      <c r="A232" s="134">
        <v>43497</v>
      </c>
      <c r="B232" s="121">
        <v>4</v>
      </c>
      <c r="C232" s="2">
        <v>434</v>
      </c>
      <c r="D232" s="122">
        <v>438</v>
      </c>
      <c r="E232" s="120"/>
      <c r="F232" s="61"/>
      <c r="G232" s="59"/>
      <c r="H232" s="59"/>
      <c r="I232" s="59"/>
    </row>
    <row r="233" spans="1:9" ht="12.75" x14ac:dyDescent="0.2">
      <c r="A233" s="134">
        <v>43525</v>
      </c>
      <c r="B233" s="121">
        <v>3</v>
      </c>
      <c r="C233" s="2">
        <v>443</v>
      </c>
      <c r="D233" s="122">
        <v>446</v>
      </c>
      <c r="E233" s="120"/>
      <c r="F233" s="62"/>
      <c r="G233" s="59"/>
      <c r="H233" s="59"/>
      <c r="I233" s="59"/>
    </row>
    <row r="234" spans="1:9" ht="12.75" x14ac:dyDescent="0.2">
      <c r="A234" s="134">
        <v>43556</v>
      </c>
      <c r="B234" s="121">
        <v>6</v>
      </c>
      <c r="C234" s="2">
        <v>427</v>
      </c>
      <c r="D234" s="122">
        <v>433</v>
      </c>
      <c r="E234" s="120"/>
      <c r="F234" s="62"/>
      <c r="G234" s="59"/>
      <c r="H234" s="59"/>
      <c r="I234" s="59"/>
    </row>
    <row r="235" spans="1:9" ht="12.75" x14ac:dyDescent="0.2">
      <c r="A235" s="134">
        <v>43586</v>
      </c>
      <c r="B235" s="121">
        <v>2</v>
      </c>
      <c r="C235" s="2">
        <v>501</v>
      </c>
      <c r="D235" s="122">
        <v>503</v>
      </c>
      <c r="E235" s="120"/>
      <c r="F235" s="62"/>
      <c r="G235" s="59"/>
      <c r="H235" s="59"/>
      <c r="I235" s="59"/>
    </row>
    <row r="236" spans="1:9" ht="12.75" x14ac:dyDescent="0.2">
      <c r="A236" s="134">
        <v>43617</v>
      </c>
      <c r="B236" s="121">
        <v>1</v>
      </c>
      <c r="C236" s="2">
        <v>476</v>
      </c>
      <c r="D236" s="122">
        <v>477</v>
      </c>
      <c r="E236" s="120"/>
      <c r="F236" s="62"/>
      <c r="G236" s="59"/>
      <c r="H236" s="59"/>
      <c r="I236" s="59"/>
    </row>
    <row r="237" spans="1:9" ht="12.75" x14ac:dyDescent="0.2">
      <c r="A237" s="134">
        <v>43647</v>
      </c>
      <c r="B237" s="121">
        <v>0</v>
      </c>
      <c r="C237" s="2">
        <v>476</v>
      </c>
      <c r="D237" s="122">
        <v>476</v>
      </c>
      <c r="E237" s="120"/>
      <c r="F237" s="62"/>
      <c r="G237" s="59"/>
      <c r="H237" s="59"/>
      <c r="I237" s="59"/>
    </row>
    <row r="238" spans="1:9" x14ac:dyDescent="0.2">
      <c r="A238" s="134">
        <v>43678</v>
      </c>
      <c r="B238" s="121">
        <v>0</v>
      </c>
      <c r="C238" s="2">
        <v>483</v>
      </c>
      <c r="D238" s="122">
        <v>483</v>
      </c>
    </row>
    <row r="239" spans="1:9" x14ac:dyDescent="0.2">
      <c r="A239" s="134">
        <v>43709</v>
      </c>
      <c r="B239" s="121">
        <v>0</v>
      </c>
      <c r="C239" s="2">
        <v>435</v>
      </c>
      <c r="D239" s="122">
        <v>435</v>
      </c>
    </row>
    <row r="240" spans="1:9" x14ac:dyDescent="0.2">
      <c r="A240" s="134">
        <v>43739</v>
      </c>
      <c r="B240" s="121">
        <v>0</v>
      </c>
      <c r="C240" s="2">
        <v>519</v>
      </c>
      <c r="D240" s="122">
        <v>519</v>
      </c>
    </row>
    <row r="241" spans="1:9" x14ac:dyDescent="0.2">
      <c r="A241" s="134">
        <v>43770</v>
      </c>
      <c r="B241" s="121">
        <v>0</v>
      </c>
      <c r="C241" s="2">
        <v>515</v>
      </c>
      <c r="D241" s="122">
        <v>515</v>
      </c>
    </row>
    <row r="242" spans="1:9" x14ac:dyDescent="0.2">
      <c r="A242" s="134">
        <v>43800</v>
      </c>
      <c r="B242" s="121">
        <v>0</v>
      </c>
      <c r="C242" s="2">
        <v>457</v>
      </c>
      <c r="D242" s="122">
        <v>457</v>
      </c>
    </row>
    <row r="243" spans="1:9" x14ac:dyDescent="0.2">
      <c r="A243" s="134">
        <v>43831</v>
      </c>
      <c r="B243" s="121">
        <v>0</v>
      </c>
      <c r="C243" s="2">
        <v>469</v>
      </c>
      <c r="D243" s="122">
        <v>469</v>
      </c>
    </row>
    <row r="244" spans="1:9" x14ac:dyDescent="0.2">
      <c r="A244" s="134">
        <v>43862</v>
      </c>
      <c r="B244" s="121">
        <v>0</v>
      </c>
      <c r="C244" s="2">
        <v>491</v>
      </c>
      <c r="D244" s="122">
        <v>491</v>
      </c>
    </row>
    <row r="245" spans="1:9" x14ac:dyDescent="0.2">
      <c r="A245" s="125">
        <v>43891</v>
      </c>
      <c r="B245" s="121">
        <v>0</v>
      </c>
      <c r="C245" s="2">
        <v>502</v>
      </c>
      <c r="D245" s="122">
        <v>502</v>
      </c>
    </row>
    <row r="246" spans="1:9" x14ac:dyDescent="0.2">
      <c r="A246" s="125">
        <v>43922</v>
      </c>
      <c r="B246" s="121">
        <v>0</v>
      </c>
      <c r="C246" s="2">
        <v>409</v>
      </c>
      <c r="D246" s="122">
        <v>409</v>
      </c>
    </row>
    <row r="247" spans="1:9" x14ac:dyDescent="0.2">
      <c r="A247" s="125">
        <v>43952</v>
      </c>
      <c r="B247" s="121">
        <v>0</v>
      </c>
      <c r="C247" s="2">
        <v>476</v>
      </c>
      <c r="D247" s="122">
        <v>476</v>
      </c>
    </row>
    <row r="248" spans="1:9" x14ac:dyDescent="0.2">
      <c r="A248" s="125">
        <v>43983</v>
      </c>
      <c r="B248" s="121">
        <v>0</v>
      </c>
      <c r="C248" s="2">
        <v>503</v>
      </c>
      <c r="D248" s="122">
        <v>503</v>
      </c>
    </row>
    <row r="249" spans="1:9" ht="12.75" x14ac:dyDescent="0.2">
      <c r="A249" s="125">
        <v>44013</v>
      </c>
      <c r="B249" s="121">
        <v>0</v>
      </c>
      <c r="C249" s="2">
        <v>543</v>
      </c>
      <c r="D249" s="122">
        <v>543</v>
      </c>
      <c r="E249" s="120"/>
      <c r="F249" s="124"/>
      <c r="G249" s="59"/>
      <c r="H249" s="59"/>
      <c r="I249" s="59"/>
    </row>
    <row r="250" spans="1:9" ht="12.75" x14ac:dyDescent="0.2">
      <c r="A250" s="125">
        <v>44044</v>
      </c>
      <c r="B250" s="121">
        <v>0</v>
      </c>
      <c r="C250" s="2">
        <v>753</v>
      </c>
      <c r="D250" s="122">
        <v>753</v>
      </c>
      <c r="E250" s="120"/>
      <c r="F250" s="124"/>
      <c r="G250" s="59"/>
      <c r="H250" s="59"/>
      <c r="I250" s="59"/>
    </row>
    <row r="251" spans="1:9" ht="12.75" x14ac:dyDescent="0.2">
      <c r="A251" s="125">
        <v>44075</v>
      </c>
      <c r="B251" s="121">
        <v>0</v>
      </c>
      <c r="C251" s="2">
        <v>1071</v>
      </c>
      <c r="D251" s="122">
        <v>1071</v>
      </c>
      <c r="E251" s="120"/>
      <c r="F251" s="124"/>
      <c r="G251" s="59"/>
      <c r="H251" s="59"/>
      <c r="I251" s="59"/>
    </row>
    <row r="252" spans="1:9" ht="12.75" x14ac:dyDescent="0.2">
      <c r="A252" s="125">
        <v>44105</v>
      </c>
      <c r="B252" s="121">
        <v>0</v>
      </c>
      <c r="C252" s="2">
        <v>1338</v>
      </c>
      <c r="D252" s="122">
        <v>1338</v>
      </c>
      <c r="E252" s="120"/>
      <c r="F252" s="124"/>
      <c r="G252" s="59"/>
      <c r="H252" s="59"/>
      <c r="I252" s="59"/>
    </row>
    <row r="253" spans="1:9" ht="12.75" x14ac:dyDescent="0.2">
      <c r="A253" s="125">
        <v>44136</v>
      </c>
      <c r="B253" s="121">
        <v>0</v>
      </c>
      <c r="C253" s="2">
        <v>1322</v>
      </c>
      <c r="D253" s="122">
        <v>1322</v>
      </c>
      <c r="E253" s="120"/>
      <c r="F253" s="124"/>
      <c r="G253" s="59"/>
      <c r="H253" s="59"/>
      <c r="I253" s="59"/>
    </row>
    <row r="254" spans="1:9" ht="12.75" x14ac:dyDescent="0.2">
      <c r="A254" s="125">
        <v>44166</v>
      </c>
      <c r="B254" s="121">
        <v>0</v>
      </c>
      <c r="C254" s="2">
        <v>1642</v>
      </c>
      <c r="D254" s="122">
        <v>1642</v>
      </c>
      <c r="E254" s="120"/>
      <c r="F254" s="124"/>
      <c r="G254" s="59"/>
      <c r="H254" s="59"/>
      <c r="I254" s="59"/>
    </row>
    <row r="255" spans="1:9" ht="12.75" x14ac:dyDescent="0.2">
      <c r="A255" s="125">
        <v>44197</v>
      </c>
      <c r="B255" s="121">
        <v>0</v>
      </c>
      <c r="C255" s="2">
        <v>1500</v>
      </c>
      <c r="D255" s="122">
        <v>1500</v>
      </c>
      <c r="E255" s="120"/>
      <c r="F255" s="124"/>
      <c r="G255" s="59"/>
      <c r="H255" s="59"/>
      <c r="I255" s="59"/>
    </row>
    <row r="256" spans="1:9" ht="12.75" x14ac:dyDescent="0.2">
      <c r="A256" s="125">
        <v>44228</v>
      </c>
      <c r="B256" s="121">
        <v>0</v>
      </c>
      <c r="C256" s="2">
        <v>1585</v>
      </c>
      <c r="D256" s="122">
        <v>1585</v>
      </c>
      <c r="E256" s="120"/>
      <c r="F256" s="124"/>
      <c r="G256" s="59"/>
      <c r="H256" s="59"/>
      <c r="I256" s="59"/>
    </row>
    <row r="257" spans="1:9" ht="12.75" x14ac:dyDescent="0.2">
      <c r="A257" s="125">
        <v>44256</v>
      </c>
      <c r="B257" s="121">
        <v>0</v>
      </c>
      <c r="C257" s="2">
        <v>1437</v>
      </c>
      <c r="D257" s="122">
        <v>1437</v>
      </c>
      <c r="E257" s="120"/>
      <c r="F257" s="124"/>
      <c r="G257" s="59"/>
      <c r="H257" s="59"/>
      <c r="I257" s="59"/>
    </row>
    <row r="258" spans="1:9" ht="12.75" x14ac:dyDescent="0.2">
      <c r="A258" s="125">
        <v>44287</v>
      </c>
      <c r="B258" s="121">
        <v>0</v>
      </c>
      <c r="C258" s="2">
        <v>1073</v>
      </c>
      <c r="D258" s="122">
        <v>1073</v>
      </c>
      <c r="E258" s="120"/>
      <c r="F258" s="124"/>
      <c r="G258" s="59"/>
      <c r="H258" s="59"/>
      <c r="I258" s="59"/>
    </row>
    <row r="259" spans="1:9" ht="12.75" x14ac:dyDescent="0.2">
      <c r="A259" s="125">
        <v>44317</v>
      </c>
      <c r="B259" s="121">
        <v>0</v>
      </c>
      <c r="C259" s="2">
        <v>922</v>
      </c>
      <c r="D259" s="122">
        <v>922</v>
      </c>
      <c r="E259" s="120"/>
      <c r="F259" s="124"/>
      <c r="G259" s="59"/>
      <c r="H259" s="59"/>
      <c r="I259" s="59"/>
    </row>
    <row r="260" spans="1:9" ht="12.75" x14ac:dyDescent="0.2">
      <c r="A260" s="125">
        <v>44348</v>
      </c>
      <c r="B260" s="121">
        <v>0</v>
      </c>
      <c r="C260" s="2">
        <v>763</v>
      </c>
      <c r="D260" s="122">
        <v>763</v>
      </c>
      <c r="E260" s="120"/>
      <c r="F260" s="124"/>
      <c r="G260" s="59"/>
      <c r="H260" s="59"/>
      <c r="I260" s="59"/>
    </row>
    <row r="261" spans="1:9" ht="12.75" x14ac:dyDescent="0.2">
      <c r="A261" s="125">
        <v>44378</v>
      </c>
      <c r="B261" s="2">
        <v>0</v>
      </c>
      <c r="C261" s="2">
        <v>582</v>
      </c>
      <c r="D261" s="122">
        <v>582</v>
      </c>
      <c r="E261" s="120"/>
      <c r="F261" s="124"/>
      <c r="G261" s="59"/>
      <c r="H261" s="59"/>
      <c r="I261" s="59"/>
    </row>
    <row r="262" spans="1:9" ht="12.75" x14ac:dyDescent="0.2">
      <c r="A262" s="125">
        <v>44409</v>
      </c>
      <c r="B262" s="121">
        <v>0</v>
      </c>
      <c r="C262" s="2">
        <v>648</v>
      </c>
      <c r="D262" s="122">
        <v>648</v>
      </c>
      <c r="E262" s="120"/>
      <c r="F262" s="124"/>
      <c r="G262" s="59"/>
      <c r="H262" s="59"/>
      <c r="I262" s="59"/>
    </row>
    <row r="263" spans="1:9" ht="12.75" x14ac:dyDescent="0.2">
      <c r="A263" s="125">
        <v>44440</v>
      </c>
      <c r="B263" s="121">
        <v>0</v>
      </c>
      <c r="C263" s="2">
        <v>619</v>
      </c>
      <c r="D263" s="122">
        <v>619</v>
      </c>
      <c r="E263" s="120"/>
      <c r="F263" s="124"/>
      <c r="G263" s="59"/>
      <c r="H263" s="59"/>
      <c r="I263" s="59"/>
    </row>
    <row r="264" spans="1:9" ht="12.75" x14ac:dyDescent="0.2">
      <c r="A264" s="125">
        <v>44470</v>
      </c>
      <c r="B264" s="121">
        <v>0</v>
      </c>
      <c r="C264" s="2">
        <v>471</v>
      </c>
      <c r="D264" s="122">
        <v>471</v>
      </c>
      <c r="E264" s="120"/>
      <c r="F264" s="124"/>
      <c r="G264" s="59"/>
      <c r="H264" s="59"/>
      <c r="I264" s="59"/>
    </row>
    <row r="265" spans="1:9" ht="12.75" x14ac:dyDescent="0.2">
      <c r="A265" s="125">
        <v>44501</v>
      </c>
      <c r="B265" s="121">
        <v>0</v>
      </c>
      <c r="C265" s="2">
        <v>571</v>
      </c>
      <c r="D265" s="122">
        <v>571</v>
      </c>
      <c r="E265" s="120"/>
      <c r="F265" s="124"/>
      <c r="G265" s="59"/>
      <c r="H265" s="59"/>
      <c r="I265" s="59"/>
    </row>
    <row r="266" spans="1:9" ht="12.75" x14ac:dyDescent="0.2">
      <c r="A266" s="125">
        <v>44531</v>
      </c>
      <c r="B266" s="121">
        <v>0</v>
      </c>
      <c r="C266" s="2">
        <v>557</v>
      </c>
      <c r="D266" s="122">
        <v>557</v>
      </c>
      <c r="E266" s="120"/>
      <c r="F266" s="124"/>
      <c r="G266" s="59"/>
      <c r="H266" s="59"/>
      <c r="I266" s="59"/>
    </row>
    <row r="267" spans="1:9" ht="12.75" x14ac:dyDescent="0.2">
      <c r="A267" s="125">
        <v>44562</v>
      </c>
      <c r="B267" s="121">
        <v>0</v>
      </c>
      <c r="C267" s="2">
        <v>393</v>
      </c>
      <c r="D267" s="122">
        <v>393</v>
      </c>
      <c r="E267" s="120"/>
      <c r="F267" s="124"/>
      <c r="G267" s="59"/>
      <c r="H267" s="59"/>
      <c r="I267" s="59"/>
    </row>
    <row r="268" spans="1:9" ht="12.75" x14ac:dyDescent="0.2">
      <c r="A268" s="125">
        <v>44593</v>
      </c>
      <c r="B268" s="121">
        <v>0</v>
      </c>
      <c r="C268" s="2">
        <v>459</v>
      </c>
      <c r="D268" s="122">
        <v>459</v>
      </c>
      <c r="E268" s="120"/>
      <c r="F268" s="124"/>
      <c r="G268" s="59"/>
      <c r="H268" s="59"/>
      <c r="I268" s="59"/>
    </row>
    <row r="269" spans="1:9" ht="12.75" x14ac:dyDescent="0.2">
      <c r="A269" s="125">
        <v>44621</v>
      </c>
      <c r="B269" s="121">
        <v>0</v>
      </c>
      <c r="C269" s="2">
        <v>526</v>
      </c>
      <c r="D269" s="122">
        <v>526</v>
      </c>
      <c r="E269" s="120"/>
      <c r="F269" s="124"/>
      <c r="G269" s="59"/>
      <c r="H269" s="59"/>
      <c r="I269" s="59"/>
    </row>
    <row r="270" spans="1:9" ht="12.75" x14ac:dyDescent="0.2">
      <c r="A270" s="125">
        <v>44652</v>
      </c>
      <c r="B270" s="121">
        <v>0</v>
      </c>
      <c r="C270" s="2">
        <v>404</v>
      </c>
      <c r="D270" s="122">
        <v>404</v>
      </c>
      <c r="E270" s="120"/>
      <c r="F270" s="124"/>
      <c r="G270" s="59"/>
      <c r="H270" s="59"/>
      <c r="I270" s="59"/>
    </row>
    <row r="271" spans="1:9" ht="12.75" x14ac:dyDescent="0.2">
      <c r="A271" s="125">
        <v>44682</v>
      </c>
      <c r="B271" s="121">
        <v>0</v>
      </c>
      <c r="C271" s="2">
        <v>434</v>
      </c>
      <c r="D271" s="122">
        <v>434</v>
      </c>
      <c r="E271" s="120"/>
      <c r="F271" s="124"/>
      <c r="G271" s="59"/>
      <c r="H271" s="59"/>
      <c r="I271" s="59"/>
    </row>
    <row r="272" spans="1:9" ht="12.75" x14ac:dyDescent="0.2">
      <c r="A272" s="125">
        <v>44713</v>
      </c>
      <c r="B272" s="121">
        <v>0</v>
      </c>
      <c r="C272" s="2">
        <v>438</v>
      </c>
      <c r="D272" s="122">
        <v>438</v>
      </c>
      <c r="E272" s="120"/>
      <c r="F272" s="124"/>
      <c r="G272" s="59"/>
      <c r="H272" s="59"/>
      <c r="I272" s="59"/>
    </row>
    <row r="273" spans="1:9" ht="12.75" x14ac:dyDescent="0.2">
      <c r="A273" s="125">
        <v>44743</v>
      </c>
      <c r="B273" s="121">
        <v>0</v>
      </c>
      <c r="C273" s="2">
        <v>341</v>
      </c>
      <c r="D273" s="1">
        <v>341</v>
      </c>
      <c r="E273" s="126"/>
      <c r="F273" s="124"/>
      <c r="G273" s="59"/>
      <c r="H273" s="59"/>
      <c r="I273" s="59"/>
    </row>
    <row r="274" spans="1:9" ht="12.75" x14ac:dyDescent="0.2">
      <c r="A274" s="125">
        <v>44774</v>
      </c>
      <c r="B274" s="121">
        <v>0</v>
      </c>
      <c r="C274" s="2">
        <v>417</v>
      </c>
      <c r="D274" s="1">
        <v>417</v>
      </c>
      <c r="E274" s="126"/>
      <c r="F274" s="124"/>
      <c r="G274" s="59"/>
      <c r="H274" s="59"/>
      <c r="I274" s="59"/>
    </row>
    <row r="275" spans="1:9" ht="12.75" x14ac:dyDescent="0.2">
      <c r="A275" s="125">
        <v>44805</v>
      </c>
      <c r="B275" s="121">
        <v>0</v>
      </c>
      <c r="C275" s="2">
        <v>334</v>
      </c>
      <c r="D275" s="1">
        <v>334</v>
      </c>
      <c r="E275" s="126"/>
      <c r="F275" s="124"/>
      <c r="G275" s="59"/>
      <c r="H275" s="59"/>
      <c r="I275" s="59"/>
    </row>
    <row r="276" spans="1:9" ht="12.75" x14ac:dyDescent="0.2">
      <c r="A276" s="125">
        <v>44835</v>
      </c>
      <c r="B276" s="121">
        <v>0</v>
      </c>
      <c r="C276" s="2">
        <v>332</v>
      </c>
      <c r="D276" s="122">
        <v>332</v>
      </c>
      <c r="E276" s="120"/>
      <c r="F276" s="124"/>
      <c r="G276" s="59"/>
      <c r="H276" s="59"/>
      <c r="I276" s="59"/>
    </row>
    <row r="277" spans="1:9" ht="12.75" x14ac:dyDescent="0.2">
      <c r="A277" s="125">
        <v>44866</v>
      </c>
      <c r="B277" s="121">
        <v>0</v>
      </c>
      <c r="C277" s="2">
        <v>306</v>
      </c>
      <c r="D277" s="122">
        <v>306</v>
      </c>
      <c r="E277" s="120"/>
      <c r="F277" s="124"/>
      <c r="G277" s="59"/>
      <c r="H277" s="59"/>
      <c r="I277" s="59"/>
    </row>
    <row r="278" spans="1:9" ht="12.75" x14ac:dyDescent="0.2">
      <c r="A278" s="125">
        <v>44896</v>
      </c>
      <c r="B278" s="121">
        <v>0</v>
      </c>
      <c r="C278" s="2">
        <v>272</v>
      </c>
      <c r="D278" s="122">
        <v>272</v>
      </c>
      <c r="E278" s="120"/>
      <c r="F278" s="124"/>
      <c r="G278" s="59"/>
      <c r="H278" s="59"/>
      <c r="I278" s="59"/>
    </row>
    <row r="279" spans="1:9" ht="12.75" x14ac:dyDescent="0.2">
      <c r="A279" s="125">
        <v>44927</v>
      </c>
      <c r="B279" s="121">
        <v>0</v>
      </c>
      <c r="C279" s="2">
        <v>243</v>
      </c>
      <c r="D279" s="122">
        <v>243</v>
      </c>
      <c r="E279" s="120"/>
      <c r="F279" s="124"/>
      <c r="G279" s="59"/>
      <c r="H279" s="59"/>
      <c r="I279" s="59"/>
    </row>
    <row r="280" spans="1:9" ht="12.75" x14ac:dyDescent="0.2">
      <c r="A280" s="125">
        <v>44958</v>
      </c>
      <c r="B280" s="121">
        <v>0</v>
      </c>
      <c r="C280" s="2">
        <v>264</v>
      </c>
      <c r="D280" s="122">
        <v>264</v>
      </c>
      <c r="E280" s="120"/>
      <c r="F280" s="124"/>
      <c r="G280" s="59"/>
      <c r="H280" s="59"/>
      <c r="I280" s="59"/>
    </row>
    <row r="281" spans="1:9" ht="12.75" x14ac:dyDescent="0.2">
      <c r="A281" s="125">
        <v>44986</v>
      </c>
      <c r="B281" s="121">
        <v>0</v>
      </c>
      <c r="C281" s="2">
        <v>312</v>
      </c>
      <c r="D281" s="122">
        <v>312</v>
      </c>
      <c r="E281" s="120"/>
      <c r="F281" s="124"/>
      <c r="G281" s="59"/>
      <c r="H281" s="59"/>
      <c r="I281" s="59"/>
    </row>
    <row r="282" spans="1:9" ht="12.75" x14ac:dyDescent="0.2">
      <c r="A282" s="125">
        <v>45017</v>
      </c>
      <c r="B282" s="121">
        <v>0</v>
      </c>
      <c r="C282" s="2">
        <v>237</v>
      </c>
      <c r="D282" s="122">
        <v>237</v>
      </c>
      <c r="E282" s="120"/>
      <c r="F282" s="124"/>
      <c r="G282" s="59"/>
      <c r="H282" s="59"/>
      <c r="I282" s="59"/>
    </row>
    <row r="283" spans="1:9" ht="12.75" x14ac:dyDescent="0.2">
      <c r="A283" s="125">
        <v>45047</v>
      </c>
      <c r="B283" s="121">
        <v>0</v>
      </c>
      <c r="C283" s="2">
        <v>317</v>
      </c>
      <c r="D283" s="122">
        <v>317</v>
      </c>
      <c r="E283" s="120"/>
      <c r="F283" s="62"/>
      <c r="G283" s="59"/>
      <c r="H283" s="59"/>
      <c r="I283" s="59"/>
    </row>
    <row r="284" spans="1:9" ht="12.75" x14ac:dyDescent="0.2">
      <c r="A284" s="125">
        <v>45078</v>
      </c>
      <c r="B284" s="121">
        <v>0</v>
      </c>
      <c r="C284" s="2">
        <v>315</v>
      </c>
      <c r="D284" s="122">
        <v>315</v>
      </c>
      <c r="E284" s="120"/>
      <c r="F284" s="62"/>
      <c r="G284" s="59"/>
      <c r="H284" s="59"/>
      <c r="I284" s="59"/>
    </row>
    <row r="285" spans="1:9" ht="12.75" x14ac:dyDescent="0.2">
      <c r="A285" s="125">
        <v>45108</v>
      </c>
      <c r="B285" s="121">
        <v>0</v>
      </c>
      <c r="C285" s="2">
        <v>248</v>
      </c>
      <c r="D285" s="122">
        <v>248</v>
      </c>
      <c r="E285" s="120"/>
      <c r="F285" s="62"/>
      <c r="G285" s="59"/>
      <c r="H285" s="59"/>
      <c r="I285" s="59"/>
    </row>
    <row r="286" spans="1:9" ht="12.75" x14ac:dyDescent="0.2">
      <c r="A286" s="125">
        <v>45139</v>
      </c>
      <c r="B286" s="121">
        <v>0</v>
      </c>
      <c r="C286" s="2">
        <v>333</v>
      </c>
      <c r="D286" s="122">
        <v>333</v>
      </c>
      <c r="E286" s="120"/>
      <c r="F286" s="62"/>
      <c r="G286" s="59"/>
      <c r="H286" s="59"/>
      <c r="I286" s="59"/>
    </row>
    <row r="287" spans="1:9" ht="12.75" x14ac:dyDescent="0.2">
      <c r="A287" s="125">
        <v>45170</v>
      </c>
      <c r="B287" s="121">
        <v>0</v>
      </c>
      <c r="C287" s="2">
        <v>360</v>
      </c>
      <c r="D287" s="122">
        <v>360</v>
      </c>
      <c r="E287" s="120"/>
      <c r="F287" s="62"/>
      <c r="G287" s="59"/>
      <c r="H287" s="59"/>
      <c r="I287" s="59"/>
    </row>
    <row r="288" spans="1:9" ht="12.75" x14ac:dyDescent="0.2">
      <c r="A288" s="125">
        <v>45200</v>
      </c>
      <c r="B288" s="121">
        <v>0</v>
      </c>
      <c r="C288" s="2">
        <v>398</v>
      </c>
      <c r="D288" s="122">
        <v>398</v>
      </c>
      <c r="E288" s="120"/>
      <c r="F288" s="62"/>
      <c r="G288" s="59"/>
      <c r="H288" s="59"/>
      <c r="I288" s="59"/>
    </row>
    <row r="289" spans="1:9" ht="12.75" x14ac:dyDescent="0.2">
      <c r="A289" s="125">
        <v>45231</v>
      </c>
      <c r="B289" s="121">
        <v>0</v>
      </c>
      <c r="C289" s="2">
        <v>399</v>
      </c>
      <c r="D289" s="122">
        <v>399</v>
      </c>
      <c r="E289" s="120"/>
      <c r="F289" s="62"/>
      <c r="G289" s="59"/>
      <c r="H289" s="59"/>
      <c r="I289" s="59"/>
    </row>
    <row r="290" spans="1:9" ht="12.75" x14ac:dyDescent="0.2">
      <c r="A290" s="125">
        <v>45261</v>
      </c>
      <c r="B290" s="121">
        <v>0</v>
      </c>
      <c r="C290" s="2">
        <v>366</v>
      </c>
      <c r="D290" s="122">
        <v>366</v>
      </c>
      <c r="E290" s="120"/>
      <c r="F290" s="62"/>
      <c r="G290" s="59"/>
      <c r="H290" s="59"/>
      <c r="I290" s="59"/>
    </row>
    <row r="291" spans="1:9" ht="12.75" x14ac:dyDescent="0.2">
      <c r="A291" s="125">
        <v>45292</v>
      </c>
      <c r="B291" s="121">
        <v>0</v>
      </c>
      <c r="C291" s="2">
        <v>350</v>
      </c>
      <c r="D291" s="122">
        <v>350</v>
      </c>
      <c r="E291" s="120"/>
      <c r="F291" s="62"/>
      <c r="G291" s="59"/>
      <c r="H291" s="59"/>
      <c r="I291" s="59"/>
    </row>
    <row r="292" spans="1:9" ht="12.75" x14ac:dyDescent="0.2">
      <c r="A292" s="125">
        <v>45323</v>
      </c>
      <c r="B292" s="121">
        <v>0</v>
      </c>
      <c r="C292" s="2">
        <v>394</v>
      </c>
      <c r="D292" s="122">
        <v>394</v>
      </c>
      <c r="E292" s="120"/>
      <c r="F292" s="62"/>
      <c r="G292" s="59"/>
      <c r="H292" s="59"/>
      <c r="I292" s="59"/>
    </row>
    <row r="293" spans="1:9" ht="12.75" x14ac:dyDescent="0.2">
      <c r="A293" s="125">
        <v>45352</v>
      </c>
      <c r="B293" s="121">
        <v>0</v>
      </c>
      <c r="C293" s="2">
        <v>389</v>
      </c>
      <c r="D293" s="122">
        <v>389</v>
      </c>
      <c r="E293" s="120"/>
      <c r="F293" s="62"/>
      <c r="G293" s="59"/>
      <c r="H293" s="59"/>
      <c r="I293" s="59"/>
    </row>
    <row r="294" spans="1:9" ht="12.75" x14ac:dyDescent="0.2">
      <c r="A294" s="135">
        <v>45383</v>
      </c>
      <c r="B294" s="121">
        <v>0</v>
      </c>
      <c r="C294" s="2">
        <v>413</v>
      </c>
      <c r="D294" s="122">
        <v>413</v>
      </c>
      <c r="E294" s="120"/>
      <c r="F294" s="62"/>
      <c r="G294" s="59"/>
      <c r="H294" s="59"/>
      <c r="I294" s="59"/>
    </row>
    <row r="295" spans="1:9" ht="12.75" x14ac:dyDescent="0.2">
      <c r="A295" s="135">
        <v>45413</v>
      </c>
      <c r="B295" s="121">
        <v>0</v>
      </c>
      <c r="C295" s="2">
        <v>522</v>
      </c>
      <c r="D295" s="122">
        <v>522</v>
      </c>
      <c r="E295" s="120"/>
      <c r="F295" s="62"/>
      <c r="G295" s="59"/>
      <c r="H295" s="59"/>
      <c r="I295" s="59"/>
    </row>
    <row r="296" spans="1:9" ht="12.75" x14ac:dyDescent="0.2">
      <c r="A296" s="135">
        <v>45444</v>
      </c>
      <c r="B296" s="121">
        <v>0</v>
      </c>
      <c r="C296" s="2">
        <v>425</v>
      </c>
      <c r="D296" s="122">
        <v>425</v>
      </c>
      <c r="E296" s="120"/>
      <c r="F296" s="62"/>
      <c r="G296" s="59"/>
      <c r="H296" s="59"/>
      <c r="I296" s="59"/>
    </row>
    <row r="297" spans="1:9" ht="12.75" x14ac:dyDescent="0.2">
      <c r="A297" s="135">
        <v>45474</v>
      </c>
      <c r="B297" s="121">
        <v>0</v>
      </c>
      <c r="C297" s="2">
        <v>327</v>
      </c>
      <c r="D297" s="122">
        <v>327</v>
      </c>
      <c r="E297" s="120"/>
      <c r="F297" s="62"/>
      <c r="G297" s="59"/>
      <c r="H297" s="59"/>
      <c r="I297" s="59"/>
    </row>
    <row r="298" spans="1:9" ht="12.75" x14ac:dyDescent="0.2">
      <c r="A298" s="135">
        <v>45505</v>
      </c>
      <c r="B298" s="121">
        <v>0</v>
      </c>
      <c r="C298" s="2">
        <v>362</v>
      </c>
      <c r="D298" s="122">
        <v>362</v>
      </c>
      <c r="E298" s="120"/>
      <c r="F298" s="62"/>
      <c r="G298" s="59"/>
      <c r="H298" s="59"/>
      <c r="I298" s="59"/>
    </row>
    <row r="299" spans="1:9" ht="12.75" x14ac:dyDescent="0.2">
      <c r="A299" s="135">
        <v>45536</v>
      </c>
      <c r="B299" s="121">
        <v>0</v>
      </c>
      <c r="C299" s="2">
        <v>406</v>
      </c>
      <c r="D299" s="122">
        <v>406</v>
      </c>
      <c r="E299" s="120"/>
      <c r="F299" s="62"/>
      <c r="G299" s="59"/>
      <c r="H299" s="59"/>
      <c r="I299" s="59"/>
    </row>
    <row r="300" spans="1:9" ht="12.75" x14ac:dyDescent="0.2">
      <c r="A300" s="135">
        <v>45566</v>
      </c>
      <c r="B300" s="121">
        <v>0</v>
      </c>
      <c r="C300" s="2">
        <v>408</v>
      </c>
      <c r="D300" s="122">
        <v>408</v>
      </c>
      <c r="E300" s="120"/>
      <c r="F300" s="141"/>
      <c r="G300" s="59"/>
      <c r="H300" s="59"/>
      <c r="I300" s="59"/>
    </row>
    <row r="301" spans="1:9" ht="12.75" x14ac:dyDescent="0.2">
      <c r="A301" s="125">
        <v>45597</v>
      </c>
      <c r="B301" s="2">
        <v>0</v>
      </c>
      <c r="C301" s="2">
        <v>372</v>
      </c>
      <c r="D301" s="122">
        <v>372</v>
      </c>
      <c r="E301" s="120"/>
      <c r="F301" s="62"/>
      <c r="G301" s="59"/>
      <c r="H301" s="59"/>
      <c r="I301" s="59"/>
    </row>
    <row r="302" spans="1:9" ht="12.75" x14ac:dyDescent="0.2">
      <c r="A302" s="135">
        <v>45627</v>
      </c>
      <c r="B302" s="121">
        <v>0</v>
      </c>
      <c r="C302" s="2">
        <v>324</v>
      </c>
      <c r="D302" s="122">
        <v>324</v>
      </c>
      <c r="E302" s="120"/>
      <c r="F302" s="62"/>
      <c r="G302" s="59"/>
      <c r="H302" s="59"/>
      <c r="I302" s="59"/>
    </row>
    <row r="303" spans="1:9" x14ac:dyDescent="0.2">
      <c r="A303" s="135">
        <v>45658</v>
      </c>
      <c r="B303" s="121">
        <v>0</v>
      </c>
      <c r="C303" s="2">
        <v>276</v>
      </c>
      <c r="D303" s="122">
        <v>276</v>
      </c>
      <c r="E303" s="64"/>
      <c r="F303" s="62"/>
    </row>
    <row r="304" spans="1:9" x14ac:dyDescent="0.2">
      <c r="A304" s="135">
        <v>45689</v>
      </c>
      <c r="B304" s="121">
        <v>0</v>
      </c>
      <c r="C304" s="2">
        <v>364</v>
      </c>
      <c r="D304" s="122">
        <v>364</v>
      </c>
      <c r="E304" s="64"/>
      <c r="F304" s="62"/>
    </row>
    <row r="305" spans="1:6" x14ac:dyDescent="0.2">
      <c r="A305" s="135">
        <v>45717</v>
      </c>
      <c r="B305" s="121">
        <v>0</v>
      </c>
      <c r="C305" s="2">
        <v>420</v>
      </c>
      <c r="D305" s="122">
        <v>420</v>
      </c>
      <c r="E305" s="64"/>
      <c r="F305" s="62"/>
    </row>
    <row r="306" spans="1:6" x14ac:dyDescent="0.2">
      <c r="A306" s="135">
        <v>45748</v>
      </c>
      <c r="B306" s="121">
        <v>0</v>
      </c>
      <c r="C306" s="2">
        <v>384</v>
      </c>
      <c r="D306" s="122">
        <v>384</v>
      </c>
      <c r="E306" s="64"/>
      <c r="F306" s="62"/>
    </row>
    <row r="307" spans="1:6" x14ac:dyDescent="0.2">
      <c r="A307" s="135">
        <v>45778</v>
      </c>
      <c r="B307" s="121">
        <v>0</v>
      </c>
      <c r="C307" s="2">
        <v>408</v>
      </c>
      <c r="D307" s="122">
        <v>408</v>
      </c>
      <c r="E307" s="64"/>
      <c r="F307" s="62"/>
    </row>
    <row r="308" spans="1:6" x14ac:dyDescent="0.2">
      <c r="A308" s="135">
        <v>45809</v>
      </c>
      <c r="B308" s="121">
        <v>0</v>
      </c>
      <c r="C308" s="2">
        <v>435</v>
      </c>
      <c r="D308" s="122">
        <v>435</v>
      </c>
      <c r="E308" s="64"/>
      <c r="F308" s="62"/>
    </row>
    <row r="309" spans="1:6" x14ac:dyDescent="0.2">
      <c r="A309" s="135">
        <v>45839</v>
      </c>
      <c r="B309" s="121">
        <v>0</v>
      </c>
      <c r="C309" s="2">
        <v>381</v>
      </c>
      <c r="D309" s="122">
        <v>381</v>
      </c>
      <c r="E309" s="64"/>
      <c r="F309" s="62"/>
    </row>
    <row r="310" spans="1:6" x14ac:dyDescent="0.2">
      <c r="A310" s="135">
        <v>45870</v>
      </c>
      <c r="B310" s="121">
        <v>0</v>
      </c>
      <c r="C310" s="2">
        <v>343</v>
      </c>
      <c r="D310" s="122">
        <v>343</v>
      </c>
      <c r="E310" s="64"/>
      <c r="F310" s="62"/>
    </row>
    <row r="311" spans="1:6" x14ac:dyDescent="0.2">
      <c r="A311" s="135">
        <v>45901</v>
      </c>
      <c r="B311" s="121">
        <v>0</v>
      </c>
      <c r="C311" s="2">
        <v>341</v>
      </c>
      <c r="D311" s="122">
        <v>341</v>
      </c>
      <c r="E311" s="64"/>
      <c r="F311" s="62"/>
    </row>
    <row r="312" spans="1:6" x14ac:dyDescent="0.2">
      <c r="A312" s="135">
        <v>45931</v>
      </c>
      <c r="B312" s="121">
        <v>0</v>
      </c>
      <c r="C312" s="2">
        <v>450</v>
      </c>
      <c r="D312" s="122">
        <v>450</v>
      </c>
      <c r="E312" s="64"/>
      <c r="F312" s="62"/>
    </row>
    <row r="313" spans="1:6" x14ac:dyDescent="0.2">
      <c r="A313" s="135">
        <v>45962</v>
      </c>
      <c r="B313" s="121">
        <v>0</v>
      </c>
      <c r="C313" s="2">
        <v>457</v>
      </c>
      <c r="D313" s="122">
        <v>457</v>
      </c>
      <c r="E313" s="64"/>
      <c r="F313" s="62"/>
    </row>
    <row r="314" spans="1:6" x14ac:dyDescent="0.2">
      <c r="A314" s="135">
        <v>45992</v>
      </c>
      <c r="B314" s="121">
        <v>0</v>
      </c>
      <c r="C314" s="2">
        <v>449</v>
      </c>
      <c r="D314" s="122">
        <v>449</v>
      </c>
      <c r="E314" s="64"/>
      <c r="F314" s="62"/>
    </row>
    <row r="315" spans="1:6" x14ac:dyDescent="0.2">
      <c r="A315" s="135">
        <v>46023</v>
      </c>
      <c r="B315" s="121">
        <v>0</v>
      </c>
      <c r="C315" s="2">
        <v>390</v>
      </c>
      <c r="D315" s="122">
        <v>390</v>
      </c>
      <c r="E315" s="64"/>
      <c r="F315" s="62"/>
    </row>
    <row r="316" spans="1:6" x14ac:dyDescent="0.2">
      <c r="A316" s="135">
        <v>46054</v>
      </c>
      <c r="B316" s="121">
        <v>0</v>
      </c>
      <c r="C316" s="2">
        <v>402</v>
      </c>
      <c r="D316" s="122">
        <v>402</v>
      </c>
      <c r="E316" s="64"/>
      <c r="F316" s="62"/>
    </row>
    <row r="317" spans="1:6" x14ac:dyDescent="0.2">
      <c r="A317" s="135">
        <v>46082</v>
      </c>
      <c r="B317" s="121">
        <v>0</v>
      </c>
      <c r="C317" s="2">
        <v>355</v>
      </c>
      <c r="D317" s="122">
        <v>355</v>
      </c>
      <c r="E317" s="64"/>
      <c r="F317" s="62"/>
    </row>
    <row r="318" spans="1:6" x14ac:dyDescent="0.2">
      <c r="A318" s="135">
        <v>46113</v>
      </c>
      <c r="B318" s="121">
        <v>0</v>
      </c>
      <c r="C318" s="2">
        <v>347</v>
      </c>
      <c r="D318" s="122">
        <v>347</v>
      </c>
      <c r="E318" s="64"/>
      <c r="F318" s="62"/>
    </row>
    <row r="319" spans="1:6" x14ac:dyDescent="0.2">
      <c r="A319" s="135">
        <v>46143</v>
      </c>
      <c r="B319" s="127">
        <v>0</v>
      </c>
      <c r="C319" s="117">
        <v>356</v>
      </c>
      <c r="D319" s="128">
        <v>356</v>
      </c>
      <c r="E319" s="64"/>
      <c r="F319" s="62"/>
    </row>
    <row r="320" spans="1:6" x14ac:dyDescent="0.2">
      <c r="A320" s="109">
        <v>3</v>
      </c>
      <c r="B320" s="110" t="s">
        <v>65</v>
      </c>
      <c r="D320" s="115"/>
      <c r="F320" s="62"/>
    </row>
    <row r="321" spans="1:6" ht="11.1" customHeight="1" x14ac:dyDescent="0.2">
      <c r="A321" s="2"/>
      <c r="D321" s="2"/>
    </row>
    <row r="322" spans="1:6" ht="12.75" hidden="1" customHeight="1" x14ac:dyDescent="0.2">
      <c r="A322" s="2"/>
      <c r="D322" s="2"/>
    </row>
    <row r="323" spans="1:6" ht="12.75" hidden="1" customHeight="1" x14ac:dyDescent="0.2">
      <c r="A323" s="49"/>
      <c r="B323" s="6"/>
      <c r="F323" s="62"/>
    </row>
    <row r="324" spans="1:6" ht="12.75" hidden="1" customHeight="1" x14ac:dyDescent="0.2">
      <c r="B324" s="119"/>
      <c r="D324" s="7"/>
    </row>
    <row r="325" spans="1:6" ht="12.75" hidden="1" customHeight="1" x14ac:dyDescent="0.2">
      <c r="B325" s="6"/>
      <c r="D325" s="7"/>
    </row>
    <row r="326" spans="1:6" ht="12.75" hidden="1" customHeight="1" x14ac:dyDescent="0.2">
      <c r="B326" s="6"/>
      <c r="D326" s="7"/>
    </row>
    <row r="327" spans="1:6" ht="12.75" hidden="1" customHeight="1" x14ac:dyDescent="0.2">
      <c r="B327" s="6"/>
      <c r="D327" s="7"/>
    </row>
    <row r="328" spans="1:6" ht="12.75" hidden="1" customHeight="1" x14ac:dyDescent="0.2">
      <c r="B328" s="6"/>
      <c r="D328" s="7"/>
    </row>
    <row r="329" spans="1:6" ht="12.75" hidden="1" customHeight="1" x14ac:dyDescent="0.2">
      <c r="B329" s="6"/>
      <c r="C329" s="6"/>
      <c r="D329" s="7"/>
    </row>
    <row r="330" spans="1:6" ht="12.75" hidden="1" customHeight="1" x14ac:dyDescent="0.2">
      <c r="B330" s="6"/>
      <c r="C330" s="6"/>
      <c r="D330" s="7"/>
    </row>
    <row r="331" spans="1:6" ht="12.75" hidden="1" customHeight="1" x14ac:dyDescent="0.2">
      <c r="B331" s="6"/>
      <c r="C331" s="6"/>
      <c r="D331" s="7"/>
    </row>
    <row r="332" spans="1:6" ht="12.75" hidden="1" customHeight="1" x14ac:dyDescent="0.2">
      <c r="B332" s="6"/>
      <c r="C332" s="6"/>
      <c r="D332" s="7"/>
    </row>
    <row r="333" spans="1:6" ht="12.75" hidden="1" customHeight="1" x14ac:dyDescent="0.2">
      <c r="B333" s="6"/>
      <c r="C333" s="6"/>
      <c r="D333" s="7"/>
    </row>
    <row r="334" spans="1:6" ht="12.75" hidden="1" customHeight="1" x14ac:dyDescent="0.2">
      <c r="B334" s="6"/>
      <c r="C334" s="6"/>
      <c r="D334" s="7"/>
    </row>
    <row r="335" spans="1:6" ht="12.75" hidden="1" customHeight="1" x14ac:dyDescent="0.2">
      <c r="B335" s="6"/>
      <c r="C335" s="6"/>
      <c r="D335" s="7"/>
    </row>
    <row r="336" spans="1:6" ht="12.75" hidden="1" customHeight="1" x14ac:dyDescent="0.2">
      <c r="B336" s="6"/>
      <c r="C336" s="6"/>
      <c r="D336" s="7"/>
    </row>
    <row r="337" spans="2:4" ht="12.75" hidden="1" customHeight="1" x14ac:dyDescent="0.2">
      <c r="B337" s="6"/>
      <c r="C337" s="6"/>
      <c r="D337" s="7"/>
    </row>
    <row r="338" spans="2:4" ht="12.75" hidden="1" customHeight="1" x14ac:dyDescent="0.2">
      <c r="B338" s="6"/>
      <c r="C338" s="6"/>
      <c r="D338" s="7"/>
    </row>
    <row r="339" spans="2:4" ht="12.75" hidden="1" customHeight="1" x14ac:dyDescent="0.2">
      <c r="B339" s="6"/>
      <c r="C339" s="6"/>
      <c r="D339" s="7"/>
    </row>
    <row r="340" spans="2:4" ht="12.75" hidden="1" customHeight="1" x14ac:dyDescent="0.2">
      <c r="B340" s="6"/>
      <c r="C340" s="6"/>
      <c r="D340" s="7"/>
    </row>
    <row r="341" spans="2:4" ht="12.75" hidden="1" customHeight="1" x14ac:dyDescent="0.2">
      <c r="B341" s="6"/>
      <c r="C341" s="6"/>
      <c r="D341" s="7"/>
    </row>
    <row r="342" spans="2:4" ht="12.75" hidden="1" customHeight="1" x14ac:dyDescent="0.2">
      <c r="B342" s="6"/>
      <c r="C342" s="6"/>
      <c r="D342" s="7"/>
    </row>
    <row r="343" spans="2:4" ht="12.75" hidden="1" customHeight="1" x14ac:dyDescent="0.2">
      <c r="B343" s="6"/>
      <c r="C343" s="6"/>
      <c r="D343" s="7"/>
    </row>
    <row r="344" spans="2:4" ht="12" hidden="1" customHeight="1" x14ac:dyDescent="0.2">
      <c r="B344" s="6"/>
      <c r="C344" s="6"/>
      <c r="D344" s="7"/>
    </row>
    <row r="345" spans="2:4" ht="12" hidden="1" customHeight="1" x14ac:dyDescent="0.2">
      <c r="B345" s="6"/>
      <c r="C345" s="6"/>
      <c r="D345" s="7"/>
    </row>
    <row r="346" spans="2:4" ht="12" hidden="1" customHeight="1" x14ac:dyDescent="0.2"/>
    <row r="347" spans="2:4" ht="12" hidden="1" customHeight="1" x14ac:dyDescent="0.2"/>
    <row r="348" spans="2:4" ht="12" hidden="1" customHeight="1" x14ac:dyDescent="0.2"/>
    <row r="349" spans="2:4" ht="12" hidden="1" customHeight="1" x14ac:dyDescent="0.2"/>
    <row r="350" spans="2:4" ht="12" hidden="1" customHeight="1" x14ac:dyDescent="0.2"/>
    <row r="351" spans="2:4" ht="12" hidden="1" customHeight="1" x14ac:dyDescent="0.2"/>
    <row r="352" spans="2:4" ht="12" hidden="1" customHeight="1" x14ac:dyDescent="0.2"/>
    <row r="353" spans="4:4" ht="12" hidden="1" customHeight="1" x14ac:dyDescent="0.2"/>
    <row r="354" spans="4:4" ht="12" hidden="1" customHeight="1" x14ac:dyDescent="0.2"/>
    <row r="355" spans="4:4" ht="12" hidden="1" customHeight="1" x14ac:dyDescent="0.2"/>
    <row r="356" spans="4:4" ht="12" hidden="1" customHeight="1" x14ac:dyDescent="0.2"/>
    <row r="357" spans="4:4" ht="12" hidden="1" customHeight="1" x14ac:dyDescent="0.2"/>
    <row r="358" spans="4:4" ht="12" hidden="1" customHeight="1" x14ac:dyDescent="0.2"/>
    <row r="359" spans="4:4" ht="12" hidden="1" customHeight="1" x14ac:dyDescent="0.2"/>
    <row r="360" spans="4:4" ht="12" hidden="1" customHeight="1" x14ac:dyDescent="0.2">
      <c r="D360" s="2"/>
    </row>
    <row r="361" spans="4:4" ht="12" hidden="1" customHeight="1" x14ac:dyDescent="0.2">
      <c r="D361" s="2"/>
    </row>
    <row r="362" spans="4:4" ht="12" hidden="1" customHeight="1" x14ac:dyDescent="0.2">
      <c r="D362" s="2"/>
    </row>
    <row r="363" spans="4:4" ht="12" hidden="1" customHeight="1" x14ac:dyDescent="0.2">
      <c r="D363" s="2"/>
    </row>
    <row r="364" spans="4:4" ht="12" hidden="1" customHeight="1" x14ac:dyDescent="0.2">
      <c r="D364" s="2"/>
    </row>
    <row r="365" spans="4:4" ht="12" hidden="1" customHeight="1" x14ac:dyDescent="0.2">
      <c r="D365" s="2"/>
    </row>
    <row r="366" spans="4:4" ht="12" hidden="1" customHeight="1" x14ac:dyDescent="0.2">
      <c r="D366" s="2"/>
    </row>
    <row r="367" spans="4:4" ht="12" hidden="1" customHeight="1" x14ac:dyDescent="0.2">
      <c r="D367" s="2"/>
    </row>
    <row r="368" spans="4:4" ht="12" hidden="1" customHeight="1" x14ac:dyDescent="0.2">
      <c r="D368" s="2"/>
    </row>
    <row r="369" spans="4:4" ht="12" hidden="1" customHeight="1" x14ac:dyDescent="0.2">
      <c r="D369" s="2"/>
    </row>
    <row r="370" spans="4:4" ht="12" hidden="1" customHeight="1" x14ac:dyDescent="0.2">
      <c r="D370" s="2"/>
    </row>
    <row r="371" spans="4:4" ht="12" hidden="1" customHeight="1" x14ac:dyDescent="0.2">
      <c r="D371" s="2"/>
    </row>
    <row r="372" spans="4:4" ht="12" hidden="1" customHeight="1" x14ac:dyDescent="0.2">
      <c r="D372" s="2"/>
    </row>
    <row r="373" spans="4:4" ht="12" hidden="1" customHeight="1" x14ac:dyDescent="0.2">
      <c r="D373" s="2"/>
    </row>
    <row r="374" spans="4:4" ht="12" hidden="1" customHeight="1" x14ac:dyDescent="0.2">
      <c r="D374" s="2"/>
    </row>
    <row r="375" spans="4:4" ht="12" hidden="1" customHeight="1" x14ac:dyDescent="0.2">
      <c r="D375" s="2"/>
    </row>
    <row r="376" spans="4:4" ht="12" hidden="1" customHeight="1" x14ac:dyDescent="0.2">
      <c r="D376" s="2"/>
    </row>
    <row r="377" spans="4:4" ht="12" hidden="1" customHeight="1" x14ac:dyDescent="0.2">
      <c r="D377" s="2"/>
    </row>
    <row r="378" spans="4:4" ht="12" hidden="1" customHeight="1" x14ac:dyDescent="0.2">
      <c r="D378" s="2"/>
    </row>
    <row r="379" spans="4:4" ht="12" hidden="1" customHeight="1" x14ac:dyDescent="0.2">
      <c r="D379" s="2"/>
    </row>
    <row r="380" spans="4:4" ht="12" hidden="1" customHeight="1" x14ac:dyDescent="0.2">
      <c r="D380" s="2"/>
    </row>
    <row r="381" spans="4:4" ht="12" hidden="1" customHeight="1" x14ac:dyDescent="0.2">
      <c r="D381" s="2"/>
    </row>
    <row r="382" spans="4:4" ht="12" hidden="1" customHeight="1" x14ac:dyDescent="0.2">
      <c r="D382" s="2"/>
    </row>
    <row r="383" spans="4:4" ht="12" hidden="1" customHeight="1" x14ac:dyDescent="0.2">
      <c r="D383" s="2"/>
    </row>
    <row r="384" spans="4:4" ht="12" hidden="1" customHeight="1" x14ac:dyDescent="0.2">
      <c r="D384" s="2"/>
    </row>
    <row r="385" spans="4:4" ht="12" hidden="1" customHeight="1" x14ac:dyDescent="0.2">
      <c r="D385" s="2"/>
    </row>
    <row r="386" spans="4:4" ht="12" hidden="1" customHeight="1" x14ac:dyDescent="0.2">
      <c r="D386" s="2"/>
    </row>
    <row r="387" spans="4:4" ht="12" hidden="1" customHeight="1" x14ac:dyDescent="0.2">
      <c r="D387" s="2"/>
    </row>
    <row r="388" spans="4:4" ht="12" hidden="1" customHeight="1" x14ac:dyDescent="0.2">
      <c r="D388" s="2"/>
    </row>
    <row r="389" spans="4:4" hidden="1" x14ac:dyDescent="0.2">
      <c r="D389" s="2"/>
    </row>
    <row r="390" spans="4:4" hidden="1" x14ac:dyDescent="0.2">
      <c r="D390" s="2"/>
    </row>
  </sheetData>
  <mergeCells count="2">
    <mergeCell ref="B7:D7"/>
    <mergeCell ref="A6:A8"/>
  </mergeCells>
  <phoneticPr fontId="0" type="noConversion"/>
  <hyperlinks>
    <hyperlink ref="B320" location="Notes!A29" display="See Notes" xr:uid="{00000000-0004-0000-0200-000000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44"/>
  <sheetViews>
    <sheetView zoomScaleNormal="100" workbookViewId="0">
      <pane xSplit="1" ySplit="9" topLeftCell="B177" activePane="bottomRight" state="frozen"/>
      <selection pane="topRight" activeCell="B1" sqref="B1"/>
      <selection pane="bottomLeft" activeCell="A5" sqref="A5"/>
      <selection pane="bottomRight"/>
    </sheetView>
  </sheetViews>
  <sheetFormatPr defaultColWidth="0" defaultRowHeight="12" zeroHeight="1" x14ac:dyDescent="0.2"/>
  <cols>
    <col min="1" max="1" width="8.7109375" style="2" customWidth="1"/>
    <col min="2" max="2" width="13.28515625" style="2" customWidth="1"/>
    <col min="3" max="3" width="1.28515625" style="2" customWidth="1"/>
    <col min="4" max="4" width="8.5703125" style="2" customWidth="1"/>
    <col min="5" max="5" width="1.28515625" style="2" bestFit="1" customWidth="1"/>
    <col min="6" max="6" width="9.85546875" style="2" bestFit="1" customWidth="1"/>
    <col min="7" max="7" width="1.5703125" style="49" customWidth="1"/>
    <col min="8" max="8" width="9.140625" style="2" customWidth="1"/>
    <col min="9" max="9" width="20.85546875" style="2" customWidth="1"/>
    <col min="10" max="13" width="9.140625" style="2" hidden="1" customWidth="1"/>
    <col min="14" max="16384" width="0" style="2" hidden="1"/>
  </cols>
  <sheetData>
    <row r="1" spans="1:8" x14ac:dyDescent="0.2"/>
    <row r="2" spans="1:8" x14ac:dyDescent="0.2"/>
    <row r="3" spans="1:8" x14ac:dyDescent="0.2"/>
    <row r="4" spans="1:8" x14ac:dyDescent="0.2"/>
    <row r="5" spans="1:8" x14ac:dyDescent="0.2"/>
    <row r="6" spans="1:8" ht="12" customHeight="1" x14ac:dyDescent="0.2"/>
    <row r="7" spans="1:8" ht="12" customHeight="1" x14ac:dyDescent="0.2">
      <c r="B7" s="176" t="s">
        <v>68</v>
      </c>
      <c r="C7" s="177"/>
      <c r="D7" s="177"/>
      <c r="E7" s="177"/>
      <c r="F7" s="177"/>
      <c r="G7" s="178"/>
    </row>
    <row r="8" spans="1:8" x14ac:dyDescent="0.2">
      <c r="B8" s="176"/>
      <c r="C8" s="177"/>
      <c r="D8" s="177"/>
      <c r="E8" s="177"/>
      <c r="F8" s="177"/>
      <c r="G8" s="178"/>
    </row>
    <row r="9" spans="1:8" x14ac:dyDescent="0.2">
      <c r="B9" s="10" t="s">
        <v>2</v>
      </c>
      <c r="C9" s="4"/>
      <c r="D9" s="4" t="s">
        <v>3</v>
      </c>
      <c r="E9" s="4"/>
      <c r="F9" s="4" t="s">
        <v>4</v>
      </c>
      <c r="G9" s="11"/>
    </row>
    <row r="10" spans="1:8" x14ac:dyDescent="0.2">
      <c r="A10" s="75">
        <v>36708</v>
      </c>
      <c r="B10" s="76">
        <v>125000</v>
      </c>
      <c r="C10" s="77"/>
      <c r="D10" s="77">
        <v>99000</v>
      </c>
      <c r="E10" s="77"/>
      <c r="F10" s="77">
        <v>122000</v>
      </c>
      <c r="G10" s="98"/>
      <c r="H10" s="64"/>
    </row>
    <row r="11" spans="1:8" x14ac:dyDescent="0.2">
      <c r="A11" s="78">
        <v>36739</v>
      </c>
      <c r="B11" s="79">
        <v>130000</v>
      </c>
      <c r="C11" s="50"/>
      <c r="D11" s="50">
        <v>105000</v>
      </c>
      <c r="E11" s="50"/>
      <c r="F11" s="50">
        <v>125000</v>
      </c>
      <c r="G11" s="71"/>
      <c r="H11" s="66"/>
    </row>
    <row r="12" spans="1:8" x14ac:dyDescent="0.2">
      <c r="A12" s="78">
        <v>36770</v>
      </c>
      <c r="B12" s="79">
        <v>130000</v>
      </c>
      <c r="C12" s="50"/>
      <c r="D12" s="50">
        <v>103000</v>
      </c>
      <c r="E12" s="50"/>
      <c r="F12" s="50">
        <v>124750</v>
      </c>
      <c r="G12" s="71"/>
      <c r="H12" s="66"/>
    </row>
    <row r="13" spans="1:8" x14ac:dyDescent="0.2">
      <c r="A13" s="78">
        <v>36800</v>
      </c>
      <c r="B13" s="79">
        <v>135000</v>
      </c>
      <c r="C13" s="50"/>
      <c r="D13" s="50">
        <v>106000</v>
      </c>
      <c r="E13" s="50"/>
      <c r="F13" s="50">
        <v>130000</v>
      </c>
      <c r="G13" s="71"/>
      <c r="H13" s="66"/>
    </row>
    <row r="14" spans="1:8" x14ac:dyDescent="0.2">
      <c r="A14" s="78">
        <v>36831</v>
      </c>
      <c r="B14" s="79">
        <v>135000</v>
      </c>
      <c r="C14" s="50"/>
      <c r="D14" s="50">
        <v>92000</v>
      </c>
      <c r="E14" s="50"/>
      <c r="F14" s="50">
        <v>127000</v>
      </c>
      <c r="G14" s="71"/>
      <c r="H14" s="67"/>
    </row>
    <row r="15" spans="1:8" x14ac:dyDescent="0.2">
      <c r="A15" s="78">
        <v>36861</v>
      </c>
      <c r="B15" s="79">
        <v>135000</v>
      </c>
      <c r="C15" s="50"/>
      <c r="D15" s="50">
        <v>105000</v>
      </c>
      <c r="E15" s="50"/>
      <c r="F15" s="50">
        <v>129000</v>
      </c>
      <c r="G15" s="71"/>
      <c r="H15" s="66"/>
    </row>
    <row r="16" spans="1:8" x14ac:dyDescent="0.2">
      <c r="A16" s="78">
        <v>36892</v>
      </c>
      <c r="B16" s="79">
        <v>130000</v>
      </c>
      <c r="C16" s="50"/>
      <c r="D16" s="50">
        <v>112000</v>
      </c>
      <c r="E16" s="50"/>
      <c r="F16" s="50">
        <v>127000</v>
      </c>
      <c r="G16" s="71"/>
      <c r="H16" s="66"/>
    </row>
    <row r="17" spans="1:8" x14ac:dyDescent="0.2">
      <c r="A17" s="78">
        <v>36923</v>
      </c>
      <c r="B17" s="79">
        <v>134000</v>
      </c>
      <c r="C17" s="50"/>
      <c r="D17" s="50">
        <v>95500</v>
      </c>
      <c r="E17" s="50"/>
      <c r="F17" s="50">
        <v>127000</v>
      </c>
      <c r="G17" s="71"/>
      <c r="H17" s="66"/>
    </row>
    <row r="18" spans="1:8" x14ac:dyDescent="0.2">
      <c r="A18" s="78">
        <v>36951</v>
      </c>
      <c r="B18" s="79">
        <v>133000</v>
      </c>
      <c r="C18" s="50"/>
      <c r="D18" s="50">
        <v>99000</v>
      </c>
      <c r="E18" s="50"/>
      <c r="F18" s="50">
        <v>127000</v>
      </c>
      <c r="G18" s="71"/>
      <c r="H18" s="66"/>
    </row>
    <row r="19" spans="1:8" x14ac:dyDescent="0.2">
      <c r="A19" s="78">
        <v>36982</v>
      </c>
      <c r="B19" s="79">
        <v>136000</v>
      </c>
      <c r="C19" s="50"/>
      <c r="D19" s="50">
        <v>102000</v>
      </c>
      <c r="E19" s="50"/>
      <c r="F19" s="50">
        <v>130625</v>
      </c>
      <c r="G19" s="71"/>
      <c r="H19" s="66"/>
    </row>
    <row r="20" spans="1:8" x14ac:dyDescent="0.2">
      <c r="A20" s="78">
        <v>37012</v>
      </c>
      <c r="B20" s="79">
        <v>135000</v>
      </c>
      <c r="C20" s="50"/>
      <c r="D20" s="50">
        <v>98000</v>
      </c>
      <c r="E20" s="50"/>
      <c r="F20" s="50">
        <v>128000</v>
      </c>
      <c r="G20" s="71"/>
      <c r="H20" s="66"/>
    </row>
    <row r="21" spans="1:8" x14ac:dyDescent="0.2">
      <c r="A21" s="78">
        <v>37043</v>
      </c>
      <c r="B21" s="79">
        <v>135000</v>
      </c>
      <c r="C21" s="50"/>
      <c r="D21" s="50">
        <v>94750</v>
      </c>
      <c r="E21" s="50"/>
      <c r="F21" s="50">
        <v>128000</v>
      </c>
      <c r="G21" s="71"/>
      <c r="H21" s="66"/>
    </row>
    <row r="22" spans="1:8" x14ac:dyDescent="0.2">
      <c r="A22" s="78">
        <v>37073</v>
      </c>
      <c r="B22" s="79">
        <v>137000</v>
      </c>
      <c r="C22" s="50"/>
      <c r="D22" s="50">
        <v>99000</v>
      </c>
      <c r="E22" s="50"/>
      <c r="F22" s="50">
        <v>128750</v>
      </c>
      <c r="G22" s="71"/>
      <c r="H22" s="66"/>
    </row>
    <row r="23" spans="1:8" x14ac:dyDescent="0.2">
      <c r="A23" s="78">
        <v>37104</v>
      </c>
      <c r="B23" s="79">
        <v>142000</v>
      </c>
      <c r="C23" s="50"/>
      <c r="D23" s="50">
        <v>90000</v>
      </c>
      <c r="E23" s="50"/>
      <c r="F23" s="50">
        <v>133500</v>
      </c>
      <c r="G23" s="71"/>
      <c r="H23" s="66"/>
    </row>
    <row r="24" spans="1:8" x14ac:dyDescent="0.2">
      <c r="A24" s="78">
        <v>37135</v>
      </c>
      <c r="B24" s="79">
        <v>135000</v>
      </c>
      <c r="C24" s="50"/>
      <c r="D24" s="50">
        <v>99500</v>
      </c>
      <c r="E24" s="50"/>
      <c r="F24" s="50">
        <v>130000</v>
      </c>
      <c r="G24" s="71"/>
      <c r="H24" s="66"/>
    </row>
    <row r="25" spans="1:8" x14ac:dyDescent="0.2">
      <c r="A25" s="78">
        <v>37165</v>
      </c>
      <c r="B25" s="79">
        <v>140000</v>
      </c>
      <c r="C25" s="50"/>
      <c r="D25" s="50">
        <v>105000</v>
      </c>
      <c r="E25" s="50"/>
      <c r="F25" s="50">
        <v>135000</v>
      </c>
      <c r="G25" s="71"/>
      <c r="H25" s="66"/>
    </row>
    <row r="26" spans="1:8" x14ac:dyDescent="0.2">
      <c r="A26" s="78">
        <v>37196</v>
      </c>
      <c r="B26" s="79">
        <v>145500</v>
      </c>
      <c r="C26" s="50"/>
      <c r="D26" s="50">
        <v>100000</v>
      </c>
      <c r="E26" s="50"/>
      <c r="F26" s="50">
        <v>137000</v>
      </c>
      <c r="G26" s="71"/>
      <c r="H26" s="66"/>
    </row>
    <row r="27" spans="1:8" x14ac:dyDescent="0.2">
      <c r="A27" s="78">
        <v>37226</v>
      </c>
      <c r="B27" s="79">
        <v>140500</v>
      </c>
      <c r="C27" s="50"/>
      <c r="D27" s="50">
        <v>99000</v>
      </c>
      <c r="E27" s="50"/>
      <c r="F27" s="50">
        <v>135000</v>
      </c>
      <c r="G27" s="71"/>
      <c r="H27" s="66"/>
    </row>
    <row r="28" spans="1:8" x14ac:dyDescent="0.2">
      <c r="A28" s="78">
        <v>37257</v>
      </c>
      <c r="B28" s="79">
        <v>148500</v>
      </c>
      <c r="C28" s="50"/>
      <c r="D28" s="50">
        <v>108500</v>
      </c>
      <c r="E28" s="50"/>
      <c r="F28" s="50">
        <v>139000</v>
      </c>
      <c r="G28" s="71"/>
      <c r="H28" s="66"/>
    </row>
    <row r="29" spans="1:8" x14ac:dyDescent="0.2">
      <c r="A29" s="78">
        <v>37288</v>
      </c>
      <c r="B29" s="79">
        <v>149000</v>
      </c>
      <c r="C29" s="50"/>
      <c r="D29" s="50">
        <v>95000</v>
      </c>
      <c r="E29" s="50"/>
      <c r="F29" s="50">
        <v>136750</v>
      </c>
      <c r="G29" s="71"/>
      <c r="H29" s="66"/>
    </row>
    <row r="30" spans="1:8" x14ac:dyDescent="0.2">
      <c r="A30" s="78">
        <v>37316</v>
      </c>
      <c r="B30" s="79">
        <v>150000</v>
      </c>
      <c r="C30" s="50"/>
      <c r="D30" s="50">
        <v>105000</v>
      </c>
      <c r="E30" s="50"/>
      <c r="F30" s="50">
        <v>140000</v>
      </c>
      <c r="G30" s="71"/>
      <c r="H30" s="66"/>
    </row>
    <row r="31" spans="1:8" x14ac:dyDescent="0.2">
      <c r="A31" s="78">
        <v>37347</v>
      </c>
      <c r="B31" s="79">
        <v>151000</v>
      </c>
      <c r="C31" s="50"/>
      <c r="D31" s="50">
        <v>115500</v>
      </c>
      <c r="E31" s="50"/>
      <c r="F31" s="50">
        <v>145000</v>
      </c>
      <c r="G31" s="71"/>
      <c r="H31" s="66"/>
    </row>
    <row r="32" spans="1:8" x14ac:dyDescent="0.2">
      <c r="A32" s="78">
        <v>37377</v>
      </c>
      <c r="B32" s="79">
        <v>150000</v>
      </c>
      <c r="C32" s="50"/>
      <c r="D32" s="50">
        <v>110000</v>
      </c>
      <c r="E32" s="50"/>
      <c r="F32" s="50">
        <v>142000</v>
      </c>
      <c r="G32" s="71"/>
      <c r="H32" s="66"/>
    </row>
    <row r="33" spans="1:8" x14ac:dyDescent="0.2">
      <c r="A33" s="78">
        <v>37408</v>
      </c>
      <c r="B33" s="79">
        <v>155000</v>
      </c>
      <c r="C33" s="50"/>
      <c r="D33" s="50">
        <v>92000</v>
      </c>
      <c r="E33" s="50"/>
      <c r="F33" s="50">
        <v>144000</v>
      </c>
      <c r="G33" s="71"/>
      <c r="H33" s="66"/>
    </row>
    <row r="34" spans="1:8" x14ac:dyDescent="0.2">
      <c r="A34" s="78">
        <v>37438</v>
      </c>
      <c r="B34" s="79">
        <v>155000</v>
      </c>
      <c r="C34" s="50"/>
      <c r="D34" s="50">
        <v>96298</v>
      </c>
      <c r="E34" s="50"/>
      <c r="F34" s="50">
        <v>145000</v>
      </c>
      <c r="G34" s="71"/>
      <c r="H34" s="66"/>
    </row>
    <row r="35" spans="1:8" x14ac:dyDescent="0.2">
      <c r="A35" s="78">
        <v>37469</v>
      </c>
      <c r="B35" s="79">
        <v>156500</v>
      </c>
      <c r="C35" s="50"/>
      <c r="D35" s="50">
        <v>110000</v>
      </c>
      <c r="E35" s="50"/>
      <c r="F35" s="50">
        <v>145000</v>
      </c>
      <c r="G35" s="71"/>
      <c r="H35" s="66"/>
    </row>
    <row r="36" spans="1:8" x14ac:dyDescent="0.2">
      <c r="A36" s="78">
        <v>37500</v>
      </c>
      <c r="B36" s="79">
        <v>158000</v>
      </c>
      <c r="C36" s="50"/>
      <c r="D36" s="50">
        <v>110000</v>
      </c>
      <c r="E36" s="50"/>
      <c r="F36" s="50">
        <v>148000</v>
      </c>
      <c r="G36" s="71"/>
      <c r="H36" s="66"/>
    </row>
    <row r="37" spans="1:8" x14ac:dyDescent="0.2">
      <c r="A37" s="78">
        <v>37530</v>
      </c>
      <c r="B37" s="79">
        <v>165000</v>
      </c>
      <c r="C37" s="50"/>
      <c r="D37" s="50">
        <v>110000</v>
      </c>
      <c r="E37" s="50"/>
      <c r="F37" s="50">
        <v>150000</v>
      </c>
      <c r="G37" s="71"/>
      <c r="H37" s="66"/>
    </row>
    <row r="38" spans="1:8" x14ac:dyDescent="0.2">
      <c r="A38" s="78">
        <v>37561</v>
      </c>
      <c r="B38" s="79">
        <v>164000</v>
      </c>
      <c r="C38" s="50"/>
      <c r="D38" s="50">
        <v>120000</v>
      </c>
      <c r="E38" s="50"/>
      <c r="F38" s="50">
        <v>153000</v>
      </c>
      <c r="G38" s="71"/>
      <c r="H38" s="66"/>
    </row>
    <row r="39" spans="1:8" x14ac:dyDescent="0.2">
      <c r="A39" s="78">
        <v>37591</v>
      </c>
      <c r="B39" s="79">
        <v>165000</v>
      </c>
      <c r="C39" s="50"/>
      <c r="D39" s="50">
        <v>110000</v>
      </c>
      <c r="E39" s="50"/>
      <c r="F39" s="50">
        <v>152500</v>
      </c>
      <c r="G39" s="71"/>
      <c r="H39" s="66"/>
    </row>
    <row r="40" spans="1:8" x14ac:dyDescent="0.2">
      <c r="A40" s="78">
        <v>37622</v>
      </c>
      <c r="B40" s="79">
        <v>169000</v>
      </c>
      <c r="C40" s="50"/>
      <c r="D40" s="50">
        <v>107000</v>
      </c>
      <c r="E40" s="50"/>
      <c r="F40" s="50">
        <v>155000</v>
      </c>
      <c r="G40" s="71"/>
      <c r="H40" s="66"/>
    </row>
    <row r="41" spans="1:8" x14ac:dyDescent="0.2">
      <c r="A41" s="78">
        <v>37653</v>
      </c>
      <c r="B41" s="79">
        <v>175000</v>
      </c>
      <c r="C41" s="50"/>
      <c r="D41" s="50">
        <v>120000</v>
      </c>
      <c r="E41" s="50"/>
      <c r="F41" s="50">
        <v>160000</v>
      </c>
      <c r="G41" s="71"/>
      <c r="H41" s="66"/>
    </row>
    <row r="42" spans="1:8" x14ac:dyDescent="0.2">
      <c r="A42" s="78">
        <v>37681</v>
      </c>
      <c r="B42" s="79">
        <v>172000</v>
      </c>
      <c r="C42" s="50"/>
      <c r="D42" s="50">
        <v>115000</v>
      </c>
      <c r="E42" s="50"/>
      <c r="F42" s="50">
        <v>159000</v>
      </c>
      <c r="G42" s="71"/>
      <c r="H42" s="66"/>
    </row>
    <row r="43" spans="1:8" x14ac:dyDescent="0.2">
      <c r="A43" s="78">
        <v>37712</v>
      </c>
      <c r="B43" s="79">
        <v>175000</v>
      </c>
      <c r="C43" s="50"/>
      <c r="D43" s="50">
        <v>118500</v>
      </c>
      <c r="E43" s="50"/>
      <c r="F43" s="50">
        <v>161198</v>
      </c>
      <c r="G43" s="71"/>
      <c r="H43" s="66"/>
    </row>
    <row r="44" spans="1:8" x14ac:dyDescent="0.2">
      <c r="A44" s="78">
        <v>37742</v>
      </c>
      <c r="B44" s="79">
        <v>183000</v>
      </c>
      <c r="C44" s="50"/>
      <c r="D44" s="50">
        <v>107250</v>
      </c>
      <c r="E44" s="50"/>
      <c r="F44" s="50">
        <v>168000</v>
      </c>
      <c r="G44" s="71"/>
      <c r="H44" s="66"/>
    </row>
    <row r="45" spans="1:8" x14ac:dyDescent="0.2">
      <c r="A45" s="78">
        <v>37773</v>
      </c>
      <c r="B45" s="79">
        <v>186000</v>
      </c>
      <c r="C45" s="50"/>
      <c r="D45" s="50">
        <v>109500</v>
      </c>
      <c r="E45" s="50"/>
      <c r="F45" s="50">
        <v>173250</v>
      </c>
      <c r="G45" s="71"/>
      <c r="H45" s="66"/>
    </row>
    <row r="46" spans="1:8" x14ac:dyDescent="0.2">
      <c r="A46" s="78">
        <v>37803</v>
      </c>
      <c r="B46" s="79">
        <v>187500</v>
      </c>
      <c r="C46" s="50"/>
      <c r="D46" s="50">
        <v>109500</v>
      </c>
      <c r="E46" s="50"/>
      <c r="F46" s="50">
        <v>172750</v>
      </c>
      <c r="G46" s="71"/>
      <c r="H46" s="66"/>
    </row>
    <row r="47" spans="1:8" x14ac:dyDescent="0.2">
      <c r="A47" s="78">
        <v>37834</v>
      </c>
      <c r="B47" s="79">
        <v>193000</v>
      </c>
      <c r="C47" s="50"/>
      <c r="D47" s="50">
        <v>109000</v>
      </c>
      <c r="E47" s="50"/>
      <c r="F47" s="50">
        <v>178000</v>
      </c>
      <c r="G47" s="71"/>
      <c r="H47" s="66"/>
    </row>
    <row r="48" spans="1:8" x14ac:dyDescent="0.2">
      <c r="A48" s="78">
        <v>37865</v>
      </c>
      <c r="B48" s="79">
        <v>200000</v>
      </c>
      <c r="C48" s="50"/>
      <c r="D48" s="50">
        <v>106500</v>
      </c>
      <c r="E48" s="50"/>
      <c r="F48" s="50">
        <v>180000</v>
      </c>
      <c r="G48" s="71"/>
      <c r="H48" s="66"/>
    </row>
    <row r="49" spans="1:8" x14ac:dyDescent="0.2">
      <c r="A49" s="78">
        <v>37895</v>
      </c>
      <c r="B49" s="79">
        <v>205000</v>
      </c>
      <c r="C49" s="50"/>
      <c r="D49" s="50">
        <v>104000</v>
      </c>
      <c r="E49" s="50"/>
      <c r="F49" s="50">
        <v>183000</v>
      </c>
      <c r="G49" s="71"/>
      <c r="H49" s="66"/>
    </row>
    <row r="50" spans="1:8" x14ac:dyDescent="0.2">
      <c r="A50" s="78">
        <v>37926</v>
      </c>
      <c r="B50" s="79">
        <v>200000</v>
      </c>
      <c r="C50" s="50"/>
      <c r="D50" s="50">
        <v>124750</v>
      </c>
      <c r="E50" s="50"/>
      <c r="F50" s="50">
        <v>189000</v>
      </c>
      <c r="G50" s="71"/>
      <c r="H50" s="66"/>
    </row>
    <row r="51" spans="1:8" x14ac:dyDescent="0.2">
      <c r="A51" s="78">
        <v>37956</v>
      </c>
      <c r="B51" s="79">
        <v>202000</v>
      </c>
      <c r="C51" s="50"/>
      <c r="D51" s="50">
        <v>115300</v>
      </c>
      <c r="E51" s="50"/>
      <c r="F51" s="50">
        <v>182000</v>
      </c>
      <c r="G51" s="71"/>
      <c r="H51" s="66"/>
    </row>
    <row r="52" spans="1:8" x14ac:dyDescent="0.2">
      <c r="A52" s="78">
        <v>37987</v>
      </c>
      <c r="B52" s="79">
        <v>215000</v>
      </c>
      <c r="C52" s="50"/>
      <c r="D52" s="50">
        <v>125000</v>
      </c>
      <c r="E52" s="50"/>
      <c r="F52" s="50">
        <v>198000</v>
      </c>
      <c r="G52" s="71"/>
      <c r="H52" s="66"/>
    </row>
    <row r="53" spans="1:8" x14ac:dyDescent="0.2">
      <c r="A53" s="78">
        <v>38018</v>
      </c>
      <c r="B53" s="79">
        <v>205000</v>
      </c>
      <c r="C53" s="50"/>
      <c r="D53" s="50">
        <v>126500</v>
      </c>
      <c r="E53" s="50"/>
      <c r="F53" s="50">
        <v>185000</v>
      </c>
      <c r="G53" s="71"/>
      <c r="H53" s="66"/>
    </row>
    <row r="54" spans="1:8" x14ac:dyDescent="0.2">
      <c r="A54" s="78">
        <v>38047</v>
      </c>
      <c r="B54" s="79">
        <v>208000</v>
      </c>
      <c r="C54" s="50"/>
      <c r="D54" s="50">
        <v>124000</v>
      </c>
      <c r="E54" s="50"/>
      <c r="F54" s="50">
        <v>190000</v>
      </c>
      <c r="G54" s="71"/>
      <c r="H54" s="66"/>
    </row>
    <row r="55" spans="1:8" x14ac:dyDescent="0.2">
      <c r="A55" s="78">
        <v>38078</v>
      </c>
      <c r="B55" s="79">
        <v>220000</v>
      </c>
      <c r="C55" s="50"/>
      <c r="D55" s="50">
        <v>114750</v>
      </c>
      <c r="E55" s="50"/>
      <c r="F55" s="50">
        <v>200000</v>
      </c>
      <c r="G55" s="71"/>
      <c r="H55" s="66"/>
    </row>
    <row r="56" spans="1:8" x14ac:dyDescent="0.2">
      <c r="A56" s="78">
        <v>38108</v>
      </c>
      <c r="B56" s="79">
        <v>220000</v>
      </c>
      <c r="C56" s="50"/>
      <c r="D56" s="50">
        <v>131000</v>
      </c>
      <c r="E56" s="50"/>
      <c r="F56" s="50">
        <v>200000</v>
      </c>
      <c r="G56" s="71"/>
      <c r="H56" s="66"/>
    </row>
    <row r="57" spans="1:8" x14ac:dyDescent="0.2">
      <c r="A57" s="78">
        <v>38139</v>
      </c>
      <c r="B57" s="79">
        <v>250000</v>
      </c>
      <c r="C57" s="50"/>
      <c r="D57" s="50">
        <v>110000</v>
      </c>
      <c r="E57" s="50"/>
      <c r="F57" s="50">
        <v>220000</v>
      </c>
      <c r="G57" s="71"/>
      <c r="H57" s="66"/>
    </row>
    <row r="58" spans="1:8" x14ac:dyDescent="0.2">
      <c r="A58" s="78">
        <v>38169</v>
      </c>
      <c r="B58" s="79">
        <v>215000</v>
      </c>
      <c r="C58" s="50"/>
      <c r="D58" s="50">
        <v>140000</v>
      </c>
      <c r="E58" s="50"/>
      <c r="F58" s="50">
        <v>203000</v>
      </c>
      <c r="G58" s="71"/>
      <c r="H58" s="66"/>
    </row>
    <row r="59" spans="1:8" x14ac:dyDescent="0.2">
      <c r="A59" s="78">
        <v>38200</v>
      </c>
      <c r="B59" s="79">
        <v>210000</v>
      </c>
      <c r="C59" s="50"/>
      <c r="D59" s="50">
        <v>145250</v>
      </c>
      <c r="E59" s="50"/>
      <c r="F59" s="50">
        <v>197250</v>
      </c>
      <c r="G59" s="71"/>
      <c r="H59" s="66"/>
    </row>
    <row r="60" spans="1:8" x14ac:dyDescent="0.2">
      <c r="A60" s="78">
        <v>38231</v>
      </c>
      <c r="B60" s="79">
        <v>215000</v>
      </c>
      <c r="C60" s="50"/>
      <c r="D60" s="50">
        <v>150500</v>
      </c>
      <c r="E60" s="50"/>
      <c r="F60" s="50">
        <v>200000</v>
      </c>
      <c r="G60" s="71"/>
      <c r="H60" s="66"/>
    </row>
    <row r="61" spans="1:8" x14ac:dyDescent="0.2">
      <c r="A61" s="78">
        <v>38261</v>
      </c>
      <c r="B61" s="79">
        <v>219000</v>
      </c>
      <c r="C61" s="50"/>
      <c r="D61" s="50">
        <v>159000</v>
      </c>
      <c r="E61" s="50"/>
      <c r="F61" s="50">
        <v>209000</v>
      </c>
      <c r="G61" s="71"/>
      <c r="H61" s="66"/>
    </row>
    <row r="62" spans="1:8" x14ac:dyDescent="0.2">
      <c r="A62" s="78">
        <v>38292</v>
      </c>
      <c r="B62" s="79">
        <v>225000</v>
      </c>
      <c r="C62" s="50"/>
      <c r="D62" s="50">
        <v>160000</v>
      </c>
      <c r="E62" s="50"/>
      <c r="F62" s="50">
        <v>215000</v>
      </c>
      <c r="G62" s="71"/>
      <c r="H62" s="66"/>
    </row>
    <row r="63" spans="1:8" x14ac:dyDescent="0.2">
      <c r="A63" s="78">
        <v>38322</v>
      </c>
      <c r="B63" s="79">
        <v>226000</v>
      </c>
      <c r="C63" s="50"/>
      <c r="D63" s="50">
        <v>163600</v>
      </c>
      <c r="E63" s="50"/>
      <c r="F63" s="50">
        <v>216000</v>
      </c>
      <c r="G63" s="71"/>
      <c r="H63" s="66"/>
    </row>
    <row r="64" spans="1:8" x14ac:dyDescent="0.2">
      <c r="A64" s="78">
        <v>38353</v>
      </c>
      <c r="B64" s="79">
        <v>237500</v>
      </c>
      <c r="C64" s="50"/>
      <c r="D64" s="50">
        <v>164500</v>
      </c>
      <c r="E64" s="50"/>
      <c r="F64" s="50">
        <v>225000</v>
      </c>
      <c r="G64" s="71"/>
      <c r="H64" s="66"/>
    </row>
    <row r="65" spans="1:8" x14ac:dyDescent="0.2">
      <c r="A65" s="78">
        <v>38384</v>
      </c>
      <c r="B65" s="79">
        <v>235000</v>
      </c>
      <c r="C65" s="50"/>
      <c r="D65" s="50">
        <v>165000</v>
      </c>
      <c r="E65" s="50"/>
      <c r="F65" s="50">
        <v>225000</v>
      </c>
      <c r="G65" s="71"/>
      <c r="H65" s="66"/>
    </row>
    <row r="66" spans="1:8" x14ac:dyDescent="0.2">
      <c r="A66" s="78">
        <v>38412</v>
      </c>
      <c r="B66" s="79">
        <v>235750</v>
      </c>
      <c r="C66" s="50"/>
      <c r="D66" s="50">
        <v>180000</v>
      </c>
      <c r="E66" s="50"/>
      <c r="F66" s="50">
        <v>228000</v>
      </c>
      <c r="G66" s="71"/>
      <c r="H66" s="66"/>
    </row>
    <row r="67" spans="1:8" x14ac:dyDescent="0.2">
      <c r="A67" s="78">
        <v>38443</v>
      </c>
      <c r="B67" s="79">
        <v>238500</v>
      </c>
      <c r="C67" s="50"/>
      <c r="D67" s="50">
        <v>169000</v>
      </c>
      <c r="E67" s="50"/>
      <c r="F67" s="50">
        <v>227250</v>
      </c>
      <c r="G67" s="71"/>
      <c r="H67" s="66"/>
    </row>
    <row r="68" spans="1:8" x14ac:dyDescent="0.2">
      <c r="A68" s="78">
        <v>38473</v>
      </c>
      <c r="B68" s="79">
        <v>245500</v>
      </c>
      <c r="C68" s="50"/>
      <c r="D68" s="50">
        <v>154500</v>
      </c>
      <c r="E68" s="50"/>
      <c r="F68" s="50">
        <v>230000</v>
      </c>
      <c r="G68" s="71"/>
      <c r="H68" s="66"/>
    </row>
    <row r="69" spans="1:8" x14ac:dyDescent="0.2">
      <c r="A69" s="78">
        <v>38504</v>
      </c>
      <c r="B69" s="79">
        <v>245000</v>
      </c>
      <c r="C69" s="50"/>
      <c r="D69" s="50">
        <v>166750</v>
      </c>
      <c r="E69" s="50"/>
      <c r="F69" s="50">
        <v>235000</v>
      </c>
      <c r="G69" s="71"/>
      <c r="H69" s="66"/>
    </row>
    <row r="70" spans="1:8" x14ac:dyDescent="0.2">
      <c r="A70" s="78">
        <v>38534</v>
      </c>
      <c r="B70" s="79">
        <v>250000</v>
      </c>
      <c r="C70" s="50"/>
      <c r="D70" s="50">
        <v>174500</v>
      </c>
      <c r="E70" s="50"/>
      <c r="F70" s="50">
        <v>243000</v>
      </c>
      <c r="G70" s="71"/>
      <c r="H70" s="66"/>
    </row>
    <row r="71" spans="1:8" x14ac:dyDescent="0.2">
      <c r="A71" s="78">
        <v>38565</v>
      </c>
      <c r="B71" s="79">
        <v>250000</v>
      </c>
      <c r="C71" s="50"/>
      <c r="D71" s="50">
        <v>167000</v>
      </c>
      <c r="E71" s="50"/>
      <c r="F71" s="50">
        <v>240000</v>
      </c>
      <c r="G71" s="71"/>
      <c r="H71" s="66"/>
    </row>
    <row r="72" spans="1:8" x14ac:dyDescent="0.2">
      <c r="A72" s="78">
        <v>38596</v>
      </c>
      <c r="B72" s="79">
        <v>256500</v>
      </c>
      <c r="C72" s="50"/>
      <c r="D72" s="50">
        <v>190000</v>
      </c>
      <c r="E72" s="50"/>
      <c r="F72" s="50">
        <v>249000</v>
      </c>
      <c r="G72" s="71"/>
      <c r="H72" s="66"/>
    </row>
    <row r="73" spans="1:8" x14ac:dyDescent="0.2">
      <c r="A73" s="78">
        <v>38626</v>
      </c>
      <c r="B73" s="79">
        <v>260000</v>
      </c>
      <c r="C73" s="50"/>
      <c r="D73" s="50">
        <v>175500</v>
      </c>
      <c r="E73" s="50"/>
      <c r="F73" s="50">
        <v>250000</v>
      </c>
      <c r="G73" s="71"/>
      <c r="H73" s="66"/>
    </row>
    <row r="74" spans="1:8" x14ac:dyDescent="0.2">
      <c r="A74" s="78">
        <v>38657</v>
      </c>
      <c r="B74" s="79">
        <v>268000</v>
      </c>
      <c r="C74" s="50"/>
      <c r="D74" s="50">
        <v>185000</v>
      </c>
      <c r="E74" s="50"/>
      <c r="F74" s="50">
        <v>256000</v>
      </c>
      <c r="G74" s="71"/>
      <c r="H74" s="66"/>
    </row>
    <row r="75" spans="1:8" x14ac:dyDescent="0.2">
      <c r="A75" s="78">
        <v>38687</v>
      </c>
      <c r="B75" s="79">
        <v>275000</v>
      </c>
      <c r="C75" s="50"/>
      <c r="D75" s="50">
        <v>208000</v>
      </c>
      <c r="E75" s="50"/>
      <c r="F75" s="50">
        <v>265000</v>
      </c>
      <c r="G75" s="71"/>
      <c r="H75" s="66"/>
    </row>
    <row r="76" spans="1:8" x14ac:dyDescent="0.2">
      <c r="A76" s="78">
        <v>38718</v>
      </c>
      <c r="B76" s="79">
        <v>280000</v>
      </c>
      <c r="C76" s="50"/>
      <c r="D76" s="50">
        <v>202500</v>
      </c>
      <c r="E76" s="50"/>
      <c r="F76" s="50">
        <v>266950</v>
      </c>
      <c r="G76" s="71"/>
      <c r="H76" s="66"/>
    </row>
    <row r="77" spans="1:8" x14ac:dyDescent="0.2">
      <c r="A77" s="78">
        <v>38749</v>
      </c>
      <c r="B77" s="79">
        <v>285000</v>
      </c>
      <c r="C77" s="50"/>
      <c r="D77" s="50">
        <v>210000</v>
      </c>
      <c r="E77" s="50"/>
      <c r="F77" s="50">
        <v>275000</v>
      </c>
      <c r="G77" s="71"/>
      <c r="H77" s="66"/>
    </row>
    <row r="78" spans="1:8" x14ac:dyDescent="0.2">
      <c r="A78" s="78">
        <v>38777</v>
      </c>
      <c r="B78" s="79">
        <v>290000</v>
      </c>
      <c r="C78" s="50"/>
      <c r="D78" s="50">
        <v>207500</v>
      </c>
      <c r="E78" s="50"/>
      <c r="F78" s="50">
        <v>275000</v>
      </c>
      <c r="G78" s="71"/>
      <c r="H78" s="66"/>
    </row>
    <row r="79" spans="1:8" x14ac:dyDescent="0.2">
      <c r="A79" s="78">
        <v>38808</v>
      </c>
      <c r="B79" s="79">
        <v>295000</v>
      </c>
      <c r="C79" s="50"/>
      <c r="D79" s="50">
        <v>208000</v>
      </c>
      <c r="E79" s="50"/>
      <c r="F79" s="50">
        <v>280000</v>
      </c>
      <c r="G79" s="71"/>
      <c r="H79" s="66"/>
    </row>
    <row r="80" spans="1:8" x14ac:dyDescent="0.2">
      <c r="A80" s="78">
        <v>38838</v>
      </c>
      <c r="B80" s="79">
        <v>315000</v>
      </c>
      <c r="C80" s="50"/>
      <c r="D80" s="50">
        <v>191000</v>
      </c>
      <c r="E80" s="50"/>
      <c r="F80" s="50">
        <v>300000</v>
      </c>
      <c r="G80" s="71"/>
      <c r="H80" s="66"/>
    </row>
    <row r="81" spans="1:8" x14ac:dyDescent="0.2">
      <c r="A81" s="78">
        <v>38869</v>
      </c>
      <c r="B81" s="79">
        <v>329000</v>
      </c>
      <c r="C81" s="50"/>
      <c r="D81" s="50">
        <v>216000</v>
      </c>
      <c r="E81" s="50"/>
      <c r="F81" s="50">
        <v>315000</v>
      </c>
      <c r="G81" s="71"/>
      <c r="H81" s="66"/>
    </row>
    <row r="82" spans="1:8" x14ac:dyDescent="0.2">
      <c r="A82" s="78">
        <v>38899</v>
      </c>
      <c r="B82" s="79">
        <v>345000</v>
      </c>
      <c r="C82" s="50"/>
      <c r="D82" s="50">
        <v>236000</v>
      </c>
      <c r="E82" s="50"/>
      <c r="F82" s="50">
        <v>325000</v>
      </c>
      <c r="G82" s="71"/>
      <c r="H82" s="66"/>
    </row>
    <row r="83" spans="1:8" x14ac:dyDescent="0.2">
      <c r="A83" s="78">
        <v>38930</v>
      </c>
      <c r="B83" s="79">
        <v>342000</v>
      </c>
      <c r="C83" s="50"/>
      <c r="D83" s="50">
        <v>232000</v>
      </c>
      <c r="E83" s="50"/>
      <c r="F83" s="50">
        <v>326000</v>
      </c>
      <c r="G83" s="71"/>
      <c r="H83" s="66"/>
    </row>
    <row r="84" spans="1:8" x14ac:dyDescent="0.2">
      <c r="A84" s="78">
        <v>38961</v>
      </c>
      <c r="B84" s="79">
        <v>355000</v>
      </c>
      <c r="C84" s="50"/>
      <c r="D84" s="50">
        <v>230000</v>
      </c>
      <c r="E84" s="50"/>
      <c r="F84" s="50">
        <v>340000</v>
      </c>
      <c r="G84" s="71"/>
      <c r="H84" s="66"/>
    </row>
    <row r="85" spans="1:8" x14ac:dyDescent="0.2">
      <c r="A85" s="78">
        <v>38991</v>
      </c>
      <c r="B85" s="79">
        <v>363000</v>
      </c>
      <c r="C85" s="50"/>
      <c r="D85" s="50">
        <v>240000</v>
      </c>
      <c r="E85" s="50"/>
      <c r="F85" s="50">
        <v>335000</v>
      </c>
      <c r="G85" s="71"/>
      <c r="H85" s="66"/>
    </row>
    <row r="86" spans="1:8" x14ac:dyDescent="0.2">
      <c r="A86" s="78">
        <v>39022</v>
      </c>
      <c r="B86" s="79">
        <v>362000</v>
      </c>
      <c r="C86" s="50"/>
      <c r="D86" s="50">
        <v>225215</v>
      </c>
      <c r="E86" s="50"/>
      <c r="F86" s="50">
        <v>349000</v>
      </c>
      <c r="G86" s="71"/>
      <c r="H86" s="66"/>
    </row>
    <row r="87" spans="1:8" x14ac:dyDescent="0.2">
      <c r="A87" s="78">
        <v>39052</v>
      </c>
      <c r="B87" s="79">
        <v>370000</v>
      </c>
      <c r="C87" s="50"/>
      <c r="D87" s="50">
        <v>249000</v>
      </c>
      <c r="E87" s="50"/>
      <c r="F87" s="50">
        <v>348000</v>
      </c>
      <c r="G87" s="71"/>
      <c r="H87" s="66"/>
    </row>
    <row r="88" spans="1:8" x14ac:dyDescent="0.2">
      <c r="A88" s="78">
        <v>39083</v>
      </c>
      <c r="B88" s="79">
        <v>372500</v>
      </c>
      <c r="C88" s="50"/>
      <c r="D88" s="50">
        <v>248000</v>
      </c>
      <c r="E88" s="50"/>
      <c r="F88" s="50">
        <v>350000</v>
      </c>
      <c r="G88" s="71"/>
      <c r="H88" s="66"/>
    </row>
    <row r="89" spans="1:8" x14ac:dyDescent="0.2">
      <c r="A89" s="78">
        <v>39114</v>
      </c>
      <c r="B89" s="79">
        <v>370000</v>
      </c>
      <c r="C89" s="50"/>
      <c r="D89" s="50">
        <v>240000</v>
      </c>
      <c r="E89" s="50"/>
      <c r="F89" s="50">
        <v>350000</v>
      </c>
      <c r="G89" s="71"/>
      <c r="H89" s="66"/>
    </row>
    <row r="90" spans="1:8" x14ac:dyDescent="0.2">
      <c r="A90" s="78">
        <v>39142</v>
      </c>
      <c r="B90" s="79">
        <v>365000</v>
      </c>
      <c r="C90" s="50"/>
      <c r="D90" s="50">
        <v>260000</v>
      </c>
      <c r="E90" s="50"/>
      <c r="F90" s="50">
        <v>345000</v>
      </c>
      <c r="G90" s="71"/>
      <c r="H90" s="66"/>
    </row>
    <row r="91" spans="1:8" x14ac:dyDescent="0.2">
      <c r="A91" s="78">
        <v>39173</v>
      </c>
      <c r="B91" s="79">
        <v>365000</v>
      </c>
      <c r="C91" s="50"/>
      <c r="D91" s="50">
        <v>250000</v>
      </c>
      <c r="E91" s="50"/>
      <c r="F91" s="50">
        <v>349500</v>
      </c>
      <c r="G91" s="71"/>
      <c r="H91" s="66"/>
    </row>
    <row r="92" spans="1:8" x14ac:dyDescent="0.2">
      <c r="A92" s="78">
        <v>39203</v>
      </c>
      <c r="B92" s="79">
        <v>380000</v>
      </c>
      <c r="C92" s="50"/>
      <c r="D92" s="50">
        <v>267500</v>
      </c>
      <c r="E92" s="50"/>
      <c r="F92" s="50">
        <v>365000</v>
      </c>
      <c r="G92" s="71"/>
      <c r="H92" s="66"/>
    </row>
    <row r="93" spans="1:8" x14ac:dyDescent="0.2">
      <c r="A93" s="78">
        <v>39234</v>
      </c>
      <c r="B93" s="79">
        <v>371000</v>
      </c>
      <c r="C93" s="50"/>
      <c r="D93" s="50">
        <v>260000</v>
      </c>
      <c r="E93" s="50"/>
      <c r="F93" s="50">
        <v>357000</v>
      </c>
      <c r="G93" s="71"/>
      <c r="H93" s="66"/>
    </row>
    <row r="94" spans="1:8" x14ac:dyDescent="0.2">
      <c r="A94" s="78">
        <v>39264</v>
      </c>
      <c r="B94" s="79">
        <v>380000</v>
      </c>
      <c r="C94" s="50"/>
      <c r="D94" s="50">
        <v>308000</v>
      </c>
      <c r="E94" s="50"/>
      <c r="F94" s="50">
        <v>370000</v>
      </c>
      <c r="G94" s="71"/>
      <c r="H94" s="66"/>
    </row>
    <row r="95" spans="1:8" x14ac:dyDescent="0.2">
      <c r="A95" s="78">
        <v>39295</v>
      </c>
      <c r="B95" s="79">
        <v>390000</v>
      </c>
      <c r="C95" s="50"/>
      <c r="D95" s="50">
        <v>305000</v>
      </c>
      <c r="E95" s="50"/>
      <c r="F95" s="50">
        <v>378000</v>
      </c>
      <c r="G95" s="71"/>
      <c r="H95" s="66"/>
    </row>
    <row r="96" spans="1:8" x14ac:dyDescent="0.2">
      <c r="A96" s="78">
        <v>39326</v>
      </c>
      <c r="B96" s="79">
        <v>384500</v>
      </c>
      <c r="C96" s="50"/>
      <c r="D96" s="50">
        <v>310000</v>
      </c>
      <c r="E96" s="50"/>
      <c r="F96" s="50">
        <v>375000</v>
      </c>
      <c r="G96" s="71"/>
      <c r="H96" s="66"/>
    </row>
    <row r="97" spans="1:8" x14ac:dyDescent="0.2">
      <c r="A97" s="78">
        <v>39356</v>
      </c>
      <c r="B97" s="79">
        <v>380000</v>
      </c>
      <c r="C97" s="50"/>
      <c r="D97" s="50">
        <v>310000</v>
      </c>
      <c r="E97" s="50"/>
      <c r="F97" s="50">
        <v>370000</v>
      </c>
      <c r="G97" s="71"/>
      <c r="H97" s="66"/>
    </row>
    <row r="98" spans="1:8" x14ac:dyDescent="0.2">
      <c r="A98" s="78">
        <v>39387</v>
      </c>
      <c r="B98" s="79">
        <v>395000</v>
      </c>
      <c r="C98" s="50"/>
      <c r="D98" s="50">
        <v>300000</v>
      </c>
      <c r="E98" s="50"/>
      <c r="F98" s="50">
        <v>380000</v>
      </c>
      <c r="G98" s="71"/>
      <c r="H98" s="66"/>
    </row>
    <row r="99" spans="1:8" x14ac:dyDescent="0.2">
      <c r="A99" s="78">
        <v>39417</v>
      </c>
      <c r="B99" s="79">
        <v>389500</v>
      </c>
      <c r="C99" s="50"/>
      <c r="D99" s="50">
        <v>300000</v>
      </c>
      <c r="E99" s="50"/>
      <c r="F99" s="50">
        <v>372000</v>
      </c>
      <c r="G99" s="71"/>
      <c r="H99" s="66"/>
    </row>
    <row r="100" spans="1:8" x14ac:dyDescent="0.2">
      <c r="A100" s="78">
        <v>39448</v>
      </c>
      <c r="B100" s="79">
        <v>399000</v>
      </c>
      <c r="C100" s="50"/>
      <c r="D100" s="50">
        <v>320000</v>
      </c>
      <c r="E100" s="50"/>
      <c r="F100" s="50">
        <v>383000</v>
      </c>
      <c r="G100" s="71"/>
      <c r="H100" s="66"/>
    </row>
    <row r="101" spans="1:8" x14ac:dyDescent="0.2">
      <c r="A101" s="78">
        <v>39479</v>
      </c>
      <c r="B101" s="79">
        <v>390000</v>
      </c>
      <c r="C101" s="50"/>
      <c r="D101" s="50">
        <v>330000</v>
      </c>
      <c r="E101" s="50"/>
      <c r="F101" s="50">
        <v>380000</v>
      </c>
      <c r="G101" s="71"/>
      <c r="H101" s="66"/>
    </row>
    <row r="102" spans="1:8" x14ac:dyDescent="0.2">
      <c r="A102" s="78">
        <v>39508</v>
      </c>
      <c r="B102" s="79">
        <v>395000</v>
      </c>
      <c r="C102" s="50"/>
      <c r="D102" s="50">
        <v>329000</v>
      </c>
      <c r="E102" s="50"/>
      <c r="F102" s="50">
        <v>382000</v>
      </c>
      <c r="G102" s="71"/>
      <c r="H102" s="66"/>
    </row>
    <row r="103" spans="1:8" x14ac:dyDescent="0.2">
      <c r="A103" s="78">
        <v>39539</v>
      </c>
      <c r="B103" s="79">
        <v>390000</v>
      </c>
      <c r="C103" s="50"/>
      <c r="D103" s="50">
        <v>330000</v>
      </c>
      <c r="E103" s="50"/>
      <c r="F103" s="50">
        <v>377500</v>
      </c>
      <c r="G103" s="71"/>
      <c r="H103" s="66"/>
    </row>
    <row r="104" spans="1:8" x14ac:dyDescent="0.2">
      <c r="A104" s="78">
        <v>39569</v>
      </c>
      <c r="B104" s="79">
        <v>395000</v>
      </c>
      <c r="C104" s="50"/>
      <c r="D104" s="50">
        <v>310000</v>
      </c>
      <c r="E104" s="50"/>
      <c r="F104" s="50">
        <v>380000</v>
      </c>
      <c r="G104" s="71"/>
      <c r="H104" s="66"/>
    </row>
    <row r="105" spans="1:8" x14ac:dyDescent="0.2">
      <c r="A105" s="78">
        <v>39600</v>
      </c>
      <c r="B105" s="79">
        <v>384000</v>
      </c>
      <c r="C105" s="50"/>
      <c r="D105" s="50">
        <v>300250</v>
      </c>
      <c r="E105" s="50"/>
      <c r="F105" s="50">
        <v>367000</v>
      </c>
      <c r="G105" s="71"/>
      <c r="H105" s="66"/>
    </row>
    <row r="106" spans="1:8" x14ac:dyDescent="0.2">
      <c r="A106" s="78">
        <v>39630</v>
      </c>
      <c r="B106" s="79">
        <v>375000</v>
      </c>
      <c r="C106" s="50"/>
      <c r="D106" s="50">
        <v>300000</v>
      </c>
      <c r="E106" s="50"/>
      <c r="F106" s="50">
        <v>365000</v>
      </c>
      <c r="G106" s="71"/>
      <c r="H106" s="66"/>
    </row>
    <row r="107" spans="1:8" x14ac:dyDescent="0.2">
      <c r="A107" s="78">
        <v>39661</v>
      </c>
      <c r="B107" s="79">
        <v>370000</v>
      </c>
      <c r="C107" s="50"/>
      <c r="D107" s="50">
        <v>300000</v>
      </c>
      <c r="E107" s="50"/>
      <c r="F107" s="50">
        <v>360000</v>
      </c>
      <c r="G107" s="71"/>
      <c r="H107" s="66"/>
    </row>
    <row r="108" spans="1:8" x14ac:dyDescent="0.2">
      <c r="A108" s="78">
        <v>39692</v>
      </c>
      <c r="B108" s="79">
        <v>370000</v>
      </c>
      <c r="C108" s="50"/>
      <c r="D108" s="50">
        <v>370000</v>
      </c>
      <c r="E108" s="50"/>
      <c r="F108" s="50">
        <v>370000</v>
      </c>
      <c r="G108" s="71"/>
      <c r="H108" s="66"/>
    </row>
    <row r="109" spans="1:8" x14ac:dyDescent="0.2">
      <c r="A109" s="78">
        <v>39722</v>
      </c>
      <c r="B109" s="79">
        <v>369000</v>
      </c>
      <c r="C109" s="50"/>
      <c r="D109" s="50">
        <v>361500</v>
      </c>
      <c r="E109" s="50"/>
      <c r="F109" s="50">
        <v>368000</v>
      </c>
      <c r="G109" s="71"/>
      <c r="H109" s="66"/>
    </row>
    <row r="110" spans="1:8" x14ac:dyDescent="0.2">
      <c r="A110" s="78">
        <v>39753</v>
      </c>
      <c r="B110" s="79">
        <v>370000</v>
      </c>
      <c r="C110" s="50"/>
      <c r="D110" s="50">
        <v>295000</v>
      </c>
      <c r="E110" s="50"/>
      <c r="F110" s="50">
        <v>360000</v>
      </c>
      <c r="G110" s="71"/>
      <c r="H110" s="66"/>
    </row>
    <row r="111" spans="1:8" x14ac:dyDescent="0.2">
      <c r="A111" s="78">
        <v>39783</v>
      </c>
      <c r="B111" s="79">
        <v>365000</v>
      </c>
      <c r="C111" s="50"/>
      <c r="D111" s="50">
        <v>295000</v>
      </c>
      <c r="E111" s="50"/>
      <c r="F111" s="50">
        <v>355000</v>
      </c>
      <c r="G111" s="71"/>
      <c r="H111" s="66"/>
    </row>
    <row r="112" spans="1:8" x14ac:dyDescent="0.2">
      <c r="A112" s="78">
        <v>39814</v>
      </c>
      <c r="B112" s="79">
        <v>370000</v>
      </c>
      <c r="C112" s="50"/>
      <c r="D112" s="50">
        <v>299500</v>
      </c>
      <c r="E112" s="50"/>
      <c r="F112" s="50">
        <v>360000</v>
      </c>
      <c r="G112" s="71"/>
      <c r="H112" s="66"/>
    </row>
    <row r="113" spans="1:8" x14ac:dyDescent="0.2">
      <c r="A113" s="78">
        <v>39845</v>
      </c>
      <c r="B113" s="79">
        <v>365000</v>
      </c>
      <c r="C113" s="50"/>
      <c r="D113" s="50">
        <v>295000</v>
      </c>
      <c r="E113" s="50"/>
      <c r="F113" s="50">
        <v>357000</v>
      </c>
      <c r="G113" s="71"/>
      <c r="H113" s="66"/>
    </row>
    <row r="114" spans="1:8" x14ac:dyDescent="0.2">
      <c r="A114" s="78">
        <v>39873</v>
      </c>
      <c r="B114" s="79">
        <v>375000</v>
      </c>
      <c r="C114" s="50"/>
      <c r="D114" s="50">
        <v>315000</v>
      </c>
      <c r="E114" s="50"/>
      <c r="F114" s="50">
        <v>368000</v>
      </c>
      <c r="G114" s="71"/>
      <c r="H114" s="66"/>
    </row>
    <row r="115" spans="1:8" x14ac:dyDescent="0.2">
      <c r="A115" s="78">
        <v>39904</v>
      </c>
      <c r="B115" s="80">
        <v>380000</v>
      </c>
      <c r="C115" s="81"/>
      <c r="D115" s="50">
        <v>305000</v>
      </c>
      <c r="E115" s="81"/>
      <c r="F115" s="50">
        <v>370000</v>
      </c>
      <c r="G115" s="71"/>
      <c r="H115" s="66"/>
    </row>
    <row r="116" spans="1:8" x14ac:dyDescent="0.2">
      <c r="A116" s="82">
        <v>39934</v>
      </c>
      <c r="B116" s="79">
        <v>385000</v>
      </c>
      <c r="C116" s="50"/>
      <c r="D116" s="50">
        <v>305000</v>
      </c>
      <c r="E116" s="50"/>
      <c r="F116" s="50">
        <v>371000</v>
      </c>
      <c r="G116" s="71"/>
      <c r="H116" s="66"/>
    </row>
    <row r="117" spans="1:8" x14ac:dyDescent="0.2">
      <c r="A117" s="78">
        <v>39965</v>
      </c>
      <c r="B117" s="79">
        <v>380000</v>
      </c>
      <c r="C117" s="50"/>
      <c r="D117" s="50">
        <v>312000</v>
      </c>
      <c r="E117" s="50"/>
      <c r="F117" s="50">
        <v>370000</v>
      </c>
      <c r="G117" s="71"/>
      <c r="H117" s="66"/>
    </row>
    <row r="118" spans="1:8" x14ac:dyDescent="0.2">
      <c r="A118" s="78">
        <v>39995</v>
      </c>
      <c r="B118" s="79">
        <v>385000</v>
      </c>
      <c r="C118" s="50"/>
      <c r="D118" s="50">
        <v>310000</v>
      </c>
      <c r="E118" s="50"/>
      <c r="F118" s="50">
        <v>375000</v>
      </c>
      <c r="G118" s="71"/>
      <c r="H118" s="66"/>
    </row>
    <row r="119" spans="1:8" x14ac:dyDescent="0.2">
      <c r="A119" s="78">
        <v>40026</v>
      </c>
      <c r="B119" s="79">
        <v>382750</v>
      </c>
      <c r="C119" s="50"/>
      <c r="D119" s="50">
        <v>310000</v>
      </c>
      <c r="E119" s="50"/>
      <c r="F119" s="50">
        <v>374000</v>
      </c>
      <c r="G119" s="71"/>
      <c r="H119" s="66"/>
    </row>
    <row r="120" spans="1:8" x14ac:dyDescent="0.2">
      <c r="A120" s="78">
        <v>40057</v>
      </c>
      <c r="B120" s="79">
        <v>395000</v>
      </c>
      <c r="C120" s="50"/>
      <c r="D120" s="50">
        <v>317000</v>
      </c>
      <c r="E120" s="50"/>
      <c r="F120" s="50">
        <v>380000</v>
      </c>
      <c r="G120" s="71"/>
      <c r="H120" s="66"/>
    </row>
    <row r="121" spans="1:8" x14ac:dyDescent="0.2">
      <c r="A121" s="78">
        <v>40087</v>
      </c>
      <c r="B121" s="79">
        <v>392000</v>
      </c>
      <c r="C121" s="50"/>
      <c r="D121" s="50">
        <v>285000</v>
      </c>
      <c r="E121" s="50"/>
      <c r="F121" s="50">
        <v>380000</v>
      </c>
      <c r="G121" s="71"/>
      <c r="H121" s="66"/>
    </row>
    <row r="122" spans="1:8" x14ac:dyDescent="0.2">
      <c r="A122" s="78">
        <v>40118</v>
      </c>
      <c r="B122" s="79">
        <v>400000</v>
      </c>
      <c r="C122" s="50"/>
      <c r="D122" s="50">
        <v>299250</v>
      </c>
      <c r="E122" s="50"/>
      <c r="F122" s="50">
        <v>385000</v>
      </c>
      <c r="G122" s="71"/>
      <c r="H122" s="66"/>
    </row>
    <row r="123" spans="1:8" x14ac:dyDescent="0.2">
      <c r="A123" s="78">
        <v>40148</v>
      </c>
      <c r="B123" s="79">
        <v>400000</v>
      </c>
      <c r="C123" s="50"/>
      <c r="D123" s="50">
        <v>320000</v>
      </c>
      <c r="E123" s="50"/>
      <c r="F123" s="50">
        <v>388000</v>
      </c>
      <c r="G123" s="71"/>
      <c r="H123" s="66"/>
    </row>
    <row r="124" spans="1:8" x14ac:dyDescent="0.2">
      <c r="A124" s="78">
        <v>40179</v>
      </c>
      <c r="B124" s="79">
        <v>418500</v>
      </c>
      <c r="C124" s="50"/>
      <c r="D124" s="50">
        <v>310000</v>
      </c>
      <c r="E124" s="50"/>
      <c r="F124" s="50">
        <v>400000</v>
      </c>
      <c r="G124" s="71"/>
      <c r="H124" s="66"/>
    </row>
    <row r="125" spans="1:8" x14ac:dyDescent="0.2">
      <c r="A125" s="78">
        <v>40210</v>
      </c>
      <c r="B125" s="79">
        <v>415750</v>
      </c>
      <c r="C125" s="50"/>
      <c r="D125" s="50">
        <v>333000</v>
      </c>
      <c r="E125" s="50"/>
      <c r="F125" s="50">
        <v>400000</v>
      </c>
      <c r="G125" s="71"/>
      <c r="H125" s="66"/>
    </row>
    <row r="126" spans="1:8" x14ac:dyDescent="0.2">
      <c r="A126" s="78">
        <v>40238</v>
      </c>
      <c r="B126" s="79">
        <v>425000</v>
      </c>
      <c r="C126" s="50"/>
      <c r="D126" s="50">
        <v>328500</v>
      </c>
      <c r="E126" s="50"/>
      <c r="F126" s="50">
        <v>410000</v>
      </c>
      <c r="G126" s="71"/>
      <c r="H126" s="66"/>
    </row>
    <row r="127" spans="1:8" x14ac:dyDescent="0.2">
      <c r="A127" s="78">
        <v>40269</v>
      </c>
      <c r="B127" s="79">
        <v>415000</v>
      </c>
      <c r="C127" s="50"/>
      <c r="D127" s="50">
        <v>315000</v>
      </c>
      <c r="E127" s="50"/>
      <c r="F127" s="50">
        <v>405000</v>
      </c>
      <c r="G127" s="71"/>
      <c r="H127" s="66"/>
    </row>
    <row r="128" spans="1:8" x14ac:dyDescent="0.2">
      <c r="A128" s="78">
        <v>40299</v>
      </c>
      <c r="B128" s="79">
        <v>426000</v>
      </c>
      <c r="C128" s="50"/>
      <c r="D128" s="50">
        <v>312000</v>
      </c>
      <c r="E128" s="50"/>
      <c r="F128" s="50">
        <v>415000</v>
      </c>
      <c r="G128" s="71"/>
      <c r="H128" s="66"/>
    </row>
    <row r="129" spans="1:8" x14ac:dyDescent="0.2">
      <c r="A129" s="78">
        <v>40330</v>
      </c>
      <c r="B129" s="79">
        <v>425500</v>
      </c>
      <c r="C129" s="50"/>
      <c r="D129" s="50">
        <v>350000</v>
      </c>
      <c r="E129" s="50"/>
      <c r="F129" s="50">
        <v>415000</v>
      </c>
      <c r="G129" s="71"/>
      <c r="H129" s="66"/>
    </row>
    <row r="130" spans="1:8" x14ac:dyDescent="0.2">
      <c r="A130" s="78">
        <v>40360</v>
      </c>
      <c r="B130" s="79">
        <v>425000</v>
      </c>
      <c r="C130" s="50"/>
      <c r="D130" s="50">
        <v>300000</v>
      </c>
      <c r="E130" s="50"/>
      <c r="F130" s="50">
        <v>412500</v>
      </c>
      <c r="G130" s="71"/>
      <c r="H130" s="66"/>
    </row>
    <row r="131" spans="1:8" x14ac:dyDescent="0.2">
      <c r="A131" s="78">
        <v>40391</v>
      </c>
      <c r="B131" s="79">
        <v>425000</v>
      </c>
      <c r="C131" s="50"/>
      <c r="D131" s="50">
        <v>329000</v>
      </c>
      <c r="E131" s="50"/>
      <c r="F131" s="50">
        <v>409750</v>
      </c>
      <c r="G131" s="71"/>
      <c r="H131" s="66"/>
    </row>
    <row r="132" spans="1:8" x14ac:dyDescent="0.2">
      <c r="A132" s="78">
        <v>40422</v>
      </c>
      <c r="B132" s="79">
        <v>422500</v>
      </c>
      <c r="C132" s="50"/>
      <c r="D132" s="50">
        <v>344000</v>
      </c>
      <c r="E132" s="50"/>
      <c r="F132" s="50">
        <v>410000</v>
      </c>
      <c r="G132" s="71"/>
      <c r="H132" s="66"/>
    </row>
    <row r="133" spans="1:8" x14ac:dyDescent="0.2">
      <c r="A133" s="83">
        <v>40452</v>
      </c>
      <c r="B133" s="84">
        <v>417500</v>
      </c>
      <c r="C133" s="68"/>
      <c r="D133" s="68">
        <v>333000</v>
      </c>
      <c r="E133" s="68"/>
      <c r="F133" s="68">
        <v>400000</v>
      </c>
      <c r="G133" s="72"/>
      <c r="H133" s="66"/>
    </row>
    <row r="134" spans="1:8" x14ac:dyDescent="0.2">
      <c r="A134" s="83">
        <v>40483</v>
      </c>
      <c r="B134" s="84">
        <v>415000</v>
      </c>
      <c r="C134" s="68"/>
      <c r="D134" s="68">
        <v>361000</v>
      </c>
      <c r="E134" s="68"/>
      <c r="F134" s="68">
        <v>405000</v>
      </c>
      <c r="G134" s="72"/>
      <c r="H134" s="66"/>
    </row>
    <row r="135" spans="1:8" x14ac:dyDescent="0.2">
      <c r="A135" s="83">
        <v>40513</v>
      </c>
      <c r="B135" s="84">
        <v>410000</v>
      </c>
      <c r="C135" s="68"/>
      <c r="D135" s="68">
        <v>315000</v>
      </c>
      <c r="E135" s="68"/>
      <c r="F135" s="68">
        <v>397000</v>
      </c>
      <c r="G135" s="72"/>
      <c r="H135" s="66"/>
    </row>
    <row r="136" spans="1:8" x14ac:dyDescent="0.2">
      <c r="A136" s="83">
        <v>40544</v>
      </c>
      <c r="B136" s="84">
        <v>405000</v>
      </c>
      <c r="C136" s="68"/>
      <c r="D136" s="68">
        <v>350000</v>
      </c>
      <c r="E136" s="68"/>
      <c r="F136" s="68">
        <v>390000</v>
      </c>
      <c r="G136" s="72"/>
      <c r="H136" s="66"/>
    </row>
    <row r="137" spans="1:8" x14ac:dyDescent="0.2">
      <c r="A137" s="83">
        <v>40575</v>
      </c>
      <c r="B137" s="84">
        <v>418500</v>
      </c>
      <c r="C137" s="68"/>
      <c r="D137" s="68">
        <v>320000</v>
      </c>
      <c r="E137" s="68"/>
      <c r="F137" s="68">
        <v>397000</v>
      </c>
      <c r="G137" s="72"/>
      <c r="H137" s="66"/>
    </row>
    <row r="138" spans="1:8" x14ac:dyDescent="0.2">
      <c r="A138" s="83">
        <v>40603</v>
      </c>
      <c r="B138" s="84">
        <v>415000</v>
      </c>
      <c r="C138" s="68"/>
      <c r="D138" s="68">
        <v>325500</v>
      </c>
      <c r="E138" s="68"/>
      <c r="F138" s="68">
        <v>400000</v>
      </c>
      <c r="G138" s="72"/>
      <c r="H138" s="66"/>
    </row>
    <row r="139" spans="1:8" x14ac:dyDescent="0.2">
      <c r="A139" s="83">
        <v>40634</v>
      </c>
      <c r="B139" s="84">
        <v>415000</v>
      </c>
      <c r="C139" s="68"/>
      <c r="D139" s="68">
        <v>338500</v>
      </c>
      <c r="E139" s="68"/>
      <c r="F139" s="68">
        <v>400000</v>
      </c>
      <c r="G139" s="72"/>
      <c r="H139" s="66"/>
    </row>
    <row r="140" spans="1:8" x14ac:dyDescent="0.2">
      <c r="A140" s="83">
        <v>40664</v>
      </c>
      <c r="B140" s="84">
        <v>415000</v>
      </c>
      <c r="C140" s="68"/>
      <c r="D140" s="68">
        <v>369000</v>
      </c>
      <c r="E140" s="68"/>
      <c r="F140" s="68">
        <v>406350</v>
      </c>
      <c r="G140" s="72"/>
      <c r="H140" s="66"/>
    </row>
    <row r="141" spans="1:8" x14ac:dyDescent="0.2">
      <c r="A141" s="85">
        <v>40695</v>
      </c>
      <c r="B141" s="84">
        <v>410000</v>
      </c>
      <c r="C141" s="68"/>
      <c r="D141" s="68">
        <v>310000</v>
      </c>
      <c r="E141" s="68"/>
      <c r="F141" s="68">
        <v>399000</v>
      </c>
      <c r="G141" s="72"/>
      <c r="H141" s="66"/>
    </row>
    <row r="142" spans="1:8" x14ac:dyDescent="0.2">
      <c r="A142" s="85">
        <v>40725</v>
      </c>
      <c r="B142" s="84">
        <v>414500</v>
      </c>
      <c r="C142" s="68"/>
      <c r="D142" s="68">
        <v>340000</v>
      </c>
      <c r="E142" s="68"/>
      <c r="F142" s="68">
        <v>400000</v>
      </c>
      <c r="G142" s="72"/>
      <c r="H142" s="66"/>
    </row>
    <row r="143" spans="1:8" x14ac:dyDescent="0.2">
      <c r="A143" s="85">
        <v>40756</v>
      </c>
      <c r="B143" s="84">
        <v>410000</v>
      </c>
      <c r="C143" s="68"/>
      <c r="D143" s="68">
        <v>320000</v>
      </c>
      <c r="E143" s="68"/>
      <c r="F143" s="68">
        <v>395000</v>
      </c>
      <c r="G143" s="72"/>
      <c r="H143" s="66"/>
    </row>
    <row r="144" spans="1:8" x14ac:dyDescent="0.2">
      <c r="A144" s="83">
        <v>40787</v>
      </c>
      <c r="B144" s="84">
        <v>417000</v>
      </c>
      <c r="C144" s="68"/>
      <c r="D144" s="68">
        <v>345000</v>
      </c>
      <c r="E144" s="68"/>
      <c r="F144" s="68">
        <v>405000</v>
      </c>
      <c r="G144" s="72"/>
      <c r="H144" s="66"/>
    </row>
    <row r="145" spans="1:8" x14ac:dyDescent="0.2">
      <c r="A145" s="83">
        <v>40817</v>
      </c>
      <c r="B145" s="84">
        <v>407000</v>
      </c>
      <c r="C145" s="68"/>
      <c r="D145" s="68">
        <v>320000</v>
      </c>
      <c r="E145" s="68"/>
      <c r="F145" s="68">
        <v>390000</v>
      </c>
      <c r="G145" s="72"/>
      <c r="H145" s="66"/>
    </row>
    <row r="146" spans="1:8" x14ac:dyDescent="0.2">
      <c r="A146" s="83">
        <v>40848</v>
      </c>
      <c r="B146" s="84">
        <v>409000</v>
      </c>
      <c r="C146" s="68"/>
      <c r="D146" s="68">
        <v>332500</v>
      </c>
      <c r="E146" s="68"/>
      <c r="F146" s="68">
        <v>399500</v>
      </c>
      <c r="G146" s="72"/>
      <c r="H146" s="66"/>
    </row>
    <row r="147" spans="1:8" x14ac:dyDescent="0.2">
      <c r="A147" s="83">
        <v>40878</v>
      </c>
      <c r="B147" s="84">
        <v>410000</v>
      </c>
      <c r="C147" s="68"/>
      <c r="D147" s="68">
        <v>320000</v>
      </c>
      <c r="E147" s="68"/>
      <c r="F147" s="68">
        <v>395000</v>
      </c>
      <c r="G147" s="72"/>
      <c r="H147" s="66"/>
    </row>
    <row r="148" spans="1:8" x14ac:dyDescent="0.2">
      <c r="A148" s="83">
        <v>40909</v>
      </c>
      <c r="B148" s="84">
        <v>415000</v>
      </c>
      <c r="C148" s="68"/>
      <c r="D148" s="68">
        <v>315000</v>
      </c>
      <c r="E148" s="68"/>
      <c r="F148" s="68">
        <v>396000</v>
      </c>
      <c r="G148" s="72"/>
      <c r="H148" s="66"/>
    </row>
    <row r="149" spans="1:8" x14ac:dyDescent="0.2">
      <c r="A149" s="83">
        <v>40940</v>
      </c>
      <c r="B149" s="84">
        <v>412000</v>
      </c>
      <c r="C149" s="68"/>
      <c r="D149" s="68">
        <v>315000</v>
      </c>
      <c r="E149" s="68"/>
      <c r="F149" s="68">
        <v>399000</v>
      </c>
      <c r="G149" s="72"/>
      <c r="H149" s="66"/>
    </row>
    <row r="150" spans="1:8" x14ac:dyDescent="0.2">
      <c r="A150" s="83">
        <v>40969</v>
      </c>
      <c r="B150" s="84">
        <v>420000</v>
      </c>
      <c r="C150" s="68"/>
      <c r="D150" s="68">
        <v>327000</v>
      </c>
      <c r="E150" s="68"/>
      <c r="F150" s="68">
        <v>405000</v>
      </c>
      <c r="G150" s="72"/>
      <c r="H150" s="66"/>
    </row>
    <row r="151" spans="1:8" x14ac:dyDescent="0.2">
      <c r="A151" s="83">
        <v>41000</v>
      </c>
      <c r="B151" s="84">
        <v>420000</v>
      </c>
      <c r="C151" s="68"/>
      <c r="D151" s="68">
        <v>318500</v>
      </c>
      <c r="E151" s="68"/>
      <c r="F151" s="68">
        <v>408000</v>
      </c>
      <c r="G151" s="72"/>
      <c r="H151" s="66"/>
    </row>
    <row r="152" spans="1:8" x14ac:dyDescent="0.2">
      <c r="A152" s="83">
        <v>41030</v>
      </c>
      <c r="B152" s="84">
        <v>412500</v>
      </c>
      <c r="C152" s="68"/>
      <c r="D152" s="68">
        <v>340000</v>
      </c>
      <c r="E152" s="68"/>
      <c r="F152" s="68">
        <v>406000</v>
      </c>
      <c r="G152" s="72"/>
      <c r="H152" s="66"/>
    </row>
    <row r="153" spans="1:8" x14ac:dyDescent="0.2">
      <c r="A153" s="83">
        <v>41061</v>
      </c>
      <c r="B153" s="84">
        <v>415000</v>
      </c>
      <c r="C153" s="68"/>
      <c r="D153" s="68">
        <v>335000</v>
      </c>
      <c r="E153" s="68"/>
      <c r="F153" s="68">
        <v>400000</v>
      </c>
      <c r="G153" s="72"/>
      <c r="H153" s="66"/>
    </row>
    <row r="154" spans="1:8" x14ac:dyDescent="0.2">
      <c r="A154" s="83">
        <v>41091</v>
      </c>
      <c r="B154" s="84">
        <v>418000</v>
      </c>
      <c r="C154" s="68"/>
      <c r="D154" s="68">
        <v>335000</v>
      </c>
      <c r="E154" s="68"/>
      <c r="F154" s="68">
        <v>400000</v>
      </c>
      <c r="G154" s="72"/>
      <c r="H154" s="66"/>
    </row>
    <row r="155" spans="1:8" x14ac:dyDescent="0.2">
      <c r="A155" s="83">
        <v>41122</v>
      </c>
      <c r="B155" s="84">
        <v>420000</v>
      </c>
      <c r="C155" s="68"/>
      <c r="D155" s="68">
        <v>330000</v>
      </c>
      <c r="E155" s="68"/>
      <c r="F155" s="68">
        <v>400000</v>
      </c>
      <c r="G155" s="72"/>
      <c r="H155" s="66"/>
    </row>
    <row r="156" spans="1:8" x14ac:dyDescent="0.2">
      <c r="A156" s="83">
        <v>41153</v>
      </c>
      <c r="B156" s="84">
        <v>418000</v>
      </c>
      <c r="C156" s="68"/>
      <c r="D156" s="68">
        <v>332500</v>
      </c>
      <c r="E156" s="68"/>
      <c r="F156" s="68">
        <v>401500</v>
      </c>
      <c r="G156" s="72"/>
      <c r="H156" s="66"/>
    </row>
    <row r="157" spans="1:8" x14ac:dyDescent="0.2">
      <c r="A157" s="83">
        <v>41183</v>
      </c>
      <c r="B157" s="84">
        <v>420000</v>
      </c>
      <c r="C157" s="68"/>
      <c r="D157" s="68">
        <v>329500</v>
      </c>
      <c r="E157" s="68"/>
      <c r="F157" s="68">
        <v>405000</v>
      </c>
      <c r="G157" s="72"/>
      <c r="H157" s="66"/>
    </row>
    <row r="158" spans="1:8" x14ac:dyDescent="0.2">
      <c r="A158" s="83">
        <v>41214</v>
      </c>
      <c r="B158" s="84">
        <v>422500</v>
      </c>
      <c r="C158" s="68"/>
      <c r="D158" s="68">
        <v>326000</v>
      </c>
      <c r="E158" s="68"/>
      <c r="F158" s="68">
        <v>412000</v>
      </c>
      <c r="G158" s="72"/>
      <c r="H158" s="66"/>
    </row>
    <row r="159" spans="1:8" x14ac:dyDescent="0.2">
      <c r="A159" s="83">
        <v>41244</v>
      </c>
      <c r="B159" s="84">
        <v>426500</v>
      </c>
      <c r="C159" s="68"/>
      <c r="D159" s="68">
        <v>341500</v>
      </c>
      <c r="E159" s="68"/>
      <c r="F159" s="68">
        <v>410000</v>
      </c>
      <c r="G159" s="72"/>
      <c r="H159" s="66"/>
    </row>
    <row r="160" spans="1:8" x14ac:dyDescent="0.2">
      <c r="A160" s="83">
        <v>41275</v>
      </c>
      <c r="B160" s="84">
        <v>430000</v>
      </c>
      <c r="C160" s="68"/>
      <c r="D160" s="68">
        <v>350000</v>
      </c>
      <c r="E160" s="68"/>
      <c r="F160" s="68">
        <v>419500</v>
      </c>
      <c r="G160" s="72"/>
      <c r="H160" s="66"/>
    </row>
    <row r="161" spans="1:8" s="49" customFormat="1" x14ac:dyDescent="0.2">
      <c r="A161" s="83">
        <v>41306</v>
      </c>
      <c r="B161" s="84">
        <v>425000</v>
      </c>
      <c r="C161" s="68"/>
      <c r="D161" s="68">
        <v>325000</v>
      </c>
      <c r="E161" s="68"/>
      <c r="F161" s="68">
        <v>410000</v>
      </c>
      <c r="G161" s="72"/>
      <c r="H161" s="66"/>
    </row>
    <row r="162" spans="1:8" s="49" customFormat="1" x14ac:dyDescent="0.2">
      <c r="A162" s="83">
        <v>41334</v>
      </c>
      <c r="B162" s="84">
        <v>435250</v>
      </c>
      <c r="C162" s="68"/>
      <c r="D162" s="68">
        <v>340000</v>
      </c>
      <c r="E162" s="68"/>
      <c r="F162" s="68">
        <v>420000</v>
      </c>
      <c r="G162" s="72"/>
      <c r="H162" s="66"/>
    </row>
    <row r="163" spans="1:8" s="49" customFormat="1" x14ac:dyDescent="0.2">
      <c r="A163" s="83">
        <v>41365</v>
      </c>
      <c r="B163" s="84">
        <v>445000</v>
      </c>
      <c r="C163" s="68"/>
      <c r="D163" s="68">
        <v>345000</v>
      </c>
      <c r="E163" s="68"/>
      <c r="F163" s="68">
        <v>429000</v>
      </c>
      <c r="G163" s="72"/>
      <c r="H163" s="66"/>
    </row>
    <row r="164" spans="1:8" s="49" customFormat="1" x14ac:dyDescent="0.2">
      <c r="A164" s="83">
        <v>41395</v>
      </c>
      <c r="B164" s="84">
        <v>445500</v>
      </c>
      <c r="C164" s="68"/>
      <c r="D164" s="68">
        <v>330000</v>
      </c>
      <c r="E164" s="68"/>
      <c r="F164" s="68">
        <v>426000</v>
      </c>
      <c r="G164" s="72"/>
      <c r="H164" s="66"/>
    </row>
    <row r="165" spans="1:8" s="49" customFormat="1" x14ac:dyDescent="0.2">
      <c r="A165" s="83">
        <v>41426</v>
      </c>
      <c r="B165" s="84">
        <v>447000</v>
      </c>
      <c r="C165" s="68"/>
      <c r="D165" s="68">
        <v>340000</v>
      </c>
      <c r="E165" s="68"/>
      <c r="F165" s="68">
        <v>430000</v>
      </c>
      <c r="G165" s="72"/>
      <c r="H165" s="66"/>
    </row>
    <row r="166" spans="1:8" x14ac:dyDescent="0.2">
      <c r="A166" s="83">
        <v>41456</v>
      </c>
      <c r="B166" s="84">
        <v>450000</v>
      </c>
      <c r="C166" s="68"/>
      <c r="D166" s="68">
        <v>355000</v>
      </c>
      <c r="E166" s="68"/>
      <c r="F166" s="68">
        <v>440000</v>
      </c>
      <c r="G166" s="72"/>
      <c r="H166" s="66"/>
    </row>
    <row r="167" spans="1:8" x14ac:dyDescent="0.2">
      <c r="A167" s="83">
        <v>41487</v>
      </c>
      <c r="B167" s="84">
        <v>455000</v>
      </c>
      <c r="C167" s="68"/>
      <c r="D167" s="68">
        <v>344500</v>
      </c>
      <c r="E167" s="68"/>
      <c r="F167" s="68">
        <v>435000</v>
      </c>
      <c r="G167" s="72"/>
      <c r="H167" s="66"/>
    </row>
    <row r="168" spans="1:8" x14ac:dyDescent="0.2">
      <c r="A168" s="83">
        <v>41518</v>
      </c>
      <c r="B168" s="84">
        <v>450000</v>
      </c>
      <c r="C168" s="68"/>
      <c r="D168" s="68">
        <v>345500</v>
      </c>
      <c r="E168" s="68"/>
      <c r="F168" s="68">
        <v>435000</v>
      </c>
      <c r="G168" s="72"/>
      <c r="H168" s="66"/>
    </row>
    <row r="169" spans="1:8" x14ac:dyDescent="0.2">
      <c r="A169" s="83">
        <v>41548</v>
      </c>
      <c r="B169" s="84">
        <v>445000</v>
      </c>
      <c r="C169" s="68"/>
      <c r="D169" s="68">
        <v>345000</v>
      </c>
      <c r="E169" s="68"/>
      <c r="F169" s="68">
        <v>427500</v>
      </c>
      <c r="G169" s="72"/>
      <c r="H169" s="66"/>
    </row>
    <row r="170" spans="1:8" x14ac:dyDescent="0.2">
      <c r="A170" s="83">
        <v>41579</v>
      </c>
      <c r="B170" s="84">
        <v>450000</v>
      </c>
      <c r="C170" s="68"/>
      <c r="D170" s="68">
        <v>342500</v>
      </c>
      <c r="E170" s="68"/>
      <c r="F170" s="68">
        <v>434000</v>
      </c>
      <c r="G170" s="72"/>
      <c r="H170" s="66"/>
    </row>
    <row r="171" spans="1:8" x14ac:dyDescent="0.2">
      <c r="A171" s="83">
        <v>41609</v>
      </c>
      <c r="B171" s="84">
        <v>458000</v>
      </c>
      <c r="C171" s="68"/>
      <c r="D171" s="68">
        <v>339000</v>
      </c>
      <c r="E171" s="68"/>
      <c r="F171" s="68">
        <v>438000</v>
      </c>
      <c r="G171" s="72"/>
      <c r="H171" s="66"/>
    </row>
    <row r="172" spans="1:8" x14ac:dyDescent="0.2">
      <c r="A172" s="83">
        <v>41640</v>
      </c>
      <c r="B172" s="84">
        <v>465000</v>
      </c>
      <c r="C172" s="68"/>
      <c r="D172" s="68">
        <v>340000</v>
      </c>
      <c r="E172" s="68"/>
      <c r="F172" s="68">
        <v>450000</v>
      </c>
      <c r="G172" s="72"/>
      <c r="H172" s="66"/>
    </row>
    <row r="173" spans="1:8" x14ac:dyDescent="0.2">
      <c r="A173" s="83">
        <v>41671</v>
      </c>
      <c r="B173" s="84">
        <v>460000</v>
      </c>
      <c r="C173" s="68"/>
      <c r="D173" s="68">
        <v>336750</v>
      </c>
      <c r="E173" s="68"/>
      <c r="F173" s="68">
        <v>444000</v>
      </c>
      <c r="G173" s="72"/>
      <c r="H173" s="66"/>
    </row>
    <row r="174" spans="1:8" x14ac:dyDescent="0.2">
      <c r="A174" s="83">
        <v>41699</v>
      </c>
      <c r="B174" s="84">
        <v>470000</v>
      </c>
      <c r="C174" s="68"/>
      <c r="D174" s="68">
        <v>350000</v>
      </c>
      <c r="E174" s="68"/>
      <c r="F174" s="68">
        <v>450000</v>
      </c>
      <c r="G174" s="72"/>
      <c r="H174" s="66"/>
    </row>
    <row r="175" spans="1:8" x14ac:dyDescent="0.2">
      <c r="A175" s="83">
        <v>41730</v>
      </c>
      <c r="B175" s="84">
        <v>465000</v>
      </c>
      <c r="C175" s="68"/>
      <c r="D175" s="68">
        <v>358500</v>
      </c>
      <c r="E175" s="68"/>
      <c r="F175" s="68">
        <v>450000</v>
      </c>
      <c r="G175" s="72"/>
      <c r="H175" s="66"/>
    </row>
    <row r="176" spans="1:8" x14ac:dyDescent="0.2">
      <c r="A176" s="83">
        <v>41760</v>
      </c>
      <c r="B176" s="84">
        <v>466000</v>
      </c>
      <c r="C176" s="68"/>
      <c r="D176" s="68">
        <v>363750</v>
      </c>
      <c r="E176" s="68"/>
      <c r="F176" s="68">
        <v>450000</v>
      </c>
      <c r="G176" s="72"/>
      <c r="H176" s="66"/>
    </row>
    <row r="177" spans="1:9" x14ac:dyDescent="0.2">
      <c r="A177" s="83">
        <v>41791</v>
      </c>
      <c r="B177" s="84">
        <v>470700</v>
      </c>
      <c r="C177" s="68"/>
      <c r="D177" s="68">
        <v>338000</v>
      </c>
      <c r="E177" s="68"/>
      <c r="F177" s="68">
        <v>455000</v>
      </c>
      <c r="G177" s="72"/>
      <c r="H177" s="66"/>
    </row>
    <row r="178" spans="1:9" x14ac:dyDescent="0.2">
      <c r="A178" s="83">
        <v>41821</v>
      </c>
      <c r="B178" s="84">
        <v>470000</v>
      </c>
      <c r="C178" s="68"/>
      <c r="D178" s="68">
        <v>350000</v>
      </c>
      <c r="E178" s="68"/>
      <c r="F178" s="68">
        <v>456500</v>
      </c>
      <c r="G178" s="72"/>
      <c r="H178" s="66"/>
    </row>
    <row r="179" spans="1:9" x14ac:dyDescent="0.2">
      <c r="A179" s="83">
        <v>41852</v>
      </c>
      <c r="B179" s="84">
        <v>466500</v>
      </c>
      <c r="C179" s="68"/>
      <c r="D179" s="68">
        <v>365000</v>
      </c>
      <c r="E179" s="68"/>
      <c r="F179" s="68">
        <v>450000</v>
      </c>
      <c r="G179" s="72"/>
      <c r="H179" s="66"/>
    </row>
    <row r="180" spans="1:9" x14ac:dyDescent="0.2">
      <c r="A180" s="83">
        <v>41883</v>
      </c>
      <c r="B180" s="84">
        <v>450000</v>
      </c>
      <c r="C180" s="68"/>
      <c r="D180" s="68">
        <v>355000</v>
      </c>
      <c r="E180" s="68"/>
      <c r="F180" s="68">
        <v>432000</v>
      </c>
      <c r="G180" s="72"/>
      <c r="H180" s="66"/>
    </row>
    <row r="181" spans="1:9" x14ac:dyDescent="0.2">
      <c r="A181" s="83">
        <v>41913</v>
      </c>
      <c r="B181" s="84">
        <v>450000</v>
      </c>
      <c r="C181" s="68"/>
      <c r="D181" s="68">
        <v>337500</v>
      </c>
      <c r="E181" s="68"/>
      <c r="F181" s="68">
        <v>430000</v>
      </c>
      <c r="G181" s="72"/>
      <c r="H181" s="66"/>
    </row>
    <row r="182" spans="1:9" x14ac:dyDescent="0.2">
      <c r="A182" s="83">
        <v>41944</v>
      </c>
      <c r="B182" s="84">
        <v>445000</v>
      </c>
      <c r="C182" s="68"/>
      <c r="D182" s="68">
        <v>350000</v>
      </c>
      <c r="E182" s="68"/>
      <c r="F182" s="68">
        <v>430000</v>
      </c>
      <c r="G182" s="72"/>
      <c r="H182" s="66"/>
    </row>
    <row r="183" spans="1:9" x14ac:dyDescent="0.2">
      <c r="A183" s="83">
        <v>41974</v>
      </c>
      <c r="B183" s="84">
        <v>445000</v>
      </c>
      <c r="C183" s="68"/>
      <c r="D183" s="68">
        <v>364000</v>
      </c>
      <c r="E183" s="68"/>
      <c r="F183" s="68">
        <v>430000</v>
      </c>
      <c r="G183" s="72"/>
      <c r="H183" s="66"/>
    </row>
    <row r="184" spans="1:9" x14ac:dyDescent="0.2">
      <c r="A184" s="83">
        <v>42005</v>
      </c>
      <c r="B184" s="84">
        <v>445000</v>
      </c>
      <c r="C184" s="68"/>
      <c r="D184" s="68">
        <v>350000</v>
      </c>
      <c r="E184" s="68"/>
      <c r="F184" s="68">
        <v>429000</v>
      </c>
      <c r="G184" s="72"/>
      <c r="H184" s="66"/>
    </row>
    <row r="185" spans="1:9" x14ac:dyDescent="0.2">
      <c r="A185" s="83">
        <v>42036</v>
      </c>
      <c r="B185" s="84">
        <v>450000</v>
      </c>
      <c r="C185" s="68"/>
      <c r="D185" s="68">
        <v>360000</v>
      </c>
      <c r="E185" s="68"/>
      <c r="F185" s="68">
        <v>430000</v>
      </c>
      <c r="G185" s="72"/>
      <c r="H185" s="66"/>
    </row>
    <row r="186" spans="1:9" x14ac:dyDescent="0.2">
      <c r="A186" s="83">
        <v>42064</v>
      </c>
      <c r="B186" s="84">
        <v>453500</v>
      </c>
      <c r="C186" s="68"/>
      <c r="D186" s="68">
        <v>349500</v>
      </c>
      <c r="E186" s="68"/>
      <c r="F186" s="69">
        <v>437750</v>
      </c>
      <c r="G186" s="73"/>
      <c r="H186" s="66"/>
    </row>
    <row r="187" spans="1:9" x14ac:dyDescent="0.2">
      <c r="A187" s="83">
        <v>42095</v>
      </c>
      <c r="B187" s="84">
        <v>445000</v>
      </c>
      <c r="C187" s="68"/>
      <c r="D187" s="70">
        <v>365000</v>
      </c>
      <c r="E187" s="68"/>
      <c r="F187" s="70">
        <v>430000</v>
      </c>
      <c r="G187" s="74"/>
      <c r="H187" s="66"/>
      <c r="I187" s="50"/>
    </row>
    <row r="188" spans="1:9" x14ac:dyDescent="0.2">
      <c r="A188" s="83">
        <v>42125</v>
      </c>
      <c r="B188" s="86">
        <v>450000</v>
      </c>
      <c r="C188" s="70"/>
      <c r="D188" s="70">
        <v>366500</v>
      </c>
      <c r="E188" s="70"/>
      <c r="F188" s="70">
        <v>435000</v>
      </c>
      <c r="G188" s="74"/>
      <c r="H188" s="66"/>
      <c r="I188" s="62"/>
    </row>
    <row r="189" spans="1:9" x14ac:dyDescent="0.2">
      <c r="A189" s="83">
        <v>42156</v>
      </c>
      <c r="B189" s="86">
        <v>445000</v>
      </c>
      <c r="C189" s="70"/>
      <c r="D189" s="70">
        <v>320000</v>
      </c>
      <c r="E189" s="70"/>
      <c r="F189" s="70">
        <v>430000</v>
      </c>
      <c r="G189" s="74"/>
      <c r="H189" s="66"/>
      <c r="I189" s="62"/>
    </row>
    <row r="190" spans="1:9" x14ac:dyDescent="0.2">
      <c r="A190" s="83">
        <v>42186</v>
      </c>
      <c r="B190" s="86">
        <v>445000</v>
      </c>
      <c r="C190" s="70"/>
      <c r="D190" s="70">
        <v>362500</v>
      </c>
      <c r="E190" s="70"/>
      <c r="F190" s="70">
        <v>430000</v>
      </c>
      <c r="G190" s="74"/>
      <c r="H190" s="66"/>
      <c r="I190" s="62"/>
    </row>
    <row r="191" spans="1:9" x14ac:dyDescent="0.2">
      <c r="A191" s="83">
        <v>42217</v>
      </c>
      <c r="B191" s="86">
        <v>440000</v>
      </c>
      <c r="C191" s="70"/>
      <c r="D191" s="70">
        <v>325000</v>
      </c>
      <c r="E191" s="70"/>
      <c r="F191" s="70">
        <v>429000</v>
      </c>
      <c r="G191" s="74"/>
      <c r="H191" s="66"/>
      <c r="I191" s="62"/>
    </row>
    <row r="192" spans="1:9" x14ac:dyDescent="0.2">
      <c r="A192" s="83">
        <v>42248</v>
      </c>
      <c r="B192" s="86">
        <v>450000</v>
      </c>
      <c r="C192" s="70"/>
      <c r="D192" s="70">
        <v>345000</v>
      </c>
      <c r="E192" s="70"/>
      <c r="F192" s="70">
        <v>430000</v>
      </c>
      <c r="G192" s="74"/>
      <c r="H192" s="66"/>
      <c r="I192" s="62"/>
    </row>
    <row r="193" spans="1:10" x14ac:dyDescent="0.2">
      <c r="A193" s="83">
        <v>42278</v>
      </c>
      <c r="B193" s="86">
        <v>445000</v>
      </c>
      <c r="C193" s="70"/>
      <c r="D193" s="70">
        <v>345000</v>
      </c>
      <c r="E193" s="70"/>
      <c r="F193" s="70">
        <v>428000</v>
      </c>
      <c r="G193" s="74"/>
      <c r="H193" s="66"/>
      <c r="I193" s="62"/>
    </row>
    <row r="194" spans="1:10" x14ac:dyDescent="0.2">
      <c r="A194" s="83">
        <v>42309</v>
      </c>
      <c r="B194" s="86">
        <v>445000</v>
      </c>
      <c r="C194" s="70"/>
      <c r="D194" s="70">
        <v>340000</v>
      </c>
      <c r="E194" s="70"/>
      <c r="F194" s="70">
        <v>429000</v>
      </c>
      <c r="G194" s="74"/>
      <c r="H194" s="66"/>
      <c r="I194" s="62"/>
    </row>
    <row r="195" spans="1:10" ht="12.75" customHeight="1" x14ac:dyDescent="0.2">
      <c r="A195" s="83">
        <v>42339</v>
      </c>
      <c r="B195" s="86">
        <v>430000</v>
      </c>
      <c r="C195" s="89">
        <v>4</v>
      </c>
      <c r="D195" s="70">
        <v>322500</v>
      </c>
      <c r="E195" s="89">
        <v>4</v>
      </c>
      <c r="F195" s="70">
        <v>395000</v>
      </c>
      <c r="G195" s="91">
        <v>4</v>
      </c>
      <c r="H195" s="66"/>
      <c r="I195" s="62"/>
    </row>
    <row r="196" spans="1:10" ht="12.75" customHeight="1" x14ac:dyDescent="0.2">
      <c r="A196" s="83">
        <v>42370</v>
      </c>
      <c r="B196" s="86">
        <v>470000</v>
      </c>
      <c r="C196" s="89">
        <v>4</v>
      </c>
      <c r="D196" s="70">
        <v>300000</v>
      </c>
      <c r="E196" s="89">
        <v>4</v>
      </c>
      <c r="F196" s="70">
        <v>440000</v>
      </c>
      <c r="G196" s="91">
        <v>4</v>
      </c>
      <c r="H196" s="66"/>
      <c r="I196" s="62"/>
    </row>
    <row r="197" spans="1:10" ht="12.75" customHeight="1" x14ac:dyDescent="0.2">
      <c r="A197" s="83">
        <v>42401</v>
      </c>
      <c r="B197" s="86">
        <v>455000</v>
      </c>
      <c r="C197" s="89">
        <v>4</v>
      </c>
      <c r="D197" s="70">
        <v>387500</v>
      </c>
      <c r="E197" s="89">
        <v>4</v>
      </c>
      <c r="F197" s="70">
        <v>430000</v>
      </c>
      <c r="G197" s="91">
        <v>4</v>
      </c>
      <c r="H197" s="66"/>
      <c r="I197" s="62"/>
    </row>
    <row r="198" spans="1:10" ht="12.75" customHeight="1" x14ac:dyDescent="0.2">
      <c r="A198" s="83">
        <v>42430</v>
      </c>
      <c r="B198" s="86">
        <v>518500</v>
      </c>
      <c r="C198" s="89">
        <v>4</v>
      </c>
      <c r="D198" s="70">
        <v>392000</v>
      </c>
      <c r="E198" s="89">
        <v>4</v>
      </c>
      <c r="F198" s="70">
        <v>506000</v>
      </c>
      <c r="G198" s="91">
        <v>4</v>
      </c>
      <c r="I198" s="62"/>
    </row>
    <row r="199" spans="1:10" ht="12.75" customHeight="1" x14ac:dyDescent="0.2">
      <c r="A199" s="83">
        <v>42461</v>
      </c>
      <c r="B199" s="86">
        <v>475000</v>
      </c>
      <c r="C199" s="89">
        <v>4</v>
      </c>
      <c r="D199" s="70">
        <v>257500</v>
      </c>
      <c r="E199" s="89">
        <v>4</v>
      </c>
      <c r="F199" s="70">
        <v>474000</v>
      </c>
      <c r="G199" s="91">
        <v>4</v>
      </c>
      <c r="I199" s="62"/>
    </row>
    <row r="200" spans="1:10" ht="12.75" customHeight="1" x14ac:dyDescent="0.2">
      <c r="A200" s="83">
        <v>42491</v>
      </c>
      <c r="B200" s="86">
        <v>500000</v>
      </c>
      <c r="C200" s="89">
        <v>4</v>
      </c>
      <c r="D200" s="70">
        <v>307000</v>
      </c>
      <c r="E200" s="89">
        <v>4</v>
      </c>
      <c r="F200" s="70">
        <v>438000</v>
      </c>
      <c r="G200" s="91">
        <v>4</v>
      </c>
      <c r="I200" s="62"/>
    </row>
    <row r="201" spans="1:10" ht="12.75" customHeight="1" x14ac:dyDescent="0.2">
      <c r="A201" s="83">
        <v>42522</v>
      </c>
      <c r="B201" s="86">
        <v>505000</v>
      </c>
      <c r="C201" s="89">
        <v>4</v>
      </c>
      <c r="D201" s="70">
        <v>310000</v>
      </c>
      <c r="E201" s="89">
        <v>4</v>
      </c>
      <c r="F201" s="70">
        <v>502500</v>
      </c>
      <c r="G201" s="91">
        <v>4</v>
      </c>
      <c r="H201" s="65"/>
      <c r="I201" s="62"/>
    </row>
    <row r="202" spans="1:10" ht="12.75" customHeight="1" x14ac:dyDescent="0.2">
      <c r="A202" s="83">
        <v>42552</v>
      </c>
      <c r="B202" s="86">
        <v>600000</v>
      </c>
      <c r="C202" s="89">
        <v>4</v>
      </c>
      <c r="D202" s="70">
        <v>350000</v>
      </c>
      <c r="E202" s="89">
        <v>4</v>
      </c>
      <c r="F202" s="70">
        <v>543750</v>
      </c>
      <c r="G202" s="91">
        <v>4</v>
      </c>
      <c r="H202" s="65"/>
      <c r="I202" s="62"/>
    </row>
    <row r="203" spans="1:10" ht="12.75" customHeight="1" x14ac:dyDescent="0.2">
      <c r="A203" s="83">
        <v>42583</v>
      </c>
      <c r="B203" s="86">
        <v>532500</v>
      </c>
      <c r="C203" s="89">
        <v>4</v>
      </c>
      <c r="D203" s="97" t="s">
        <v>114</v>
      </c>
      <c r="E203" s="89">
        <v>5</v>
      </c>
      <c r="F203" s="70">
        <v>532500</v>
      </c>
      <c r="G203" s="91">
        <v>4</v>
      </c>
      <c r="H203" s="65"/>
      <c r="I203" s="62"/>
    </row>
    <row r="204" spans="1:10" ht="12.75" customHeight="1" x14ac:dyDescent="0.2">
      <c r="A204" s="83">
        <v>42614</v>
      </c>
      <c r="B204" s="86">
        <v>600000</v>
      </c>
      <c r="C204" s="89">
        <v>4</v>
      </c>
      <c r="D204" s="70">
        <v>454500</v>
      </c>
      <c r="E204" s="89">
        <v>4</v>
      </c>
      <c r="F204" s="70">
        <v>579000</v>
      </c>
      <c r="G204" s="91">
        <v>4</v>
      </c>
      <c r="H204" s="65"/>
      <c r="I204" s="62"/>
    </row>
    <row r="205" spans="1:10" ht="12.75" customHeight="1" x14ac:dyDescent="0.2">
      <c r="A205" s="83">
        <v>42644</v>
      </c>
      <c r="B205" s="86">
        <v>578250</v>
      </c>
      <c r="C205" s="89">
        <v>4</v>
      </c>
      <c r="D205" s="70">
        <v>262000</v>
      </c>
      <c r="E205" s="89">
        <v>4</v>
      </c>
      <c r="F205" s="70">
        <v>495000</v>
      </c>
      <c r="G205" s="91">
        <v>4</v>
      </c>
      <c r="H205" s="65"/>
      <c r="I205" s="99"/>
    </row>
    <row r="206" spans="1:10" ht="12.75" customHeight="1" x14ac:dyDescent="0.2">
      <c r="A206" s="83">
        <v>42675</v>
      </c>
      <c r="B206" s="70">
        <v>450000</v>
      </c>
      <c r="C206" s="89">
        <v>4</v>
      </c>
      <c r="D206" s="97" t="s">
        <v>114</v>
      </c>
      <c r="E206" s="89">
        <v>5</v>
      </c>
      <c r="F206" s="70">
        <v>450000</v>
      </c>
      <c r="G206" s="91">
        <v>4</v>
      </c>
      <c r="H206" s="65"/>
      <c r="I206" s="99"/>
    </row>
    <row r="207" spans="1:10" ht="12.75" customHeight="1" x14ac:dyDescent="0.2">
      <c r="A207" s="83">
        <v>42705</v>
      </c>
      <c r="B207" s="101" t="s">
        <v>114</v>
      </c>
      <c r="C207" s="90">
        <v>5</v>
      </c>
      <c r="D207" s="101" t="s">
        <v>114</v>
      </c>
      <c r="E207" s="90">
        <v>5</v>
      </c>
      <c r="F207" s="123" t="s">
        <v>114</v>
      </c>
      <c r="G207" s="92">
        <v>4</v>
      </c>
      <c r="H207" s="65"/>
      <c r="I207" s="99"/>
    </row>
    <row r="208" spans="1:10" ht="16.5" customHeight="1" x14ac:dyDescent="0.2">
      <c r="A208" s="1"/>
      <c r="B208" s="38" t="s">
        <v>65</v>
      </c>
      <c r="C208" s="38"/>
      <c r="D208" s="5"/>
      <c r="E208" s="38"/>
      <c r="F208" s="5"/>
      <c r="G208" s="50"/>
      <c r="H208" s="93"/>
      <c r="I208" s="100"/>
      <c r="J208" s="87"/>
    </row>
    <row r="209" spans="1:7" hidden="1" x14ac:dyDescent="0.2">
      <c r="A209" s="1">
        <v>4</v>
      </c>
      <c r="B209" s="38" t="s">
        <v>65</v>
      </c>
      <c r="C209" s="5"/>
      <c r="D209" s="5"/>
      <c r="E209" s="5"/>
      <c r="F209" s="5"/>
      <c r="G209" s="50"/>
    </row>
    <row r="210" spans="1:7" hidden="1" x14ac:dyDescent="0.2">
      <c r="A210" s="88"/>
      <c r="B210" s="93"/>
      <c r="C210" s="93"/>
      <c r="D210" s="93"/>
      <c r="E210" s="93"/>
      <c r="F210" s="93"/>
      <c r="G210" s="93"/>
    </row>
    <row r="211" spans="1:7" hidden="1" x14ac:dyDescent="0.2">
      <c r="B211" s="5"/>
      <c r="C211" s="5"/>
      <c r="D211" s="5"/>
      <c r="E211" s="5"/>
      <c r="F211" s="5"/>
      <c r="G211" s="50"/>
    </row>
    <row r="212" spans="1:7" hidden="1" x14ac:dyDescent="0.2">
      <c r="F212" s="5"/>
      <c r="G212" s="50"/>
    </row>
    <row r="213" spans="1:7" hidden="1" x14ac:dyDescent="0.2">
      <c r="B213" s="5"/>
      <c r="C213" s="5"/>
      <c r="E213" s="5"/>
      <c r="F213" s="5"/>
      <c r="G213" s="50"/>
    </row>
    <row r="214" spans="1:7" hidden="1" x14ac:dyDescent="0.2">
      <c r="B214" s="5"/>
      <c r="C214" s="5"/>
      <c r="E214" s="5"/>
      <c r="F214" s="5"/>
      <c r="G214" s="50"/>
    </row>
    <row r="215" spans="1:7" hidden="1" x14ac:dyDescent="0.2">
      <c r="B215" s="5"/>
      <c r="C215" s="5"/>
      <c r="D215" s="5"/>
      <c r="E215" s="5"/>
      <c r="F215" s="5"/>
      <c r="G215" s="50"/>
    </row>
    <row r="216" spans="1:7" hidden="1" x14ac:dyDescent="0.2">
      <c r="B216" s="5"/>
      <c r="C216" s="5"/>
      <c r="D216" s="5"/>
      <c r="E216" s="5"/>
      <c r="F216" s="5"/>
      <c r="G216" s="50"/>
    </row>
    <row r="217" spans="1:7" hidden="1" x14ac:dyDescent="0.2">
      <c r="B217" s="5"/>
      <c r="C217" s="5"/>
      <c r="D217" s="5"/>
      <c r="E217" s="5"/>
      <c r="F217" s="5"/>
      <c r="G217" s="50"/>
    </row>
    <row r="218" spans="1:7" hidden="1" x14ac:dyDescent="0.2">
      <c r="B218" s="5"/>
      <c r="C218" s="5"/>
      <c r="D218" s="5"/>
      <c r="E218" s="5"/>
      <c r="F218" s="5"/>
      <c r="G218" s="50"/>
    </row>
    <row r="219" spans="1:7" hidden="1" x14ac:dyDescent="0.2">
      <c r="B219" s="5"/>
      <c r="C219" s="5"/>
      <c r="D219" s="5"/>
      <c r="E219" s="5"/>
      <c r="F219" s="5"/>
      <c r="G219" s="50"/>
    </row>
    <row r="220" spans="1:7" hidden="1" x14ac:dyDescent="0.2">
      <c r="B220" s="5"/>
      <c r="C220" s="5"/>
      <c r="D220" s="5"/>
      <c r="E220" s="5"/>
      <c r="F220" s="5"/>
      <c r="G220" s="50"/>
    </row>
    <row r="221" spans="1:7" hidden="1" x14ac:dyDescent="0.2">
      <c r="B221" s="5"/>
      <c r="C221" s="5"/>
      <c r="D221" s="5"/>
      <c r="E221" s="5"/>
      <c r="F221" s="5"/>
      <c r="G221" s="50"/>
    </row>
    <row r="222" spans="1:7" hidden="1" x14ac:dyDescent="0.2">
      <c r="B222" s="5"/>
      <c r="C222" s="5"/>
      <c r="D222" s="5"/>
      <c r="E222" s="5"/>
      <c r="F222" s="5"/>
      <c r="G222" s="50"/>
    </row>
    <row r="223" spans="1:7" hidden="1" x14ac:dyDescent="0.2">
      <c r="B223" s="5"/>
      <c r="C223" s="5"/>
      <c r="D223" s="5"/>
      <c r="E223" s="5"/>
      <c r="F223" s="5"/>
      <c r="G223" s="50"/>
    </row>
    <row r="224" spans="1:7" hidden="1" x14ac:dyDescent="0.2">
      <c r="B224" s="5"/>
      <c r="C224" s="5"/>
      <c r="D224" s="5"/>
      <c r="E224" s="5"/>
      <c r="F224" s="5"/>
      <c r="G224" s="50"/>
    </row>
    <row r="225" spans="2:7" hidden="1" x14ac:dyDescent="0.2">
      <c r="B225" s="5"/>
      <c r="C225" s="5"/>
      <c r="D225" s="5"/>
      <c r="E225" s="5"/>
      <c r="F225" s="5"/>
      <c r="G225" s="50"/>
    </row>
    <row r="226" spans="2:7" hidden="1" x14ac:dyDescent="0.2">
      <c r="B226" s="5"/>
      <c r="C226" s="5"/>
      <c r="D226" s="5"/>
      <c r="E226" s="5"/>
      <c r="F226" s="5"/>
      <c r="G226" s="50"/>
    </row>
    <row r="227" spans="2:7" hidden="1" x14ac:dyDescent="0.2">
      <c r="B227" s="5"/>
      <c r="C227" s="5"/>
      <c r="D227" s="5"/>
      <c r="E227" s="5"/>
      <c r="F227" s="5"/>
      <c r="G227" s="50"/>
    </row>
    <row r="228" spans="2:7" hidden="1" x14ac:dyDescent="0.2">
      <c r="B228" s="5"/>
      <c r="C228" s="5"/>
      <c r="D228" s="5"/>
      <c r="E228" s="5"/>
      <c r="F228" s="5"/>
      <c r="G228" s="50"/>
    </row>
    <row r="229" spans="2:7" hidden="1" x14ac:dyDescent="0.2">
      <c r="B229" s="5"/>
      <c r="C229" s="5"/>
      <c r="D229" s="5"/>
      <c r="E229" s="5"/>
      <c r="F229" s="5"/>
      <c r="G229" s="50"/>
    </row>
    <row r="230" spans="2:7" hidden="1" x14ac:dyDescent="0.2">
      <c r="B230" s="5"/>
      <c r="C230" s="5"/>
      <c r="D230" s="5"/>
      <c r="E230" s="5"/>
      <c r="F230" s="5"/>
      <c r="G230" s="50"/>
    </row>
    <row r="231" spans="2:7" hidden="1" x14ac:dyDescent="0.2">
      <c r="B231" s="5"/>
      <c r="C231" s="5"/>
      <c r="D231" s="5"/>
      <c r="E231" s="5"/>
      <c r="F231" s="5"/>
      <c r="G231" s="50"/>
    </row>
    <row r="232" spans="2:7" hidden="1" x14ac:dyDescent="0.2">
      <c r="B232" s="5"/>
      <c r="C232" s="5"/>
      <c r="D232" s="5"/>
      <c r="E232" s="5"/>
      <c r="F232" s="5"/>
      <c r="G232" s="50"/>
    </row>
    <row r="233" spans="2:7" hidden="1" x14ac:dyDescent="0.2">
      <c r="B233" s="5"/>
      <c r="C233" s="5"/>
      <c r="D233" s="5"/>
      <c r="E233" s="5"/>
      <c r="F233" s="5"/>
      <c r="G233" s="50"/>
    </row>
    <row r="234" spans="2:7" hidden="1" x14ac:dyDescent="0.2">
      <c r="B234" s="5"/>
      <c r="C234" s="5"/>
      <c r="D234" s="5"/>
      <c r="E234" s="5"/>
      <c r="F234" s="5"/>
      <c r="G234" s="50"/>
    </row>
    <row r="235" spans="2:7" hidden="1" x14ac:dyDescent="0.2">
      <c r="B235" s="5"/>
      <c r="C235" s="5"/>
      <c r="D235" s="5"/>
      <c r="E235" s="5"/>
      <c r="F235" s="5"/>
      <c r="G235" s="50"/>
    </row>
    <row r="236" spans="2:7" hidden="1" x14ac:dyDescent="0.2">
      <c r="B236" s="5"/>
      <c r="C236" s="5"/>
      <c r="D236" s="5"/>
      <c r="E236" s="5"/>
      <c r="F236" s="5"/>
      <c r="G236" s="50"/>
    </row>
    <row r="237" spans="2:7" hidden="1" x14ac:dyDescent="0.2">
      <c r="B237" s="5"/>
      <c r="C237" s="5"/>
      <c r="D237" s="5"/>
      <c r="E237" s="5"/>
      <c r="F237" s="5"/>
      <c r="G237" s="50"/>
    </row>
    <row r="238" spans="2:7" hidden="1" x14ac:dyDescent="0.2">
      <c r="B238" s="5"/>
      <c r="C238" s="5"/>
      <c r="D238" s="5"/>
      <c r="E238" s="5"/>
      <c r="F238" s="5"/>
      <c r="G238" s="50"/>
    </row>
    <row r="239" spans="2:7" hidden="1" x14ac:dyDescent="0.2">
      <c r="B239" s="5"/>
      <c r="C239" s="5"/>
      <c r="D239" s="5"/>
      <c r="E239" s="5"/>
      <c r="F239" s="5"/>
      <c r="G239" s="50"/>
    </row>
    <row r="240" spans="2:7" hidden="1" x14ac:dyDescent="0.2">
      <c r="B240" s="5"/>
      <c r="C240" s="5"/>
      <c r="D240" s="5"/>
      <c r="E240" s="5"/>
      <c r="F240" s="5"/>
      <c r="G240" s="50"/>
    </row>
    <row r="241" spans="2:7" hidden="1" x14ac:dyDescent="0.2">
      <c r="B241" s="5"/>
      <c r="C241" s="5"/>
      <c r="D241" s="5"/>
      <c r="E241" s="5"/>
      <c r="F241" s="5"/>
      <c r="G241" s="50"/>
    </row>
    <row r="242" spans="2:7" hidden="1" x14ac:dyDescent="0.2">
      <c r="B242" s="5"/>
      <c r="C242" s="5"/>
      <c r="D242" s="5"/>
      <c r="E242" s="5"/>
      <c r="F242" s="5"/>
      <c r="G242" s="50"/>
    </row>
    <row r="243" spans="2:7" x14ac:dyDescent="0.2">
      <c r="B243" s="5"/>
      <c r="C243" s="5"/>
      <c r="D243" s="5"/>
      <c r="E243" s="5"/>
      <c r="F243" s="5"/>
      <c r="G243" s="50"/>
    </row>
    <row r="244" spans="2:7" hidden="1" x14ac:dyDescent="0.2">
      <c r="B244" s="5"/>
      <c r="C244" s="5"/>
      <c r="D244" s="5"/>
      <c r="E244" s="5"/>
      <c r="F244" s="5"/>
      <c r="G244" s="50"/>
    </row>
  </sheetData>
  <mergeCells count="1">
    <mergeCell ref="B7:G8"/>
  </mergeCells>
  <phoneticPr fontId="0" type="noConversion"/>
  <hyperlinks>
    <hyperlink ref="B208" location="Notes!A22" display="See Notes" xr:uid="{00000000-0004-0000-0300-000000000000}"/>
    <hyperlink ref="B209" location="Notes!A22" display="See Notes" xr:uid="{00000000-0004-0000-0300-000001000000}"/>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61"/>
  <sheetViews>
    <sheetView showGridLines="0" zoomScale="85" zoomScaleNormal="85" workbookViewId="0"/>
  </sheetViews>
  <sheetFormatPr defaultColWidth="0" defaultRowHeight="12.75" zeroHeight="1" x14ac:dyDescent="0.2"/>
  <cols>
    <col min="1" max="1" width="20.140625" style="18" customWidth="1"/>
    <col min="2" max="2" width="88.42578125" style="17" customWidth="1"/>
    <col min="3" max="3" width="26.42578125" style="18" customWidth="1"/>
    <col min="4" max="4" width="9.140625" style="17" customWidth="1"/>
    <col min="5" max="5" width="0" style="17" hidden="1" customWidth="1"/>
    <col min="6" max="16384" width="9.140625" style="17" hidden="1"/>
  </cols>
  <sheetData>
    <row r="1" spans="1:3" x14ac:dyDescent="0.2"/>
    <row r="2" spans="1:3" x14ac:dyDescent="0.2"/>
    <row r="3" spans="1:3" ht="13.5" thickBot="1" x14ac:dyDescent="0.25">
      <c r="A3"/>
      <c r="B3"/>
      <c r="C3"/>
    </row>
    <row r="4" spans="1:3" s="19" customFormat="1" ht="18.75" thickBot="1" x14ac:dyDescent="0.25">
      <c r="A4" s="179" t="s">
        <v>184</v>
      </c>
      <c r="B4" s="180"/>
      <c r="C4" s="181"/>
    </row>
    <row r="5" spans="1:3" ht="13.5" thickBot="1" x14ac:dyDescent="0.25">
      <c r="A5" s="129"/>
      <c r="B5" s="129"/>
      <c r="C5" s="154"/>
    </row>
    <row r="6" spans="1:3" ht="17.25" customHeight="1" thickBot="1" x14ac:dyDescent="0.25">
      <c r="A6" s="131" t="s">
        <v>9</v>
      </c>
      <c r="B6" s="131" t="s">
        <v>87</v>
      </c>
      <c r="C6" s="155" t="s">
        <v>0</v>
      </c>
    </row>
    <row r="7" spans="1:3" ht="15" x14ac:dyDescent="0.2">
      <c r="A7" s="142">
        <v>1</v>
      </c>
      <c r="B7" s="156" t="s">
        <v>28</v>
      </c>
      <c r="C7" s="157">
        <v>389</v>
      </c>
    </row>
    <row r="8" spans="1:3" ht="15" x14ac:dyDescent="0.2">
      <c r="A8" s="143">
        <v>2</v>
      </c>
      <c r="B8" s="158" t="s">
        <v>164</v>
      </c>
      <c r="C8" s="157">
        <v>242</v>
      </c>
    </row>
    <row r="9" spans="1:3" ht="15" x14ac:dyDescent="0.2">
      <c r="A9" s="143">
        <v>3</v>
      </c>
      <c r="B9" s="158" t="s">
        <v>98</v>
      </c>
      <c r="C9" s="157">
        <v>205</v>
      </c>
    </row>
    <row r="10" spans="1:3" ht="15" x14ac:dyDescent="0.2">
      <c r="A10" s="143">
        <v>4</v>
      </c>
      <c r="B10" s="158" t="s">
        <v>179</v>
      </c>
      <c r="C10" s="157">
        <v>202</v>
      </c>
    </row>
    <row r="11" spans="1:3" ht="15" x14ac:dyDescent="0.2">
      <c r="A11" s="143">
        <v>5</v>
      </c>
      <c r="B11" s="150" t="s">
        <v>157</v>
      </c>
      <c r="C11" s="157">
        <v>186</v>
      </c>
    </row>
    <row r="12" spans="1:3" ht="15" x14ac:dyDescent="0.2">
      <c r="A12" s="143">
        <v>6</v>
      </c>
      <c r="B12" s="144" t="s">
        <v>185</v>
      </c>
      <c r="C12" s="146">
        <v>133</v>
      </c>
    </row>
    <row r="13" spans="1:3" ht="15" x14ac:dyDescent="0.2">
      <c r="A13" s="143">
        <v>7</v>
      </c>
      <c r="B13" s="159" t="s">
        <v>177</v>
      </c>
      <c r="C13" s="160">
        <v>130</v>
      </c>
    </row>
    <row r="14" spans="1:3" ht="15" x14ac:dyDescent="0.2">
      <c r="A14" s="143">
        <v>8</v>
      </c>
      <c r="B14" s="144" t="s">
        <v>180</v>
      </c>
      <c r="C14" s="160">
        <v>122</v>
      </c>
    </row>
    <row r="15" spans="1:3" ht="15" x14ac:dyDescent="0.2">
      <c r="A15" s="143">
        <v>9</v>
      </c>
      <c r="B15" s="153" t="s">
        <v>165</v>
      </c>
      <c r="C15" s="160">
        <v>103</v>
      </c>
    </row>
    <row r="16" spans="1:3" ht="15" x14ac:dyDescent="0.2">
      <c r="A16" s="143">
        <v>10</v>
      </c>
      <c r="B16" s="153" t="s">
        <v>84</v>
      </c>
      <c r="C16" s="157">
        <v>93</v>
      </c>
    </row>
    <row r="17" spans="1:3" ht="15" x14ac:dyDescent="0.2">
      <c r="A17" s="143">
        <v>11</v>
      </c>
      <c r="B17" s="149" t="s">
        <v>178</v>
      </c>
      <c r="C17" s="157">
        <v>82</v>
      </c>
    </row>
    <row r="18" spans="1:3" ht="15" x14ac:dyDescent="0.2">
      <c r="A18" s="143">
        <v>12</v>
      </c>
      <c r="B18" s="149" t="s">
        <v>125</v>
      </c>
      <c r="C18" s="157">
        <v>77</v>
      </c>
    </row>
    <row r="19" spans="1:3" ht="15" x14ac:dyDescent="0.2">
      <c r="A19" s="143">
        <v>13</v>
      </c>
      <c r="B19" s="153" t="s">
        <v>175</v>
      </c>
      <c r="C19" s="157">
        <v>71</v>
      </c>
    </row>
    <row r="20" spans="1:3" ht="15" x14ac:dyDescent="0.2">
      <c r="A20" s="143">
        <v>14</v>
      </c>
      <c r="B20" s="161" t="s">
        <v>181</v>
      </c>
      <c r="C20" s="146">
        <v>65</v>
      </c>
    </row>
    <row r="21" spans="1:3" ht="15" x14ac:dyDescent="0.2">
      <c r="A21" s="143">
        <v>15</v>
      </c>
      <c r="B21" s="151" t="s">
        <v>182</v>
      </c>
      <c r="C21" s="146">
        <v>64</v>
      </c>
    </row>
    <row r="22" spans="1:3" ht="15" x14ac:dyDescent="0.2">
      <c r="A22" s="143">
        <v>16</v>
      </c>
      <c r="B22" s="163" t="s">
        <v>99</v>
      </c>
      <c r="C22" s="145">
        <v>59</v>
      </c>
    </row>
    <row r="23" spans="1:3" ht="15" x14ac:dyDescent="0.2">
      <c r="A23" s="143">
        <v>17</v>
      </c>
      <c r="B23" s="151" t="s">
        <v>186</v>
      </c>
      <c r="C23" s="146">
        <v>58</v>
      </c>
    </row>
    <row r="24" spans="1:3" ht="15" x14ac:dyDescent="0.2">
      <c r="A24" s="143">
        <v>18</v>
      </c>
      <c r="B24" s="159" t="s">
        <v>160</v>
      </c>
      <c r="C24" s="146">
        <v>57</v>
      </c>
    </row>
    <row r="25" spans="1:3" ht="15" x14ac:dyDescent="0.2">
      <c r="A25" s="143">
        <v>19</v>
      </c>
      <c r="B25" s="159" t="s">
        <v>187</v>
      </c>
      <c r="C25" s="146">
        <v>51</v>
      </c>
    </row>
    <row r="26" spans="1:3" ht="15.75" thickBot="1" x14ac:dyDescent="0.25">
      <c r="A26" s="147">
        <v>20</v>
      </c>
      <c r="B26" s="162" t="s">
        <v>112</v>
      </c>
      <c r="C26" s="148">
        <v>50</v>
      </c>
    </row>
    <row r="27" spans="1:3" ht="14.25" x14ac:dyDescent="0.2">
      <c r="A27" s="138"/>
      <c r="B27" s="139"/>
      <c r="C27" s="140"/>
    </row>
    <row r="53" x14ac:dyDescent="0.2"/>
    <row r="54" x14ac:dyDescent="0.2"/>
    <row r="55" x14ac:dyDescent="0.2"/>
    <row r="56" x14ac:dyDescent="0.2"/>
    <row r="57" x14ac:dyDescent="0.2"/>
    <row r="58" x14ac:dyDescent="0.2"/>
    <row r="59" x14ac:dyDescent="0.2"/>
    <row r="60" x14ac:dyDescent="0.2"/>
    <row r="61" x14ac:dyDescent="0.2"/>
  </sheetData>
  <mergeCells count="1">
    <mergeCell ref="A4:C4"/>
  </mergeCells>
  <phoneticPr fontId="2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48574"/>
  <sheetViews>
    <sheetView showGridLines="0" topLeftCell="A576" zoomScale="85" zoomScaleNormal="85" workbookViewId="0">
      <selection activeCell="C602" sqref="C602"/>
    </sheetView>
  </sheetViews>
  <sheetFormatPr defaultColWidth="0" defaultRowHeight="12.75" zeroHeight="1" x14ac:dyDescent="0.2"/>
  <cols>
    <col min="1" max="1" width="23.140625" style="20" customWidth="1"/>
    <col min="2" max="2" width="33.7109375" style="19" customWidth="1"/>
    <col min="3" max="3" width="28.140625" style="20" customWidth="1"/>
    <col min="4" max="4" width="9.140625" style="19" customWidth="1"/>
    <col min="5" max="6" width="9.140625" style="19" hidden="1" customWidth="1"/>
    <col min="7" max="16384" width="0" style="19" hidden="1"/>
  </cols>
  <sheetData>
    <row r="1" spans="1:3" ht="15.75" x14ac:dyDescent="0.25">
      <c r="A1" s="182" t="s">
        <v>56</v>
      </c>
      <c r="B1" s="183"/>
      <c r="C1" s="183"/>
    </row>
    <row r="2" spans="1:3" ht="16.5" thickBot="1" x14ac:dyDescent="0.3">
      <c r="B2" s="21"/>
      <c r="C2" s="22"/>
    </row>
    <row r="3" spans="1:3" ht="13.5" thickBot="1" x14ac:dyDescent="0.25">
      <c r="A3" s="23" t="s">
        <v>9</v>
      </c>
      <c r="B3" s="24" t="s">
        <v>55</v>
      </c>
      <c r="C3" s="25" t="s">
        <v>10</v>
      </c>
    </row>
    <row r="4" spans="1:3" x14ac:dyDescent="0.2">
      <c r="A4" s="26">
        <v>1</v>
      </c>
      <c r="B4" s="27" t="s">
        <v>33</v>
      </c>
      <c r="C4" s="28">
        <v>272</v>
      </c>
    </row>
    <row r="5" spans="1:3" x14ac:dyDescent="0.2">
      <c r="A5" s="29">
        <v>2</v>
      </c>
      <c r="B5" s="30" t="s">
        <v>16</v>
      </c>
      <c r="C5" s="31">
        <v>248</v>
      </c>
    </row>
    <row r="6" spans="1:3" x14ac:dyDescent="0.2">
      <c r="A6" s="29">
        <v>3</v>
      </c>
      <c r="B6" s="30" t="s">
        <v>25</v>
      </c>
      <c r="C6" s="31">
        <v>228</v>
      </c>
    </row>
    <row r="7" spans="1:3" x14ac:dyDescent="0.2">
      <c r="A7" s="29">
        <v>4</v>
      </c>
      <c r="B7" s="30" t="s">
        <v>20</v>
      </c>
      <c r="C7" s="31">
        <v>223</v>
      </c>
    </row>
    <row r="8" spans="1:3" x14ac:dyDescent="0.2">
      <c r="A8" s="29">
        <v>5</v>
      </c>
      <c r="B8" s="30" t="s">
        <v>15</v>
      </c>
      <c r="C8" s="31">
        <v>206</v>
      </c>
    </row>
    <row r="9" spans="1:3" x14ac:dyDescent="0.2">
      <c r="A9" s="29">
        <v>6</v>
      </c>
      <c r="B9" s="30" t="s">
        <v>21</v>
      </c>
      <c r="C9" s="31">
        <v>201</v>
      </c>
    </row>
    <row r="10" spans="1:3" x14ac:dyDescent="0.2">
      <c r="A10" s="29">
        <v>7</v>
      </c>
      <c r="B10" s="30" t="s">
        <v>32</v>
      </c>
      <c r="C10" s="31">
        <v>200</v>
      </c>
    </row>
    <row r="11" spans="1:3" x14ac:dyDescent="0.2">
      <c r="A11" s="29">
        <v>8</v>
      </c>
      <c r="B11" s="30" t="s">
        <v>36</v>
      </c>
      <c r="C11" s="31">
        <v>190</v>
      </c>
    </row>
    <row r="12" spans="1:3" x14ac:dyDescent="0.2">
      <c r="A12" s="29">
        <v>9</v>
      </c>
      <c r="B12" s="30" t="s">
        <v>41</v>
      </c>
      <c r="C12" s="31">
        <v>170</v>
      </c>
    </row>
    <row r="13" spans="1:3" x14ac:dyDescent="0.2">
      <c r="A13" s="29">
        <v>10</v>
      </c>
      <c r="B13" s="30" t="s">
        <v>34</v>
      </c>
      <c r="C13" s="31">
        <v>169</v>
      </c>
    </row>
    <row r="14" spans="1:3" x14ac:dyDescent="0.2">
      <c r="A14" s="29">
        <v>11</v>
      </c>
      <c r="B14" s="30" t="s">
        <v>24</v>
      </c>
      <c r="C14" s="31">
        <v>163</v>
      </c>
    </row>
    <row r="15" spans="1:3" x14ac:dyDescent="0.2">
      <c r="A15" s="29">
        <v>12</v>
      </c>
      <c r="B15" s="30" t="s">
        <v>42</v>
      </c>
      <c r="C15" s="31">
        <v>158</v>
      </c>
    </row>
    <row r="16" spans="1:3" x14ac:dyDescent="0.2">
      <c r="A16" s="29">
        <v>13</v>
      </c>
      <c r="B16" s="30" t="s">
        <v>17</v>
      </c>
      <c r="C16" s="31">
        <v>152</v>
      </c>
    </row>
    <row r="17" spans="1:3" x14ac:dyDescent="0.2">
      <c r="A17" s="29">
        <v>14</v>
      </c>
      <c r="B17" s="30" t="s">
        <v>43</v>
      </c>
      <c r="C17" s="31">
        <v>147</v>
      </c>
    </row>
    <row r="18" spans="1:3" x14ac:dyDescent="0.2">
      <c r="A18" s="29">
        <v>15</v>
      </c>
      <c r="B18" s="30" t="s">
        <v>44</v>
      </c>
      <c r="C18" s="31">
        <v>146</v>
      </c>
    </row>
    <row r="19" spans="1:3" x14ac:dyDescent="0.2">
      <c r="A19" s="29">
        <v>16</v>
      </c>
      <c r="B19" s="30" t="s">
        <v>45</v>
      </c>
      <c r="C19" s="31">
        <v>142</v>
      </c>
    </row>
    <row r="20" spans="1:3" x14ac:dyDescent="0.2">
      <c r="A20" s="29">
        <v>17</v>
      </c>
      <c r="B20" s="30" t="s">
        <v>46</v>
      </c>
      <c r="C20" s="31">
        <v>141</v>
      </c>
    </row>
    <row r="21" spans="1:3" x14ac:dyDescent="0.2">
      <c r="A21" s="29">
        <v>18</v>
      </c>
      <c r="B21" s="30" t="s">
        <v>31</v>
      </c>
      <c r="C21" s="31">
        <v>138</v>
      </c>
    </row>
    <row r="22" spans="1:3" x14ac:dyDescent="0.2">
      <c r="A22" s="29">
        <v>19</v>
      </c>
      <c r="B22" s="30" t="s">
        <v>47</v>
      </c>
      <c r="C22" s="31">
        <v>128</v>
      </c>
    </row>
    <row r="23" spans="1:3" ht="13.5" thickBot="1" x14ac:dyDescent="0.25">
      <c r="A23" s="32">
        <v>20</v>
      </c>
      <c r="B23" s="33" t="s">
        <v>12</v>
      </c>
      <c r="C23" s="34">
        <v>126</v>
      </c>
    </row>
    <row r="24" spans="1:3" x14ac:dyDescent="0.2">
      <c r="B24" s="30"/>
      <c r="C24" s="35"/>
    </row>
    <row r="25" spans="1:3" ht="15.75" x14ac:dyDescent="0.25">
      <c r="A25" s="182" t="s">
        <v>57</v>
      </c>
      <c r="B25" s="183"/>
      <c r="C25" s="183"/>
    </row>
    <row r="26" spans="1:3" ht="16.5" thickBot="1" x14ac:dyDescent="0.3">
      <c r="B26" s="21"/>
      <c r="C26" s="22"/>
    </row>
    <row r="27" spans="1:3" ht="13.5" thickBot="1" x14ac:dyDescent="0.25">
      <c r="A27" s="23" t="s">
        <v>9</v>
      </c>
      <c r="B27" s="24" t="s">
        <v>55</v>
      </c>
      <c r="C27" s="25" t="s">
        <v>10</v>
      </c>
    </row>
    <row r="28" spans="1:3" x14ac:dyDescent="0.2">
      <c r="A28" s="29">
        <v>1</v>
      </c>
      <c r="B28" s="30" t="s">
        <v>13</v>
      </c>
      <c r="C28" s="31">
        <v>427</v>
      </c>
    </row>
    <row r="29" spans="1:3" x14ac:dyDescent="0.2">
      <c r="A29" s="29">
        <v>2</v>
      </c>
      <c r="B29" s="30" t="s">
        <v>17</v>
      </c>
      <c r="C29" s="31">
        <v>305</v>
      </c>
    </row>
    <row r="30" spans="1:3" x14ac:dyDescent="0.2">
      <c r="A30" s="29">
        <v>3</v>
      </c>
      <c r="B30" s="30" t="s">
        <v>33</v>
      </c>
      <c r="C30" s="31">
        <v>293</v>
      </c>
    </row>
    <row r="31" spans="1:3" x14ac:dyDescent="0.2">
      <c r="A31" s="29">
        <v>4</v>
      </c>
      <c r="B31" s="30" t="s">
        <v>20</v>
      </c>
      <c r="C31" s="31">
        <v>257</v>
      </c>
    </row>
    <row r="32" spans="1:3" x14ac:dyDescent="0.2">
      <c r="A32" s="29">
        <v>5</v>
      </c>
      <c r="B32" s="30" t="s">
        <v>27</v>
      </c>
      <c r="C32" s="31">
        <v>256</v>
      </c>
    </row>
    <row r="33" spans="1:3" x14ac:dyDescent="0.2">
      <c r="A33" s="29">
        <v>6</v>
      </c>
      <c r="B33" s="30" t="s">
        <v>36</v>
      </c>
      <c r="C33" s="31">
        <v>248</v>
      </c>
    </row>
    <row r="34" spans="1:3" x14ac:dyDescent="0.2">
      <c r="A34" s="29">
        <v>7</v>
      </c>
      <c r="B34" s="30" t="s">
        <v>45</v>
      </c>
      <c r="C34" s="31">
        <v>239</v>
      </c>
    </row>
    <row r="35" spans="1:3" x14ac:dyDescent="0.2">
      <c r="A35" s="29">
        <v>8</v>
      </c>
      <c r="B35" s="30" t="s">
        <v>21</v>
      </c>
      <c r="C35" s="31">
        <v>238</v>
      </c>
    </row>
    <row r="36" spans="1:3" x14ac:dyDescent="0.2">
      <c r="A36" s="29">
        <v>9</v>
      </c>
      <c r="B36" s="30" t="s">
        <v>16</v>
      </c>
      <c r="C36" s="31">
        <v>233</v>
      </c>
    </row>
    <row r="37" spans="1:3" x14ac:dyDescent="0.2">
      <c r="A37" s="29">
        <v>10</v>
      </c>
      <c r="B37" s="30" t="s">
        <v>32</v>
      </c>
      <c r="C37" s="31">
        <v>233</v>
      </c>
    </row>
    <row r="38" spans="1:3" x14ac:dyDescent="0.2">
      <c r="A38" s="29">
        <v>11</v>
      </c>
      <c r="B38" s="30" t="s">
        <v>15</v>
      </c>
      <c r="C38" s="31">
        <v>211</v>
      </c>
    </row>
    <row r="39" spans="1:3" x14ac:dyDescent="0.2">
      <c r="A39" s="29">
        <v>12</v>
      </c>
      <c r="B39" s="30" t="s">
        <v>25</v>
      </c>
      <c r="C39" s="31">
        <v>211</v>
      </c>
    </row>
    <row r="40" spans="1:3" x14ac:dyDescent="0.2">
      <c r="A40" s="29">
        <v>13</v>
      </c>
      <c r="B40" s="30" t="s">
        <v>11</v>
      </c>
      <c r="C40" s="31">
        <v>205</v>
      </c>
    </row>
    <row r="41" spans="1:3" x14ac:dyDescent="0.2">
      <c r="A41" s="29">
        <v>14</v>
      </c>
      <c r="B41" s="30" t="s">
        <v>34</v>
      </c>
      <c r="C41" s="31">
        <v>200</v>
      </c>
    </row>
    <row r="42" spans="1:3" x14ac:dyDescent="0.2">
      <c r="A42" s="29">
        <v>15</v>
      </c>
      <c r="B42" s="30" t="s">
        <v>41</v>
      </c>
      <c r="C42" s="31">
        <v>200</v>
      </c>
    </row>
    <row r="43" spans="1:3" x14ac:dyDescent="0.2">
      <c r="A43" s="29">
        <v>16</v>
      </c>
      <c r="B43" s="30" t="s">
        <v>48</v>
      </c>
      <c r="C43" s="31">
        <v>197</v>
      </c>
    </row>
    <row r="44" spans="1:3" x14ac:dyDescent="0.2">
      <c r="A44" s="29">
        <v>17</v>
      </c>
      <c r="B44" s="30" t="s">
        <v>42</v>
      </c>
      <c r="C44" s="31">
        <v>186</v>
      </c>
    </row>
    <row r="45" spans="1:3" x14ac:dyDescent="0.2">
      <c r="A45" s="29">
        <v>18</v>
      </c>
      <c r="B45" s="30" t="s">
        <v>37</v>
      </c>
      <c r="C45" s="31">
        <v>180</v>
      </c>
    </row>
    <row r="46" spans="1:3" x14ac:dyDescent="0.2">
      <c r="A46" s="29">
        <v>19</v>
      </c>
      <c r="B46" s="30" t="s">
        <v>38</v>
      </c>
      <c r="C46" s="31">
        <v>179</v>
      </c>
    </row>
    <row r="47" spans="1:3" ht="13.5" thickBot="1" x14ac:dyDescent="0.25">
      <c r="A47" s="32">
        <v>20</v>
      </c>
      <c r="B47" s="33" t="s">
        <v>43</v>
      </c>
      <c r="C47" s="34">
        <v>176</v>
      </c>
    </row>
    <row r="48" spans="1:3" x14ac:dyDescent="0.2">
      <c r="B48" s="30"/>
      <c r="C48" s="35"/>
    </row>
    <row r="49" spans="1:3" ht="15.75" x14ac:dyDescent="0.25">
      <c r="A49" s="182" t="s">
        <v>58</v>
      </c>
      <c r="B49" s="183"/>
      <c r="C49" s="183"/>
    </row>
    <row r="50" spans="1:3" ht="16.5" thickBot="1" x14ac:dyDescent="0.3">
      <c r="B50" s="21"/>
      <c r="C50" s="22"/>
    </row>
    <row r="51" spans="1:3" ht="13.5" thickBot="1" x14ac:dyDescent="0.25">
      <c r="A51" s="23" t="s">
        <v>9</v>
      </c>
      <c r="B51" s="24" t="s">
        <v>55</v>
      </c>
      <c r="C51" s="25" t="s">
        <v>10</v>
      </c>
    </row>
    <row r="52" spans="1:3" x14ac:dyDescent="0.2">
      <c r="A52" s="26">
        <v>1</v>
      </c>
      <c r="B52" s="27" t="s">
        <v>13</v>
      </c>
      <c r="C52" s="28">
        <v>251</v>
      </c>
    </row>
    <row r="53" spans="1:3" x14ac:dyDescent="0.2">
      <c r="A53" s="29">
        <v>2</v>
      </c>
      <c r="B53" s="30" t="s">
        <v>21</v>
      </c>
      <c r="C53" s="31">
        <v>250</v>
      </c>
    </row>
    <row r="54" spans="1:3" x14ac:dyDescent="0.2">
      <c r="A54" s="29">
        <v>3</v>
      </c>
      <c r="B54" s="30" t="s">
        <v>27</v>
      </c>
      <c r="C54" s="31">
        <v>243</v>
      </c>
    </row>
    <row r="55" spans="1:3" x14ac:dyDescent="0.2">
      <c r="A55" s="29">
        <v>4</v>
      </c>
      <c r="B55" s="30" t="s">
        <v>17</v>
      </c>
      <c r="C55" s="31">
        <v>222</v>
      </c>
    </row>
    <row r="56" spans="1:3" x14ac:dyDescent="0.2">
      <c r="A56" s="29">
        <v>5</v>
      </c>
      <c r="B56" s="30" t="s">
        <v>16</v>
      </c>
      <c r="C56" s="31">
        <v>215</v>
      </c>
    </row>
    <row r="57" spans="1:3" x14ac:dyDescent="0.2">
      <c r="A57" s="29">
        <v>6</v>
      </c>
      <c r="B57" s="30" t="s">
        <v>33</v>
      </c>
      <c r="C57" s="31">
        <v>200</v>
      </c>
    </row>
    <row r="58" spans="1:3" x14ac:dyDescent="0.2">
      <c r="A58" s="29">
        <v>7</v>
      </c>
      <c r="B58" s="30" t="s">
        <v>36</v>
      </c>
      <c r="C58" s="31">
        <v>199</v>
      </c>
    </row>
    <row r="59" spans="1:3" x14ac:dyDescent="0.2">
      <c r="A59" s="29">
        <v>8</v>
      </c>
      <c r="B59" s="30" t="s">
        <v>23</v>
      </c>
      <c r="C59" s="31">
        <v>198</v>
      </c>
    </row>
    <row r="60" spans="1:3" x14ac:dyDescent="0.2">
      <c r="A60" s="29">
        <v>9</v>
      </c>
      <c r="B60" s="30" t="s">
        <v>20</v>
      </c>
      <c r="C60" s="31">
        <v>198</v>
      </c>
    </row>
    <row r="61" spans="1:3" x14ac:dyDescent="0.2">
      <c r="A61" s="29">
        <v>10</v>
      </c>
      <c r="B61" s="30" t="s">
        <v>15</v>
      </c>
      <c r="C61" s="31">
        <v>177</v>
      </c>
    </row>
    <row r="62" spans="1:3" x14ac:dyDescent="0.2">
      <c r="A62" s="29">
        <v>11</v>
      </c>
      <c r="B62" s="30" t="s">
        <v>25</v>
      </c>
      <c r="C62" s="31">
        <v>166</v>
      </c>
    </row>
    <row r="63" spans="1:3" x14ac:dyDescent="0.2">
      <c r="A63" s="29">
        <v>12</v>
      </c>
      <c r="B63" s="30" t="s">
        <v>41</v>
      </c>
      <c r="C63" s="31">
        <v>163</v>
      </c>
    </row>
    <row r="64" spans="1:3" x14ac:dyDescent="0.2">
      <c r="A64" s="29">
        <v>13</v>
      </c>
      <c r="B64" s="30" t="s">
        <v>32</v>
      </c>
      <c r="C64" s="31">
        <v>158</v>
      </c>
    </row>
    <row r="65" spans="1:3" x14ac:dyDescent="0.2">
      <c r="A65" s="29">
        <v>14</v>
      </c>
      <c r="B65" s="30" t="s">
        <v>45</v>
      </c>
      <c r="C65" s="31">
        <v>155</v>
      </c>
    </row>
    <row r="66" spans="1:3" x14ac:dyDescent="0.2">
      <c r="A66" s="29">
        <v>15</v>
      </c>
      <c r="B66" s="30" t="s">
        <v>49</v>
      </c>
      <c r="C66" s="31">
        <v>154</v>
      </c>
    </row>
    <row r="67" spans="1:3" x14ac:dyDescent="0.2">
      <c r="A67" s="29">
        <v>16</v>
      </c>
      <c r="B67" s="30" t="s">
        <v>34</v>
      </c>
      <c r="C67" s="31">
        <v>135</v>
      </c>
    </row>
    <row r="68" spans="1:3" x14ac:dyDescent="0.2">
      <c r="A68" s="29">
        <v>17</v>
      </c>
      <c r="B68" s="30" t="s">
        <v>24</v>
      </c>
      <c r="C68" s="31">
        <v>132</v>
      </c>
    </row>
    <row r="69" spans="1:3" x14ac:dyDescent="0.2">
      <c r="A69" s="29">
        <v>18</v>
      </c>
      <c r="B69" s="30" t="s">
        <v>26</v>
      </c>
      <c r="C69" s="31">
        <v>128</v>
      </c>
    </row>
    <row r="70" spans="1:3" x14ac:dyDescent="0.2">
      <c r="A70" s="29">
        <v>19</v>
      </c>
      <c r="B70" s="30" t="s">
        <v>39</v>
      </c>
      <c r="C70" s="31">
        <v>127</v>
      </c>
    </row>
    <row r="71" spans="1:3" ht="13.5" thickBot="1" x14ac:dyDescent="0.25">
      <c r="A71" s="32">
        <v>20</v>
      </c>
      <c r="B71" s="33" t="s">
        <v>50</v>
      </c>
      <c r="C71" s="34">
        <v>127</v>
      </c>
    </row>
    <row r="72" spans="1:3" x14ac:dyDescent="0.2">
      <c r="B72" s="30"/>
      <c r="C72" s="35"/>
    </row>
    <row r="73" spans="1:3" ht="15.75" x14ac:dyDescent="0.25">
      <c r="A73" s="182" t="s">
        <v>59</v>
      </c>
      <c r="B73" s="183"/>
      <c r="C73" s="183"/>
    </row>
    <row r="74" spans="1:3" ht="16.5" thickBot="1" x14ac:dyDescent="0.3">
      <c r="B74" s="21"/>
      <c r="C74" s="22"/>
    </row>
    <row r="75" spans="1:3" ht="13.5" thickBot="1" x14ac:dyDescent="0.25">
      <c r="A75" s="23" t="s">
        <v>9</v>
      </c>
      <c r="B75" s="24" t="s">
        <v>55</v>
      </c>
      <c r="C75" s="25" t="s">
        <v>10</v>
      </c>
    </row>
    <row r="76" spans="1:3" x14ac:dyDescent="0.2">
      <c r="A76" s="29">
        <v>1</v>
      </c>
      <c r="B76" s="30" t="s">
        <v>27</v>
      </c>
      <c r="C76" s="31">
        <v>256</v>
      </c>
    </row>
    <row r="77" spans="1:3" x14ac:dyDescent="0.2">
      <c r="A77" s="29">
        <v>2</v>
      </c>
      <c r="B77" s="30" t="s">
        <v>21</v>
      </c>
      <c r="C77" s="31">
        <v>224</v>
      </c>
    </row>
    <row r="78" spans="1:3" x14ac:dyDescent="0.2">
      <c r="A78" s="29">
        <v>3</v>
      </c>
      <c r="B78" s="30" t="s">
        <v>20</v>
      </c>
      <c r="C78" s="31">
        <v>193</v>
      </c>
    </row>
    <row r="79" spans="1:3" x14ac:dyDescent="0.2">
      <c r="A79" s="29">
        <v>4</v>
      </c>
      <c r="B79" s="30" t="s">
        <v>15</v>
      </c>
      <c r="C79" s="31">
        <v>176</v>
      </c>
    </row>
    <row r="80" spans="1:3" x14ac:dyDescent="0.2">
      <c r="A80" s="29">
        <v>5</v>
      </c>
      <c r="B80" s="30" t="s">
        <v>17</v>
      </c>
      <c r="C80" s="31">
        <v>174</v>
      </c>
    </row>
    <row r="81" spans="1:3" x14ac:dyDescent="0.2">
      <c r="A81" s="29">
        <v>6</v>
      </c>
      <c r="B81" s="30" t="s">
        <v>11</v>
      </c>
      <c r="C81" s="31">
        <v>172</v>
      </c>
    </row>
    <row r="82" spans="1:3" x14ac:dyDescent="0.2">
      <c r="A82" s="29">
        <v>7</v>
      </c>
      <c r="B82" s="30" t="s">
        <v>13</v>
      </c>
      <c r="C82" s="31">
        <v>171</v>
      </c>
    </row>
    <row r="83" spans="1:3" x14ac:dyDescent="0.2">
      <c r="A83" s="29">
        <v>8</v>
      </c>
      <c r="B83" s="30" t="s">
        <v>36</v>
      </c>
      <c r="C83" s="31">
        <v>168</v>
      </c>
    </row>
    <row r="84" spans="1:3" x14ac:dyDescent="0.2">
      <c r="A84" s="29">
        <v>9</v>
      </c>
      <c r="B84" s="30" t="s">
        <v>16</v>
      </c>
      <c r="C84" s="31">
        <v>157</v>
      </c>
    </row>
    <row r="85" spans="1:3" x14ac:dyDescent="0.2">
      <c r="A85" s="29">
        <v>10</v>
      </c>
      <c r="B85" s="30" t="s">
        <v>25</v>
      </c>
      <c r="C85" s="31">
        <v>154</v>
      </c>
    </row>
    <row r="86" spans="1:3" x14ac:dyDescent="0.2">
      <c r="A86" s="29">
        <v>11</v>
      </c>
      <c r="B86" s="30" t="s">
        <v>23</v>
      </c>
      <c r="C86" s="31">
        <v>150</v>
      </c>
    </row>
    <row r="87" spans="1:3" x14ac:dyDescent="0.2">
      <c r="A87" s="29">
        <v>12</v>
      </c>
      <c r="B87" s="30" t="s">
        <v>26</v>
      </c>
      <c r="C87" s="31">
        <v>145</v>
      </c>
    </row>
    <row r="88" spans="1:3" x14ac:dyDescent="0.2">
      <c r="A88" s="29">
        <v>13</v>
      </c>
      <c r="B88" s="30" t="s">
        <v>33</v>
      </c>
      <c r="C88" s="31">
        <v>134</v>
      </c>
    </row>
    <row r="89" spans="1:3" x14ac:dyDescent="0.2">
      <c r="A89" s="29">
        <v>14</v>
      </c>
      <c r="B89" s="30" t="s">
        <v>51</v>
      </c>
      <c r="C89" s="31">
        <v>123</v>
      </c>
    </row>
    <row r="90" spans="1:3" x14ac:dyDescent="0.2">
      <c r="A90" s="29">
        <v>15</v>
      </c>
      <c r="B90" s="30" t="s">
        <v>52</v>
      </c>
      <c r="C90" s="31">
        <v>119</v>
      </c>
    </row>
    <row r="91" spans="1:3" x14ac:dyDescent="0.2">
      <c r="A91" s="29">
        <v>16</v>
      </c>
      <c r="B91" s="30" t="s">
        <v>40</v>
      </c>
      <c r="C91" s="31">
        <v>119</v>
      </c>
    </row>
    <row r="92" spans="1:3" x14ac:dyDescent="0.2">
      <c r="A92" s="29">
        <v>17</v>
      </c>
      <c r="B92" s="30" t="s">
        <v>45</v>
      </c>
      <c r="C92" s="31">
        <v>115</v>
      </c>
    </row>
    <row r="93" spans="1:3" x14ac:dyDescent="0.2">
      <c r="A93" s="29">
        <v>18</v>
      </c>
      <c r="B93" s="30" t="s">
        <v>41</v>
      </c>
      <c r="C93" s="31">
        <v>114</v>
      </c>
    </row>
    <row r="94" spans="1:3" x14ac:dyDescent="0.2">
      <c r="A94" s="29">
        <v>19</v>
      </c>
      <c r="B94" s="30" t="s">
        <v>32</v>
      </c>
      <c r="C94" s="31">
        <v>113</v>
      </c>
    </row>
    <row r="95" spans="1:3" ht="13.5" thickBot="1" x14ac:dyDescent="0.25">
      <c r="A95" s="32">
        <v>20</v>
      </c>
      <c r="B95" s="33" t="s">
        <v>53</v>
      </c>
      <c r="C95" s="34">
        <v>108</v>
      </c>
    </row>
    <row r="96" spans="1:3" x14ac:dyDescent="0.2">
      <c r="B96" s="30"/>
      <c r="C96" s="35"/>
    </row>
    <row r="97" spans="1:3" ht="15.75" x14ac:dyDescent="0.25">
      <c r="A97" s="182" t="s">
        <v>60</v>
      </c>
      <c r="B97" s="183"/>
      <c r="C97" s="183"/>
    </row>
    <row r="98" spans="1:3" ht="16.5" thickBot="1" x14ac:dyDescent="0.3">
      <c r="B98" s="21"/>
      <c r="C98" s="22"/>
    </row>
    <row r="99" spans="1:3" ht="13.5" thickBot="1" x14ac:dyDescent="0.25">
      <c r="A99" s="23" t="s">
        <v>9</v>
      </c>
      <c r="B99" s="24" t="s">
        <v>55</v>
      </c>
      <c r="C99" s="25" t="s">
        <v>10</v>
      </c>
    </row>
    <row r="100" spans="1:3" x14ac:dyDescent="0.2">
      <c r="A100" s="29">
        <v>1</v>
      </c>
      <c r="B100" s="30" t="s">
        <v>21</v>
      </c>
      <c r="C100" s="31">
        <v>380</v>
      </c>
    </row>
    <row r="101" spans="1:3" x14ac:dyDescent="0.2">
      <c r="A101" s="29">
        <v>2</v>
      </c>
      <c r="B101" s="30" t="s">
        <v>11</v>
      </c>
      <c r="C101" s="31">
        <v>263</v>
      </c>
    </row>
    <row r="102" spans="1:3" x14ac:dyDescent="0.2">
      <c r="A102" s="29">
        <v>3</v>
      </c>
      <c r="B102" s="30" t="s">
        <v>20</v>
      </c>
      <c r="C102" s="31">
        <v>235</v>
      </c>
    </row>
    <row r="103" spans="1:3" x14ac:dyDescent="0.2">
      <c r="A103" s="29">
        <v>4</v>
      </c>
      <c r="B103" s="30" t="s">
        <v>25</v>
      </c>
      <c r="C103" s="31">
        <v>233</v>
      </c>
    </row>
    <row r="104" spans="1:3" x14ac:dyDescent="0.2">
      <c r="A104" s="29">
        <v>5</v>
      </c>
      <c r="B104" s="30" t="s">
        <v>15</v>
      </c>
      <c r="C104" s="31">
        <v>219</v>
      </c>
    </row>
    <row r="105" spans="1:3" x14ac:dyDescent="0.2">
      <c r="A105" s="29">
        <v>6</v>
      </c>
      <c r="B105" s="30" t="s">
        <v>13</v>
      </c>
      <c r="C105" s="31">
        <v>212</v>
      </c>
    </row>
    <row r="106" spans="1:3" x14ac:dyDescent="0.2">
      <c r="A106" s="29">
        <v>7</v>
      </c>
      <c r="B106" s="30" t="s">
        <v>23</v>
      </c>
      <c r="C106" s="31">
        <v>212</v>
      </c>
    </row>
    <row r="107" spans="1:3" x14ac:dyDescent="0.2">
      <c r="A107" s="29">
        <v>8</v>
      </c>
      <c r="B107" s="30" t="s">
        <v>17</v>
      </c>
      <c r="C107" s="31">
        <v>194</v>
      </c>
    </row>
    <row r="108" spans="1:3" x14ac:dyDescent="0.2">
      <c r="A108" s="29">
        <v>9</v>
      </c>
      <c r="B108" s="30" t="s">
        <v>36</v>
      </c>
      <c r="C108" s="31">
        <v>191</v>
      </c>
    </row>
    <row r="109" spans="1:3" x14ac:dyDescent="0.2">
      <c r="A109" s="29">
        <v>10</v>
      </c>
      <c r="B109" s="30" t="s">
        <v>16</v>
      </c>
      <c r="C109" s="31">
        <v>187</v>
      </c>
    </row>
    <row r="110" spans="1:3" x14ac:dyDescent="0.2">
      <c r="A110" s="29">
        <v>11</v>
      </c>
      <c r="B110" s="30" t="s">
        <v>27</v>
      </c>
      <c r="C110" s="31">
        <v>179</v>
      </c>
    </row>
    <row r="111" spans="1:3" x14ac:dyDescent="0.2">
      <c r="A111" s="29">
        <v>12</v>
      </c>
      <c r="B111" s="30" t="s">
        <v>32</v>
      </c>
      <c r="C111" s="31">
        <v>163</v>
      </c>
    </row>
    <row r="112" spans="1:3" x14ac:dyDescent="0.2">
      <c r="A112" s="29">
        <v>13</v>
      </c>
      <c r="B112" s="30" t="s">
        <v>51</v>
      </c>
      <c r="C112" s="31">
        <v>161</v>
      </c>
    </row>
    <row r="113" spans="1:3" x14ac:dyDescent="0.2">
      <c r="A113" s="29">
        <v>14</v>
      </c>
      <c r="B113" s="30" t="s">
        <v>52</v>
      </c>
      <c r="C113" s="31">
        <v>158</v>
      </c>
    </row>
    <row r="114" spans="1:3" x14ac:dyDescent="0.2">
      <c r="A114" s="29">
        <v>15</v>
      </c>
      <c r="B114" s="30" t="s">
        <v>41</v>
      </c>
      <c r="C114" s="31">
        <v>157</v>
      </c>
    </row>
    <row r="115" spans="1:3" x14ac:dyDescent="0.2">
      <c r="A115" s="29">
        <v>16</v>
      </c>
      <c r="B115" s="30" t="s">
        <v>34</v>
      </c>
      <c r="C115" s="31">
        <v>156</v>
      </c>
    </row>
    <row r="116" spans="1:3" x14ac:dyDescent="0.2">
      <c r="A116" s="29">
        <v>17</v>
      </c>
      <c r="B116" s="30" t="s">
        <v>22</v>
      </c>
      <c r="C116" s="31">
        <v>154</v>
      </c>
    </row>
    <row r="117" spans="1:3" x14ac:dyDescent="0.2">
      <c r="A117" s="29">
        <v>18</v>
      </c>
      <c r="B117" s="30" t="s">
        <v>19</v>
      </c>
      <c r="C117" s="31">
        <v>153</v>
      </c>
    </row>
    <row r="118" spans="1:3" x14ac:dyDescent="0.2">
      <c r="A118" s="29">
        <v>19</v>
      </c>
      <c r="B118" s="30" t="s">
        <v>45</v>
      </c>
      <c r="C118" s="31">
        <v>152</v>
      </c>
    </row>
    <row r="119" spans="1:3" ht="13.5" thickBot="1" x14ac:dyDescent="0.25">
      <c r="A119" s="32">
        <v>20</v>
      </c>
      <c r="B119" s="33" t="s">
        <v>24</v>
      </c>
      <c r="C119" s="34">
        <v>152</v>
      </c>
    </row>
    <row r="120" spans="1:3" x14ac:dyDescent="0.2">
      <c r="B120" s="30"/>
      <c r="C120" s="35"/>
    </row>
    <row r="121" spans="1:3" ht="15.75" x14ac:dyDescent="0.25">
      <c r="A121" s="182" t="s">
        <v>61</v>
      </c>
      <c r="B121" s="183"/>
      <c r="C121" s="183"/>
    </row>
    <row r="122" spans="1:3" ht="16.5" thickBot="1" x14ac:dyDescent="0.3">
      <c r="B122" s="21"/>
      <c r="C122" s="22"/>
    </row>
    <row r="123" spans="1:3" ht="13.5" thickBot="1" x14ac:dyDescent="0.25">
      <c r="A123" s="23" t="s">
        <v>9</v>
      </c>
      <c r="B123" s="24" t="s">
        <v>55</v>
      </c>
      <c r="C123" s="25" t="s">
        <v>10</v>
      </c>
    </row>
    <row r="124" spans="1:3" x14ac:dyDescent="0.2">
      <c r="A124" s="29">
        <v>1</v>
      </c>
      <c r="B124" s="30" t="s">
        <v>21</v>
      </c>
      <c r="C124" s="31">
        <v>326</v>
      </c>
    </row>
    <row r="125" spans="1:3" x14ac:dyDescent="0.2">
      <c r="A125" s="29">
        <v>2</v>
      </c>
      <c r="B125" s="30" t="s">
        <v>11</v>
      </c>
      <c r="C125" s="31">
        <v>283</v>
      </c>
    </row>
    <row r="126" spans="1:3" x14ac:dyDescent="0.2">
      <c r="A126" s="29">
        <v>3</v>
      </c>
      <c r="B126" s="30" t="s">
        <v>16</v>
      </c>
      <c r="C126" s="31">
        <v>238</v>
      </c>
    </row>
    <row r="127" spans="1:3" x14ac:dyDescent="0.2">
      <c r="A127" s="29">
        <v>4</v>
      </c>
      <c r="B127" s="30" t="s">
        <v>19</v>
      </c>
      <c r="C127" s="31">
        <v>224</v>
      </c>
    </row>
    <row r="128" spans="1:3" x14ac:dyDescent="0.2">
      <c r="A128" s="29">
        <v>5</v>
      </c>
      <c r="B128" s="30" t="s">
        <v>17</v>
      </c>
      <c r="C128" s="31">
        <v>208</v>
      </c>
    </row>
    <row r="129" spans="1:3" x14ac:dyDescent="0.2">
      <c r="A129" s="29">
        <v>6</v>
      </c>
      <c r="B129" s="30" t="s">
        <v>25</v>
      </c>
      <c r="C129" s="31">
        <v>208</v>
      </c>
    </row>
    <row r="130" spans="1:3" x14ac:dyDescent="0.2">
      <c r="A130" s="29">
        <v>7</v>
      </c>
      <c r="B130" s="30" t="s">
        <v>15</v>
      </c>
      <c r="C130" s="31">
        <v>206</v>
      </c>
    </row>
    <row r="131" spans="1:3" x14ac:dyDescent="0.2">
      <c r="A131" s="29">
        <v>8</v>
      </c>
      <c r="B131" s="30" t="s">
        <v>13</v>
      </c>
      <c r="C131" s="31">
        <v>190</v>
      </c>
    </row>
    <row r="132" spans="1:3" x14ac:dyDescent="0.2">
      <c r="A132" s="29">
        <v>9</v>
      </c>
      <c r="B132" s="30" t="s">
        <v>39</v>
      </c>
      <c r="C132" s="31">
        <v>177</v>
      </c>
    </row>
    <row r="133" spans="1:3" x14ac:dyDescent="0.2">
      <c r="A133" s="29">
        <v>10</v>
      </c>
      <c r="B133" s="30" t="s">
        <v>36</v>
      </c>
      <c r="C133" s="31">
        <v>174</v>
      </c>
    </row>
    <row r="134" spans="1:3" x14ac:dyDescent="0.2">
      <c r="A134" s="29">
        <v>11</v>
      </c>
      <c r="B134" s="30" t="s">
        <v>40</v>
      </c>
      <c r="C134" s="31">
        <v>170</v>
      </c>
    </row>
    <row r="135" spans="1:3" x14ac:dyDescent="0.2">
      <c r="A135" s="29">
        <v>12</v>
      </c>
      <c r="B135" s="30" t="s">
        <v>29</v>
      </c>
      <c r="C135" s="31">
        <v>169</v>
      </c>
    </row>
    <row r="136" spans="1:3" x14ac:dyDescent="0.2">
      <c r="A136" s="29">
        <v>13</v>
      </c>
      <c r="B136" s="30" t="s">
        <v>33</v>
      </c>
      <c r="C136" s="31">
        <v>167</v>
      </c>
    </row>
    <row r="137" spans="1:3" x14ac:dyDescent="0.2">
      <c r="A137" s="29">
        <v>14</v>
      </c>
      <c r="B137" s="30" t="s">
        <v>23</v>
      </c>
      <c r="C137" s="31">
        <v>165</v>
      </c>
    </row>
    <row r="138" spans="1:3" x14ac:dyDescent="0.2">
      <c r="A138" s="29">
        <v>15</v>
      </c>
      <c r="B138" s="30" t="s">
        <v>20</v>
      </c>
      <c r="C138" s="31">
        <v>162</v>
      </c>
    </row>
    <row r="139" spans="1:3" x14ac:dyDescent="0.2">
      <c r="A139" s="29">
        <v>16</v>
      </c>
      <c r="B139" s="30" t="s">
        <v>52</v>
      </c>
      <c r="C139" s="31">
        <v>157</v>
      </c>
    </row>
    <row r="140" spans="1:3" x14ac:dyDescent="0.2">
      <c r="A140" s="29">
        <v>17</v>
      </c>
      <c r="B140" s="30" t="s">
        <v>22</v>
      </c>
      <c r="C140" s="31">
        <v>153</v>
      </c>
    </row>
    <row r="141" spans="1:3" x14ac:dyDescent="0.2">
      <c r="A141" s="29">
        <v>18</v>
      </c>
      <c r="B141" s="30" t="s">
        <v>34</v>
      </c>
      <c r="C141" s="31">
        <v>149</v>
      </c>
    </row>
    <row r="142" spans="1:3" x14ac:dyDescent="0.2">
      <c r="A142" s="29">
        <v>19</v>
      </c>
      <c r="B142" s="30" t="s">
        <v>32</v>
      </c>
      <c r="C142" s="31">
        <v>143</v>
      </c>
    </row>
    <row r="143" spans="1:3" ht="13.5" thickBot="1" x14ac:dyDescent="0.25">
      <c r="A143" s="32">
        <v>20</v>
      </c>
      <c r="B143" s="33" t="s">
        <v>35</v>
      </c>
      <c r="C143" s="34">
        <v>142</v>
      </c>
    </row>
    <row r="144" spans="1:3" x14ac:dyDescent="0.2">
      <c r="B144" s="30"/>
      <c r="C144" s="35"/>
    </row>
    <row r="145" spans="1:3" ht="15.75" x14ac:dyDescent="0.25">
      <c r="A145" s="182" t="s">
        <v>62</v>
      </c>
      <c r="B145" s="183"/>
      <c r="C145" s="183"/>
    </row>
    <row r="146" spans="1:3" ht="16.5" thickBot="1" x14ac:dyDescent="0.3">
      <c r="B146" s="21"/>
      <c r="C146" s="22"/>
    </row>
    <row r="147" spans="1:3" ht="13.5" thickBot="1" x14ac:dyDescent="0.25">
      <c r="A147" s="23" t="s">
        <v>9</v>
      </c>
      <c r="B147" s="24" t="s">
        <v>55</v>
      </c>
      <c r="C147" s="25" t="s">
        <v>10</v>
      </c>
    </row>
    <row r="148" spans="1:3" x14ac:dyDescent="0.2">
      <c r="A148" s="29">
        <v>1</v>
      </c>
      <c r="B148" s="30" t="s">
        <v>11</v>
      </c>
      <c r="C148" s="31">
        <v>277</v>
      </c>
    </row>
    <row r="149" spans="1:3" x14ac:dyDescent="0.2">
      <c r="A149" s="29">
        <v>2</v>
      </c>
      <c r="B149" s="30" t="s">
        <v>21</v>
      </c>
      <c r="C149" s="31">
        <v>273</v>
      </c>
    </row>
    <row r="150" spans="1:3" x14ac:dyDescent="0.2">
      <c r="A150" s="29">
        <v>3</v>
      </c>
      <c r="B150" s="30" t="s">
        <v>19</v>
      </c>
      <c r="C150" s="31">
        <v>237</v>
      </c>
    </row>
    <row r="151" spans="1:3" x14ac:dyDescent="0.2">
      <c r="A151" s="29">
        <v>4</v>
      </c>
      <c r="B151" s="30" t="s">
        <v>13</v>
      </c>
      <c r="C151" s="31">
        <v>182</v>
      </c>
    </row>
    <row r="152" spans="1:3" x14ac:dyDescent="0.2">
      <c r="A152" s="29">
        <v>5</v>
      </c>
      <c r="B152" s="30" t="s">
        <v>16</v>
      </c>
      <c r="C152" s="31">
        <v>182</v>
      </c>
    </row>
    <row r="153" spans="1:3" x14ac:dyDescent="0.2">
      <c r="A153" s="29">
        <v>6</v>
      </c>
      <c r="B153" s="30" t="s">
        <v>40</v>
      </c>
      <c r="C153" s="31">
        <v>176</v>
      </c>
    </row>
    <row r="154" spans="1:3" x14ac:dyDescent="0.2">
      <c r="A154" s="29">
        <v>7</v>
      </c>
      <c r="B154" s="30" t="s">
        <v>25</v>
      </c>
      <c r="C154" s="31">
        <v>175</v>
      </c>
    </row>
    <row r="155" spans="1:3" x14ac:dyDescent="0.2">
      <c r="A155" s="29">
        <v>8</v>
      </c>
      <c r="B155" s="30" t="s">
        <v>14</v>
      </c>
      <c r="C155" s="31">
        <v>169</v>
      </c>
    </row>
    <row r="156" spans="1:3" x14ac:dyDescent="0.2">
      <c r="A156" s="29">
        <v>9</v>
      </c>
      <c r="B156" s="30" t="s">
        <v>29</v>
      </c>
      <c r="C156" s="31">
        <v>157</v>
      </c>
    </row>
    <row r="157" spans="1:3" x14ac:dyDescent="0.2">
      <c r="A157" s="29">
        <v>10</v>
      </c>
      <c r="B157" s="30" t="s">
        <v>15</v>
      </c>
      <c r="C157" s="31">
        <v>145</v>
      </c>
    </row>
    <row r="158" spans="1:3" x14ac:dyDescent="0.2">
      <c r="A158" s="29">
        <v>11</v>
      </c>
      <c r="B158" s="30" t="s">
        <v>33</v>
      </c>
      <c r="C158" s="31">
        <v>140</v>
      </c>
    </row>
    <row r="159" spans="1:3" x14ac:dyDescent="0.2">
      <c r="A159" s="29">
        <v>12</v>
      </c>
      <c r="B159" s="30" t="s">
        <v>30</v>
      </c>
      <c r="C159" s="31">
        <v>130</v>
      </c>
    </row>
    <row r="160" spans="1:3" x14ac:dyDescent="0.2">
      <c r="A160" s="29">
        <v>13</v>
      </c>
      <c r="B160" s="30" t="s">
        <v>36</v>
      </c>
      <c r="C160" s="31">
        <v>128</v>
      </c>
    </row>
    <row r="161" spans="1:3" x14ac:dyDescent="0.2">
      <c r="A161" s="29">
        <v>14</v>
      </c>
      <c r="B161" s="30" t="s">
        <v>28</v>
      </c>
      <c r="C161" s="31">
        <v>123</v>
      </c>
    </row>
    <row r="162" spans="1:3" x14ac:dyDescent="0.2">
      <c r="A162" s="29">
        <v>15</v>
      </c>
      <c r="B162" s="30" t="s">
        <v>17</v>
      </c>
      <c r="C162" s="31">
        <v>109</v>
      </c>
    </row>
    <row r="163" spans="1:3" x14ac:dyDescent="0.2">
      <c r="A163" s="29">
        <v>16</v>
      </c>
      <c r="B163" s="30" t="s">
        <v>23</v>
      </c>
      <c r="C163" s="31">
        <v>106</v>
      </c>
    </row>
    <row r="164" spans="1:3" x14ac:dyDescent="0.2">
      <c r="A164" s="29">
        <v>17</v>
      </c>
      <c r="B164" s="30" t="s">
        <v>38</v>
      </c>
      <c r="C164" s="31">
        <v>102</v>
      </c>
    </row>
    <row r="165" spans="1:3" x14ac:dyDescent="0.2">
      <c r="A165" s="29">
        <v>18</v>
      </c>
      <c r="B165" s="30" t="s">
        <v>44</v>
      </c>
      <c r="C165" s="31">
        <v>101</v>
      </c>
    </row>
    <row r="166" spans="1:3" x14ac:dyDescent="0.2">
      <c r="A166" s="29">
        <v>19</v>
      </c>
      <c r="B166" s="30" t="s">
        <v>54</v>
      </c>
      <c r="C166" s="31">
        <v>100</v>
      </c>
    </row>
    <row r="167" spans="1:3" ht="13.5" thickBot="1" x14ac:dyDescent="0.25">
      <c r="A167" s="32">
        <v>20</v>
      </c>
      <c r="B167" s="33" t="s">
        <v>39</v>
      </c>
      <c r="C167" s="34">
        <v>100</v>
      </c>
    </row>
    <row r="168" spans="1:3" x14ac:dyDescent="0.2">
      <c r="B168" s="30"/>
      <c r="C168" s="35"/>
    </row>
    <row r="169" spans="1:3" ht="15.75" x14ac:dyDescent="0.25">
      <c r="A169" s="182" t="s">
        <v>63</v>
      </c>
      <c r="B169" s="183"/>
      <c r="C169" s="183"/>
    </row>
    <row r="170" spans="1:3" ht="16.5" thickBot="1" x14ac:dyDescent="0.3">
      <c r="B170" s="21"/>
      <c r="C170" s="22"/>
    </row>
    <row r="171" spans="1:3" ht="13.5" thickBot="1" x14ac:dyDescent="0.25">
      <c r="A171" s="23" t="s">
        <v>9</v>
      </c>
      <c r="B171" s="24" t="s">
        <v>55</v>
      </c>
      <c r="C171" s="25" t="s">
        <v>10</v>
      </c>
    </row>
    <row r="172" spans="1:3" x14ac:dyDescent="0.2">
      <c r="A172" s="26">
        <v>1</v>
      </c>
      <c r="B172" s="27" t="s">
        <v>21</v>
      </c>
      <c r="C172" s="28">
        <v>306</v>
      </c>
    </row>
    <row r="173" spans="1:3" x14ac:dyDescent="0.2">
      <c r="A173" s="29">
        <v>2</v>
      </c>
      <c r="B173" s="30" t="s">
        <v>19</v>
      </c>
      <c r="C173" s="31">
        <v>300</v>
      </c>
    </row>
    <row r="174" spans="1:3" x14ac:dyDescent="0.2">
      <c r="A174" s="29">
        <v>3</v>
      </c>
      <c r="B174" s="30" t="s">
        <v>11</v>
      </c>
      <c r="C174" s="31">
        <v>286</v>
      </c>
    </row>
    <row r="175" spans="1:3" x14ac:dyDescent="0.2">
      <c r="A175" s="29">
        <v>4</v>
      </c>
      <c r="B175" s="30" t="s">
        <v>16</v>
      </c>
      <c r="C175" s="31">
        <v>217</v>
      </c>
    </row>
    <row r="176" spans="1:3" x14ac:dyDescent="0.2">
      <c r="A176" s="29">
        <v>5</v>
      </c>
      <c r="B176" s="30" t="s">
        <v>15</v>
      </c>
      <c r="C176" s="31">
        <v>200</v>
      </c>
    </row>
    <row r="177" spans="1:3" x14ac:dyDescent="0.2">
      <c r="A177" s="29">
        <v>6</v>
      </c>
      <c r="B177" s="30" t="s">
        <v>13</v>
      </c>
      <c r="C177" s="31">
        <v>198</v>
      </c>
    </row>
    <row r="178" spans="1:3" x14ac:dyDescent="0.2">
      <c r="A178" s="29">
        <v>7</v>
      </c>
      <c r="B178" s="30" t="s">
        <v>14</v>
      </c>
      <c r="C178" s="31">
        <v>194</v>
      </c>
    </row>
    <row r="179" spans="1:3" x14ac:dyDescent="0.2">
      <c r="A179" s="29">
        <v>8</v>
      </c>
      <c r="B179" s="30" t="s">
        <v>28</v>
      </c>
      <c r="C179" s="31">
        <v>185</v>
      </c>
    </row>
    <row r="180" spans="1:3" x14ac:dyDescent="0.2">
      <c r="A180" s="29">
        <v>9</v>
      </c>
      <c r="B180" s="30" t="s">
        <v>40</v>
      </c>
      <c r="C180" s="31">
        <v>179</v>
      </c>
    </row>
    <row r="181" spans="1:3" x14ac:dyDescent="0.2">
      <c r="A181" s="29">
        <v>10</v>
      </c>
      <c r="B181" s="30" t="s">
        <v>25</v>
      </c>
      <c r="C181" s="31">
        <v>177</v>
      </c>
    </row>
    <row r="182" spans="1:3" x14ac:dyDescent="0.2">
      <c r="A182" s="29">
        <v>11</v>
      </c>
      <c r="B182" s="30" t="s">
        <v>23</v>
      </c>
      <c r="C182" s="31">
        <v>171</v>
      </c>
    </row>
    <row r="183" spans="1:3" x14ac:dyDescent="0.2">
      <c r="A183" s="29">
        <v>12</v>
      </c>
      <c r="B183" s="30" t="s">
        <v>18</v>
      </c>
      <c r="C183" s="31">
        <v>147</v>
      </c>
    </row>
    <row r="184" spans="1:3" x14ac:dyDescent="0.2">
      <c r="A184" s="29">
        <v>13</v>
      </c>
      <c r="B184" s="30" t="s">
        <v>34</v>
      </c>
      <c r="C184" s="31">
        <v>138</v>
      </c>
    </row>
    <row r="185" spans="1:3" x14ac:dyDescent="0.2">
      <c r="A185" s="29">
        <v>14</v>
      </c>
      <c r="B185" s="30" t="s">
        <v>27</v>
      </c>
      <c r="C185" s="31">
        <v>137</v>
      </c>
    </row>
    <row r="186" spans="1:3" x14ac:dyDescent="0.2">
      <c r="A186" s="29">
        <v>15</v>
      </c>
      <c r="B186" s="30" t="s">
        <v>17</v>
      </c>
      <c r="C186" s="31">
        <v>135</v>
      </c>
    </row>
    <row r="187" spans="1:3" x14ac:dyDescent="0.2">
      <c r="A187" s="29">
        <v>16</v>
      </c>
      <c r="B187" s="30" t="s">
        <v>20</v>
      </c>
      <c r="C187" s="31">
        <v>134</v>
      </c>
    </row>
    <row r="188" spans="1:3" x14ac:dyDescent="0.2">
      <c r="A188" s="29">
        <v>17</v>
      </c>
      <c r="B188" s="30" t="s">
        <v>35</v>
      </c>
      <c r="C188" s="31">
        <v>131</v>
      </c>
    </row>
    <row r="189" spans="1:3" x14ac:dyDescent="0.2">
      <c r="A189" s="29">
        <v>18</v>
      </c>
      <c r="B189" s="30" t="s">
        <v>46</v>
      </c>
      <c r="C189" s="31">
        <v>130</v>
      </c>
    </row>
    <row r="190" spans="1:3" x14ac:dyDescent="0.2">
      <c r="A190" s="29">
        <v>19</v>
      </c>
      <c r="B190" s="30" t="s">
        <v>38</v>
      </c>
      <c r="C190" s="31">
        <v>129</v>
      </c>
    </row>
    <row r="191" spans="1:3" ht="13.5" thickBot="1" x14ac:dyDescent="0.25">
      <c r="A191" s="32">
        <v>20</v>
      </c>
      <c r="B191" s="33" t="s">
        <v>29</v>
      </c>
      <c r="C191" s="34">
        <v>125</v>
      </c>
    </row>
    <row r="192" spans="1:3" x14ac:dyDescent="0.2"/>
    <row r="193" spans="1:3" ht="15.75" x14ac:dyDescent="0.25">
      <c r="A193" s="182" t="s">
        <v>70</v>
      </c>
      <c r="B193" s="183"/>
      <c r="C193" s="183"/>
    </row>
    <row r="194" spans="1:3" ht="16.5" thickBot="1" x14ac:dyDescent="0.3">
      <c r="A194" s="39"/>
      <c r="B194" s="40"/>
      <c r="C194" s="41"/>
    </row>
    <row r="195" spans="1:3" ht="13.5" thickBot="1" x14ac:dyDescent="0.25">
      <c r="A195" s="46" t="s">
        <v>9</v>
      </c>
      <c r="B195" s="47" t="s">
        <v>55</v>
      </c>
      <c r="C195" s="48" t="s">
        <v>10</v>
      </c>
    </row>
    <row r="196" spans="1:3" x14ac:dyDescent="0.2">
      <c r="A196" s="42">
        <v>1</v>
      </c>
      <c r="B196" s="44" t="s">
        <v>11</v>
      </c>
      <c r="C196" s="31">
        <v>438</v>
      </c>
    </row>
    <row r="197" spans="1:3" x14ac:dyDescent="0.2">
      <c r="A197" s="35">
        <v>2</v>
      </c>
      <c r="B197" s="44" t="s">
        <v>13</v>
      </c>
      <c r="C197" s="31">
        <v>395</v>
      </c>
    </row>
    <row r="198" spans="1:3" x14ac:dyDescent="0.2">
      <c r="A198" s="35">
        <v>3</v>
      </c>
      <c r="B198" s="44" t="s">
        <v>28</v>
      </c>
      <c r="C198" s="31">
        <v>368</v>
      </c>
    </row>
    <row r="199" spans="1:3" x14ac:dyDescent="0.2">
      <c r="A199" s="35">
        <v>4</v>
      </c>
      <c r="B199" s="44" t="s">
        <v>23</v>
      </c>
      <c r="C199" s="31">
        <v>359</v>
      </c>
    </row>
    <row r="200" spans="1:3" x14ac:dyDescent="0.2">
      <c r="A200" s="35">
        <v>5</v>
      </c>
      <c r="B200" s="44" t="s">
        <v>15</v>
      </c>
      <c r="C200" s="31">
        <v>260</v>
      </c>
    </row>
    <row r="201" spans="1:3" x14ac:dyDescent="0.2">
      <c r="A201" s="35">
        <v>6</v>
      </c>
      <c r="B201" s="44" t="s">
        <v>19</v>
      </c>
      <c r="C201" s="31">
        <v>251</v>
      </c>
    </row>
    <row r="202" spans="1:3" x14ac:dyDescent="0.2">
      <c r="A202" s="35">
        <v>7</v>
      </c>
      <c r="B202" s="44" t="s">
        <v>14</v>
      </c>
      <c r="C202" s="31">
        <v>247</v>
      </c>
    </row>
    <row r="203" spans="1:3" x14ac:dyDescent="0.2">
      <c r="A203" s="35">
        <v>8</v>
      </c>
      <c r="B203" s="44" t="s">
        <v>21</v>
      </c>
      <c r="C203" s="31">
        <v>242</v>
      </c>
    </row>
    <row r="204" spans="1:3" x14ac:dyDescent="0.2">
      <c r="A204" s="35">
        <v>9</v>
      </c>
      <c r="B204" s="44" t="s">
        <v>16</v>
      </c>
      <c r="C204" s="31">
        <v>236</v>
      </c>
    </row>
    <row r="205" spans="1:3" x14ac:dyDescent="0.2">
      <c r="A205" s="35">
        <v>10</v>
      </c>
      <c r="B205" s="44" t="s">
        <v>29</v>
      </c>
      <c r="C205" s="31">
        <v>216</v>
      </c>
    </row>
    <row r="206" spans="1:3" x14ac:dyDescent="0.2">
      <c r="A206" s="35">
        <v>11</v>
      </c>
      <c r="B206" s="44" t="s">
        <v>71</v>
      </c>
      <c r="C206" s="31">
        <v>214</v>
      </c>
    </row>
    <row r="207" spans="1:3" x14ac:dyDescent="0.2">
      <c r="A207" s="35">
        <v>12</v>
      </c>
      <c r="B207" s="44" t="s">
        <v>12</v>
      </c>
      <c r="C207" s="31">
        <v>211</v>
      </c>
    </row>
    <row r="208" spans="1:3" x14ac:dyDescent="0.2">
      <c r="A208" s="35">
        <v>13</v>
      </c>
      <c r="B208" s="44" t="s">
        <v>25</v>
      </c>
      <c r="C208" s="31">
        <v>196</v>
      </c>
    </row>
    <row r="209" spans="1:3" x14ac:dyDescent="0.2">
      <c r="A209" s="35">
        <v>14</v>
      </c>
      <c r="B209" s="44" t="s">
        <v>18</v>
      </c>
      <c r="C209" s="31">
        <v>190</v>
      </c>
    </row>
    <row r="210" spans="1:3" x14ac:dyDescent="0.2">
      <c r="A210" s="35">
        <v>15</v>
      </c>
      <c r="B210" s="44" t="s">
        <v>35</v>
      </c>
      <c r="C210" s="31">
        <v>188</v>
      </c>
    </row>
    <row r="211" spans="1:3" x14ac:dyDescent="0.2">
      <c r="A211" s="35">
        <v>16</v>
      </c>
      <c r="B211" s="44" t="s">
        <v>17</v>
      </c>
      <c r="C211" s="31">
        <v>185</v>
      </c>
    </row>
    <row r="212" spans="1:3" x14ac:dyDescent="0.2">
      <c r="A212" s="35">
        <v>17</v>
      </c>
      <c r="B212" s="44" t="s">
        <v>26</v>
      </c>
      <c r="C212" s="31">
        <v>183</v>
      </c>
    </row>
    <row r="213" spans="1:3" x14ac:dyDescent="0.2">
      <c r="A213" s="35">
        <v>18</v>
      </c>
      <c r="B213" s="44" t="s">
        <v>72</v>
      </c>
      <c r="C213" s="31">
        <v>181</v>
      </c>
    </row>
    <row r="214" spans="1:3" x14ac:dyDescent="0.2">
      <c r="A214" s="35">
        <v>19</v>
      </c>
      <c r="B214" s="44" t="s">
        <v>33</v>
      </c>
      <c r="C214" s="31">
        <v>179</v>
      </c>
    </row>
    <row r="215" spans="1:3" ht="13.5" thickBot="1" x14ac:dyDescent="0.25">
      <c r="A215" s="43">
        <v>20</v>
      </c>
      <c r="B215" s="45" t="s">
        <v>69</v>
      </c>
      <c r="C215" s="34">
        <v>178</v>
      </c>
    </row>
    <row r="216" spans="1:3" x14ac:dyDescent="0.2"/>
    <row r="217" spans="1:3" ht="15.75" x14ac:dyDescent="0.25">
      <c r="A217" s="182" t="s">
        <v>78</v>
      </c>
      <c r="B217" s="183"/>
      <c r="C217" s="183"/>
    </row>
    <row r="218" spans="1:3" ht="13.5" thickBot="1" x14ac:dyDescent="0.25"/>
    <row r="219" spans="1:3" ht="13.5" thickBot="1" x14ac:dyDescent="0.25">
      <c r="A219" s="46" t="s">
        <v>9</v>
      </c>
      <c r="B219" s="47" t="s">
        <v>55</v>
      </c>
      <c r="C219" s="48" t="s">
        <v>10</v>
      </c>
    </row>
    <row r="220" spans="1:3" x14ac:dyDescent="0.2">
      <c r="A220" s="42">
        <v>1</v>
      </c>
      <c r="B220" s="44" t="s">
        <v>13</v>
      </c>
      <c r="C220" s="31">
        <v>674</v>
      </c>
    </row>
    <row r="221" spans="1:3" x14ac:dyDescent="0.2">
      <c r="A221" s="35">
        <v>2</v>
      </c>
      <c r="B221" s="44" t="s">
        <v>28</v>
      </c>
      <c r="C221" s="31">
        <v>631</v>
      </c>
    </row>
    <row r="222" spans="1:3" x14ac:dyDescent="0.2">
      <c r="A222" s="35">
        <v>3</v>
      </c>
      <c r="B222" s="44" t="s">
        <v>11</v>
      </c>
      <c r="C222" s="31">
        <v>388</v>
      </c>
    </row>
    <row r="223" spans="1:3" x14ac:dyDescent="0.2">
      <c r="A223" s="35">
        <v>4</v>
      </c>
      <c r="B223" s="44" t="s">
        <v>23</v>
      </c>
      <c r="C223" s="31">
        <v>358</v>
      </c>
    </row>
    <row r="224" spans="1:3" x14ac:dyDescent="0.2">
      <c r="A224" s="35">
        <v>5</v>
      </c>
      <c r="B224" s="44" t="s">
        <v>73</v>
      </c>
      <c r="C224" s="31">
        <v>329</v>
      </c>
    </row>
    <row r="225" spans="1:3" x14ac:dyDescent="0.2">
      <c r="A225" s="35">
        <v>6</v>
      </c>
      <c r="B225" s="44" t="s">
        <v>69</v>
      </c>
      <c r="C225" s="31">
        <v>281</v>
      </c>
    </row>
    <row r="226" spans="1:3" x14ac:dyDescent="0.2">
      <c r="A226" s="35">
        <v>7</v>
      </c>
      <c r="B226" s="44" t="s">
        <v>74</v>
      </c>
      <c r="C226" s="31">
        <v>276</v>
      </c>
    </row>
    <row r="227" spans="1:3" x14ac:dyDescent="0.2">
      <c r="A227" s="35">
        <v>8</v>
      </c>
      <c r="B227" s="44" t="s">
        <v>52</v>
      </c>
      <c r="C227" s="31">
        <v>275</v>
      </c>
    </row>
    <row r="228" spans="1:3" x14ac:dyDescent="0.2">
      <c r="A228" s="35">
        <v>9</v>
      </c>
      <c r="B228" s="44" t="s">
        <v>75</v>
      </c>
      <c r="C228" s="31">
        <v>236</v>
      </c>
    </row>
    <row r="229" spans="1:3" x14ac:dyDescent="0.2">
      <c r="A229" s="35">
        <v>10</v>
      </c>
      <c r="B229" s="44" t="s">
        <v>15</v>
      </c>
      <c r="C229" s="31">
        <v>229</v>
      </c>
    </row>
    <row r="230" spans="1:3" x14ac:dyDescent="0.2">
      <c r="A230" s="35">
        <v>11</v>
      </c>
      <c r="B230" s="44" t="s">
        <v>16</v>
      </c>
      <c r="C230" s="31">
        <v>224</v>
      </c>
    </row>
    <row r="231" spans="1:3" x14ac:dyDescent="0.2">
      <c r="A231" s="35">
        <v>12</v>
      </c>
      <c r="B231" s="44" t="s">
        <v>29</v>
      </c>
      <c r="C231" s="31">
        <v>221</v>
      </c>
    </row>
    <row r="232" spans="1:3" x14ac:dyDescent="0.2">
      <c r="A232" s="35">
        <v>13</v>
      </c>
      <c r="B232" s="44" t="s">
        <v>22</v>
      </c>
      <c r="C232" s="31">
        <v>220</v>
      </c>
    </row>
    <row r="233" spans="1:3" x14ac:dyDescent="0.2">
      <c r="A233" s="35">
        <v>14</v>
      </c>
      <c r="B233" s="44" t="s">
        <v>25</v>
      </c>
      <c r="C233" s="31">
        <v>207</v>
      </c>
    </row>
    <row r="234" spans="1:3" x14ac:dyDescent="0.2">
      <c r="A234" s="35">
        <v>15</v>
      </c>
      <c r="B234" s="44" t="s">
        <v>14</v>
      </c>
      <c r="C234" s="31">
        <v>206</v>
      </c>
    </row>
    <row r="235" spans="1:3" x14ac:dyDescent="0.2">
      <c r="A235" s="35">
        <v>16</v>
      </c>
      <c r="B235" s="44" t="s">
        <v>12</v>
      </c>
      <c r="C235" s="31">
        <v>198</v>
      </c>
    </row>
    <row r="236" spans="1:3" x14ac:dyDescent="0.2">
      <c r="A236" s="35">
        <v>17</v>
      </c>
      <c r="B236" s="44" t="s">
        <v>77</v>
      </c>
      <c r="C236" s="31">
        <v>196</v>
      </c>
    </row>
    <row r="237" spans="1:3" x14ac:dyDescent="0.2">
      <c r="A237" s="35">
        <v>18</v>
      </c>
      <c r="B237" s="44" t="s">
        <v>35</v>
      </c>
      <c r="C237" s="31">
        <v>193</v>
      </c>
    </row>
    <row r="238" spans="1:3" x14ac:dyDescent="0.2">
      <c r="A238" s="35">
        <v>19</v>
      </c>
      <c r="B238" s="44" t="s">
        <v>72</v>
      </c>
      <c r="C238" s="31">
        <v>189</v>
      </c>
    </row>
    <row r="239" spans="1:3" ht="13.5" thickBot="1" x14ac:dyDescent="0.25">
      <c r="A239" s="43">
        <v>20</v>
      </c>
      <c r="B239" s="45" t="s">
        <v>76</v>
      </c>
      <c r="C239" s="34">
        <v>188</v>
      </c>
    </row>
    <row r="240" spans="1:3" x14ac:dyDescent="0.2"/>
    <row r="241" spans="1:3" ht="15.75" x14ac:dyDescent="0.25">
      <c r="A241" s="182" t="s">
        <v>85</v>
      </c>
      <c r="B241" s="182"/>
      <c r="C241" s="182"/>
    </row>
    <row r="242" spans="1:3" ht="13.5" thickBot="1" x14ac:dyDescent="0.25"/>
    <row r="243" spans="1:3" ht="13.5" thickBot="1" x14ac:dyDescent="0.25">
      <c r="A243" s="46" t="s">
        <v>9</v>
      </c>
      <c r="B243" s="47" t="s">
        <v>82</v>
      </c>
      <c r="C243" s="48" t="s">
        <v>10</v>
      </c>
    </row>
    <row r="244" spans="1:3" x14ac:dyDescent="0.2">
      <c r="A244" s="42">
        <v>1</v>
      </c>
      <c r="B244" s="44" t="s">
        <v>28</v>
      </c>
      <c r="C244" s="31">
        <v>326</v>
      </c>
    </row>
    <row r="245" spans="1:3" x14ac:dyDescent="0.2">
      <c r="A245" s="35">
        <v>2</v>
      </c>
      <c r="B245" s="44" t="s">
        <v>13</v>
      </c>
      <c r="C245" s="31">
        <v>285</v>
      </c>
    </row>
    <row r="246" spans="1:3" x14ac:dyDescent="0.2">
      <c r="A246" s="35">
        <v>3</v>
      </c>
      <c r="B246" s="44" t="s">
        <v>11</v>
      </c>
      <c r="C246" s="31">
        <v>240</v>
      </c>
    </row>
    <row r="247" spans="1:3" x14ac:dyDescent="0.2">
      <c r="A247" s="35">
        <v>4</v>
      </c>
      <c r="B247" s="44" t="s">
        <v>73</v>
      </c>
      <c r="C247" s="31">
        <v>200</v>
      </c>
    </row>
    <row r="248" spans="1:3" x14ac:dyDescent="0.2">
      <c r="A248" s="35">
        <v>5</v>
      </c>
      <c r="B248" s="44" t="s">
        <v>23</v>
      </c>
      <c r="C248" s="31">
        <v>188</v>
      </c>
    </row>
    <row r="249" spans="1:3" x14ac:dyDescent="0.2">
      <c r="A249" s="35">
        <v>6</v>
      </c>
      <c r="B249" s="44" t="s">
        <v>77</v>
      </c>
      <c r="C249" s="31">
        <v>175</v>
      </c>
    </row>
    <row r="250" spans="1:3" x14ac:dyDescent="0.2">
      <c r="A250" s="35">
        <v>7</v>
      </c>
      <c r="B250" s="44" t="s">
        <v>15</v>
      </c>
      <c r="C250" s="31">
        <v>152</v>
      </c>
    </row>
    <row r="251" spans="1:3" x14ac:dyDescent="0.2">
      <c r="A251" s="35">
        <v>8</v>
      </c>
      <c r="B251" s="44" t="s">
        <v>16</v>
      </c>
      <c r="C251" s="31">
        <v>149</v>
      </c>
    </row>
    <row r="252" spans="1:3" x14ac:dyDescent="0.2">
      <c r="A252" s="35">
        <v>9</v>
      </c>
      <c r="B252" s="44" t="s">
        <v>22</v>
      </c>
      <c r="C252" s="31">
        <v>148</v>
      </c>
    </row>
    <row r="253" spans="1:3" x14ac:dyDescent="0.2">
      <c r="A253" s="35">
        <v>10</v>
      </c>
      <c r="B253" s="44" t="s">
        <v>12</v>
      </c>
      <c r="C253" s="31">
        <v>137</v>
      </c>
    </row>
    <row r="254" spans="1:3" x14ac:dyDescent="0.2">
      <c r="A254" s="35">
        <v>11</v>
      </c>
      <c r="B254" s="44" t="s">
        <v>74</v>
      </c>
      <c r="C254" s="31">
        <v>136</v>
      </c>
    </row>
    <row r="255" spans="1:3" x14ac:dyDescent="0.2">
      <c r="A255" s="35">
        <v>12</v>
      </c>
      <c r="B255" s="44" t="s">
        <v>29</v>
      </c>
      <c r="C255" s="31">
        <v>129</v>
      </c>
    </row>
    <row r="256" spans="1:3" x14ac:dyDescent="0.2">
      <c r="A256" s="35">
        <v>13</v>
      </c>
      <c r="B256" s="44" t="s">
        <v>79</v>
      </c>
      <c r="C256" s="31">
        <v>129</v>
      </c>
    </row>
    <row r="257" spans="1:3" x14ac:dyDescent="0.2">
      <c r="A257" s="35">
        <v>14</v>
      </c>
      <c r="B257" s="44" t="s">
        <v>72</v>
      </c>
      <c r="C257" s="31">
        <v>127</v>
      </c>
    </row>
    <row r="258" spans="1:3" x14ac:dyDescent="0.2">
      <c r="A258" s="35">
        <v>15</v>
      </c>
      <c r="B258" s="44" t="s">
        <v>84</v>
      </c>
      <c r="C258" s="31">
        <v>108</v>
      </c>
    </row>
    <row r="259" spans="1:3" x14ac:dyDescent="0.2">
      <c r="A259" s="35">
        <v>16</v>
      </c>
      <c r="B259" s="44" t="s">
        <v>80</v>
      </c>
      <c r="C259" s="31">
        <v>107</v>
      </c>
    </row>
    <row r="260" spans="1:3" x14ac:dyDescent="0.2">
      <c r="A260" s="35">
        <v>17</v>
      </c>
      <c r="B260" s="44" t="s">
        <v>19</v>
      </c>
      <c r="C260" s="31">
        <v>106</v>
      </c>
    </row>
    <row r="261" spans="1:3" x14ac:dyDescent="0.2">
      <c r="A261" s="35">
        <v>18</v>
      </c>
      <c r="B261" s="44" t="s">
        <v>31</v>
      </c>
      <c r="C261" s="31">
        <v>104</v>
      </c>
    </row>
    <row r="262" spans="1:3" x14ac:dyDescent="0.2">
      <c r="A262" s="35">
        <v>19</v>
      </c>
      <c r="B262" s="44" t="s">
        <v>83</v>
      </c>
      <c r="C262" s="31">
        <v>103</v>
      </c>
    </row>
    <row r="263" spans="1:3" x14ac:dyDescent="0.2">
      <c r="A263" s="35">
        <v>20</v>
      </c>
      <c r="B263" s="44" t="s">
        <v>71</v>
      </c>
      <c r="C263" s="31">
        <v>103</v>
      </c>
    </row>
    <row r="264" spans="1:3" ht="13.5" thickBot="1" x14ac:dyDescent="0.25">
      <c r="A264" s="43">
        <v>20</v>
      </c>
      <c r="B264" s="45" t="s">
        <v>35</v>
      </c>
      <c r="C264" s="34">
        <v>103</v>
      </c>
    </row>
    <row r="265" spans="1:3" ht="15.75" x14ac:dyDescent="0.25">
      <c r="A265" s="182"/>
      <c r="B265" s="183"/>
      <c r="C265" s="183"/>
    </row>
    <row r="266" spans="1:3" ht="15.75" x14ac:dyDescent="0.25">
      <c r="A266" s="182" t="s">
        <v>91</v>
      </c>
      <c r="B266" s="182"/>
      <c r="C266" s="182"/>
    </row>
    <row r="267" spans="1:3" ht="13.5" thickBot="1" x14ac:dyDescent="0.25"/>
    <row r="268" spans="1:3" ht="13.5" thickBot="1" x14ac:dyDescent="0.25">
      <c r="A268" s="46" t="s">
        <v>9</v>
      </c>
      <c r="B268" s="47" t="s">
        <v>87</v>
      </c>
      <c r="C268" s="48" t="s">
        <v>0</v>
      </c>
    </row>
    <row r="269" spans="1:3" x14ac:dyDescent="0.2">
      <c r="A269" s="42">
        <v>1</v>
      </c>
      <c r="B269" s="44" t="s">
        <v>28</v>
      </c>
      <c r="C269" s="31">
        <v>400</v>
      </c>
    </row>
    <row r="270" spans="1:3" x14ac:dyDescent="0.2">
      <c r="A270" s="35">
        <v>2</v>
      </c>
      <c r="B270" s="44" t="s">
        <v>11</v>
      </c>
      <c r="C270" s="31">
        <v>283</v>
      </c>
    </row>
    <row r="271" spans="1:3" x14ac:dyDescent="0.2">
      <c r="A271" s="35">
        <v>3</v>
      </c>
      <c r="B271" s="44" t="s">
        <v>13</v>
      </c>
      <c r="C271" s="31">
        <v>259</v>
      </c>
    </row>
    <row r="272" spans="1:3" x14ac:dyDescent="0.2">
      <c r="A272" s="35">
        <v>4</v>
      </c>
      <c r="B272" s="44" t="s">
        <v>74</v>
      </c>
      <c r="C272" s="31">
        <v>218</v>
      </c>
    </row>
    <row r="273" spans="1:3" x14ac:dyDescent="0.2">
      <c r="A273" s="35">
        <v>5</v>
      </c>
      <c r="B273" s="44" t="s">
        <v>23</v>
      </c>
      <c r="C273" s="31">
        <v>212</v>
      </c>
    </row>
    <row r="274" spans="1:3" x14ac:dyDescent="0.2">
      <c r="A274" s="35">
        <v>6</v>
      </c>
      <c r="B274" s="44" t="s">
        <v>73</v>
      </c>
      <c r="C274" s="31">
        <v>200</v>
      </c>
    </row>
    <row r="275" spans="1:3" x14ac:dyDescent="0.2">
      <c r="A275" s="35">
        <v>7</v>
      </c>
      <c r="B275" s="44" t="s">
        <v>77</v>
      </c>
      <c r="C275" s="31">
        <v>196</v>
      </c>
    </row>
    <row r="276" spans="1:3" x14ac:dyDescent="0.2">
      <c r="A276" s="35">
        <v>8</v>
      </c>
      <c r="B276" s="44" t="s">
        <v>15</v>
      </c>
      <c r="C276" s="31">
        <v>180</v>
      </c>
    </row>
    <row r="277" spans="1:3" x14ac:dyDescent="0.2">
      <c r="A277" s="35">
        <v>9</v>
      </c>
      <c r="B277" s="44" t="s">
        <v>16</v>
      </c>
      <c r="C277" s="31">
        <v>162</v>
      </c>
    </row>
    <row r="278" spans="1:3" x14ac:dyDescent="0.2">
      <c r="A278" s="35">
        <v>10</v>
      </c>
      <c r="B278" s="44" t="s">
        <v>75</v>
      </c>
      <c r="C278" s="31">
        <v>162</v>
      </c>
    </row>
    <row r="279" spans="1:3" x14ac:dyDescent="0.2">
      <c r="A279" s="35">
        <v>11</v>
      </c>
      <c r="B279" s="44" t="s">
        <v>86</v>
      </c>
      <c r="C279" s="31">
        <v>160</v>
      </c>
    </row>
    <row r="280" spans="1:3" x14ac:dyDescent="0.2">
      <c r="A280" s="35">
        <v>12</v>
      </c>
      <c r="B280" s="44" t="s">
        <v>35</v>
      </c>
      <c r="C280" s="31">
        <v>145</v>
      </c>
    </row>
    <row r="281" spans="1:3" x14ac:dyDescent="0.2">
      <c r="A281" s="35">
        <v>13</v>
      </c>
      <c r="B281" s="44" t="s">
        <v>22</v>
      </c>
      <c r="C281" s="31">
        <v>141</v>
      </c>
    </row>
    <row r="282" spans="1:3" x14ac:dyDescent="0.2">
      <c r="A282" s="35">
        <v>14</v>
      </c>
      <c r="B282" s="44" t="s">
        <v>79</v>
      </c>
      <c r="C282" s="31">
        <v>139</v>
      </c>
    </row>
    <row r="283" spans="1:3" x14ac:dyDescent="0.2">
      <c r="A283" s="35">
        <v>15</v>
      </c>
      <c r="B283" s="44" t="s">
        <v>25</v>
      </c>
      <c r="C283" s="31">
        <v>136</v>
      </c>
    </row>
    <row r="284" spans="1:3" x14ac:dyDescent="0.2">
      <c r="A284" s="35">
        <v>16</v>
      </c>
      <c r="B284" s="44" t="s">
        <v>88</v>
      </c>
      <c r="C284" s="31">
        <v>134</v>
      </c>
    </row>
    <row r="285" spans="1:3" x14ac:dyDescent="0.2">
      <c r="A285" s="35">
        <v>17</v>
      </c>
      <c r="B285" s="44" t="s">
        <v>89</v>
      </c>
      <c r="C285" s="31">
        <v>133</v>
      </c>
    </row>
    <row r="286" spans="1:3" x14ac:dyDescent="0.2">
      <c r="A286" s="35">
        <v>18</v>
      </c>
      <c r="B286" s="44" t="s">
        <v>12</v>
      </c>
      <c r="C286" s="31">
        <v>133</v>
      </c>
    </row>
    <row r="287" spans="1:3" x14ac:dyDescent="0.2">
      <c r="A287" s="35">
        <v>19</v>
      </c>
      <c r="B287" s="44" t="s">
        <v>32</v>
      </c>
      <c r="C287" s="31">
        <v>131</v>
      </c>
    </row>
    <row r="288" spans="1:3" ht="13.5" thickBot="1" x14ac:dyDescent="0.25">
      <c r="A288" s="43">
        <v>20</v>
      </c>
      <c r="B288" s="45" t="s">
        <v>90</v>
      </c>
      <c r="C288" s="34">
        <v>129</v>
      </c>
    </row>
    <row r="289" spans="1:4" x14ac:dyDescent="0.2"/>
    <row r="290" spans="1:4" ht="15.75" x14ac:dyDescent="0.25">
      <c r="A290" s="182" t="s">
        <v>94</v>
      </c>
      <c r="B290" s="182"/>
      <c r="C290" s="182"/>
    </row>
    <row r="291" spans="1:4" ht="13.5" thickBot="1" x14ac:dyDescent="0.25">
      <c r="A291" s="51"/>
      <c r="B291" s="51"/>
      <c r="C291" s="52"/>
      <c r="D291" s="53"/>
    </row>
    <row r="292" spans="1:4" ht="13.5" thickBot="1" x14ac:dyDescent="0.25">
      <c r="A292" s="46" t="s">
        <v>9</v>
      </c>
      <c r="B292" s="47" t="s">
        <v>87</v>
      </c>
      <c r="C292" s="48" t="s">
        <v>0</v>
      </c>
    </row>
    <row r="293" spans="1:4" x14ac:dyDescent="0.2">
      <c r="A293" s="42">
        <v>1</v>
      </c>
      <c r="B293" s="44" t="s">
        <v>28</v>
      </c>
      <c r="C293" s="31">
        <v>631</v>
      </c>
    </row>
    <row r="294" spans="1:4" x14ac:dyDescent="0.2">
      <c r="A294" s="35">
        <v>2</v>
      </c>
      <c r="B294" s="44" t="s">
        <v>11</v>
      </c>
      <c r="C294" s="31">
        <v>403</v>
      </c>
    </row>
    <row r="295" spans="1:4" x14ac:dyDescent="0.2">
      <c r="A295" s="35">
        <v>3</v>
      </c>
      <c r="B295" s="44" t="s">
        <v>77</v>
      </c>
      <c r="C295" s="31">
        <v>284</v>
      </c>
    </row>
    <row r="296" spans="1:4" x14ac:dyDescent="0.2">
      <c r="A296" s="35">
        <v>4</v>
      </c>
      <c r="B296" s="44" t="s">
        <v>23</v>
      </c>
      <c r="C296" s="31">
        <v>260</v>
      </c>
    </row>
    <row r="297" spans="1:4" x14ac:dyDescent="0.2">
      <c r="A297" s="35">
        <v>5</v>
      </c>
      <c r="B297" s="44" t="s">
        <v>74</v>
      </c>
      <c r="C297" s="31">
        <v>258</v>
      </c>
    </row>
    <row r="298" spans="1:4" x14ac:dyDescent="0.2">
      <c r="A298" s="35">
        <v>6</v>
      </c>
      <c r="B298" s="44" t="s">
        <v>13</v>
      </c>
      <c r="C298" s="31">
        <v>256</v>
      </c>
    </row>
    <row r="299" spans="1:4" x14ac:dyDescent="0.2">
      <c r="A299" s="35">
        <v>7</v>
      </c>
      <c r="B299" s="44" t="s">
        <v>15</v>
      </c>
      <c r="C299" s="31">
        <v>244</v>
      </c>
    </row>
    <row r="300" spans="1:4" x14ac:dyDescent="0.2">
      <c r="A300" s="35">
        <v>8</v>
      </c>
      <c r="B300" s="44" t="s">
        <v>73</v>
      </c>
      <c r="C300" s="31">
        <v>235</v>
      </c>
    </row>
    <row r="301" spans="1:4" x14ac:dyDescent="0.2">
      <c r="A301" s="35">
        <v>9</v>
      </c>
      <c r="B301" s="44" t="s">
        <v>12</v>
      </c>
      <c r="C301" s="31">
        <v>211</v>
      </c>
    </row>
    <row r="302" spans="1:4" x14ac:dyDescent="0.2">
      <c r="A302" s="35">
        <v>10</v>
      </c>
      <c r="B302" s="44" t="s">
        <v>71</v>
      </c>
      <c r="C302" s="31">
        <v>201</v>
      </c>
    </row>
    <row r="303" spans="1:4" x14ac:dyDescent="0.2">
      <c r="A303" s="35">
        <v>11</v>
      </c>
      <c r="B303" s="44" t="s">
        <v>92</v>
      </c>
      <c r="C303" s="31">
        <v>197</v>
      </c>
    </row>
    <row r="304" spans="1:4" x14ac:dyDescent="0.2">
      <c r="A304" s="35">
        <v>12</v>
      </c>
      <c r="B304" s="44" t="s">
        <v>35</v>
      </c>
      <c r="C304" s="31">
        <v>189</v>
      </c>
    </row>
    <row r="305" spans="1:4" x14ac:dyDescent="0.2">
      <c r="A305" s="35">
        <v>13</v>
      </c>
      <c r="B305" s="44" t="s">
        <v>86</v>
      </c>
      <c r="C305" s="31">
        <v>183</v>
      </c>
    </row>
    <row r="306" spans="1:4" x14ac:dyDescent="0.2">
      <c r="A306" s="35">
        <v>14</v>
      </c>
      <c r="B306" s="44" t="s">
        <v>51</v>
      </c>
      <c r="C306" s="31">
        <v>182</v>
      </c>
    </row>
    <row r="307" spans="1:4" x14ac:dyDescent="0.2">
      <c r="A307" s="35">
        <v>15</v>
      </c>
      <c r="B307" s="44" t="s">
        <v>84</v>
      </c>
      <c r="C307" s="31">
        <v>170</v>
      </c>
    </row>
    <row r="308" spans="1:4" x14ac:dyDescent="0.2">
      <c r="A308" s="35">
        <v>16</v>
      </c>
      <c r="B308" s="44" t="s">
        <v>25</v>
      </c>
      <c r="C308" s="31">
        <v>165</v>
      </c>
    </row>
    <row r="309" spans="1:4" x14ac:dyDescent="0.2">
      <c r="A309" s="35">
        <v>17</v>
      </c>
      <c r="B309" s="44" t="s">
        <v>93</v>
      </c>
      <c r="C309" s="31">
        <v>163</v>
      </c>
    </row>
    <row r="310" spans="1:4" x14ac:dyDescent="0.2">
      <c r="A310" s="35">
        <v>18</v>
      </c>
      <c r="B310" s="44" t="s">
        <v>32</v>
      </c>
      <c r="C310" s="31">
        <v>156</v>
      </c>
    </row>
    <row r="311" spans="1:4" x14ac:dyDescent="0.2">
      <c r="A311" s="35">
        <v>19</v>
      </c>
      <c r="B311" s="44" t="s">
        <v>90</v>
      </c>
      <c r="C311" s="31">
        <v>150</v>
      </c>
    </row>
    <row r="312" spans="1:4" ht="13.5" thickBot="1" x14ac:dyDescent="0.25">
      <c r="A312" s="43">
        <v>20</v>
      </c>
      <c r="B312" s="45" t="s">
        <v>19</v>
      </c>
      <c r="C312" s="34">
        <v>149</v>
      </c>
    </row>
    <row r="313" spans="1:4" x14ac:dyDescent="0.2"/>
    <row r="314" spans="1:4" ht="15.75" x14ac:dyDescent="0.25">
      <c r="A314" s="182" t="s">
        <v>100</v>
      </c>
      <c r="B314" s="182"/>
      <c r="C314" s="182"/>
    </row>
    <row r="315" spans="1:4" ht="13.5" thickBot="1" x14ac:dyDescent="0.25">
      <c r="A315" s="51"/>
      <c r="B315" s="51"/>
      <c r="C315" s="52"/>
      <c r="D315" s="53"/>
    </row>
    <row r="316" spans="1:4" ht="13.5" thickBot="1" x14ac:dyDescent="0.25">
      <c r="A316" s="46" t="s">
        <v>9</v>
      </c>
      <c r="B316" s="47" t="s">
        <v>87</v>
      </c>
      <c r="C316" s="48" t="s">
        <v>0</v>
      </c>
    </row>
    <row r="317" spans="1:4" x14ac:dyDescent="0.2">
      <c r="A317" s="42">
        <v>1</v>
      </c>
      <c r="B317" s="44" t="s">
        <v>28</v>
      </c>
      <c r="C317" s="31">
        <v>755</v>
      </c>
    </row>
    <row r="318" spans="1:4" x14ac:dyDescent="0.2">
      <c r="A318" s="35">
        <v>2</v>
      </c>
      <c r="B318" s="44" t="s">
        <v>11</v>
      </c>
      <c r="C318" s="31">
        <v>433</v>
      </c>
    </row>
    <row r="319" spans="1:4" x14ac:dyDescent="0.2">
      <c r="A319" s="35">
        <v>3</v>
      </c>
      <c r="B319" s="44" t="s">
        <v>77</v>
      </c>
      <c r="C319" s="31">
        <v>394</v>
      </c>
    </row>
    <row r="320" spans="1:4" x14ac:dyDescent="0.2">
      <c r="A320" s="35">
        <v>4</v>
      </c>
      <c r="B320" s="44" t="s">
        <v>74</v>
      </c>
      <c r="C320" s="31">
        <v>302</v>
      </c>
    </row>
    <row r="321" spans="1:3" x14ac:dyDescent="0.2">
      <c r="A321" s="35">
        <v>5</v>
      </c>
      <c r="B321" s="44" t="s">
        <v>75</v>
      </c>
      <c r="C321" s="31">
        <v>300</v>
      </c>
    </row>
    <row r="322" spans="1:3" x14ac:dyDescent="0.2">
      <c r="A322" s="35">
        <v>6</v>
      </c>
      <c r="B322" s="44" t="s">
        <v>84</v>
      </c>
      <c r="C322" s="31">
        <v>294</v>
      </c>
    </row>
    <row r="323" spans="1:3" x14ac:dyDescent="0.2">
      <c r="A323" s="35">
        <v>7</v>
      </c>
      <c r="B323" s="44" t="s">
        <v>73</v>
      </c>
      <c r="C323" s="31">
        <v>286</v>
      </c>
    </row>
    <row r="324" spans="1:3" x14ac:dyDescent="0.2">
      <c r="A324" s="35">
        <v>8</v>
      </c>
      <c r="B324" s="44" t="s">
        <v>16</v>
      </c>
      <c r="C324" s="31">
        <v>270</v>
      </c>
    </row>
    <row r="325" spans="1:3" x14ac:dyDescent="0.2">
      <c r="A325" s="35">
        <v>9</v>
      </c>
      <c r="B325" s="44" t="s">
        <v>93</v>
      </c>
      <c r="C325" s="31">
        <v>261</v>
      </c>
    </row>
    <row r="326" spans="1:3" x14ac:dyDescent="0.2">
      <c r="A326" s="35">
        <v>10</v>
      </c>
      <c r="B326" s="44" t="s">
        <v>23</v>
      </c>
      <c r="C326" s="31">
        <v>243</v>
      </c>
    </row>
    <row r="327" spans="1:3" x14ac:dyDescent="0.2">
      <c r="A327" s="35">
        <v>11</v>
      </c>
      <c r="B327" s="44" t="s">
        <v>89</v>
      </c>
      <c r="C327" s="31">
        <v>236</v>
      </c>
    </row>
    <row r="328" spans="1:3" x14ac:dyDescent="0.2">
      <c r="A328" s="35">
        <v>12</v>
      </c>
      <c r="B328" s="44" t="s">
        <v>13</v>
      </c>
      <c r="C328" s="31">
        <v>235</v>
      </c>
    </row>
    <row r="329" spans="1:3" x14ac:dyDescent="0.2">
      <c r="A329" s="35">
        <v>13</v>
      </c>
      <c r="B329" s="44" t="s">
        <v>19</v>
      </c>
      <c r="C329" s="31">
        <v>231</v>
      </c>
    </row>
    <row r="330" spans="1:3" x14ac:dyDescent="0.2">
      <c r="A330" s="35">
        <v>14</v>
      </c>
      <c r="B330" s="44" t="s">
        <v>101</v>
      </c>
      <c r="C330" s="31">
        <v>223</v>
      </c>
    </row>
    <row r="331" spans="1:3" x14ac:dyDescent="0.2">
      <c r="A331" s="35">
        <v>15</v>
      </c>
      <c r="B331" s="44" t="s">
        <v>98</v>
      </c>
      <c r="C331" s="31">
        <v>202</v>
      </c>
    </row>
    <row r="332" spans="1:3" x14ac:dyDescent="0.2">
      <c r="A332" s="35">
        <v>16</v>
      </c>
      <c r="B332" s="44" t="s">
        <v>102</v>
      </c>
      <c r="C332" s="31">
        <v>198</v>
      </c>
    </row>
    <row r="333" spans="1:3" x14ac:dyDescent="0.2">
      <c r="A333" s="35">
        <v>17</v>
      </c>
      <c r="B333" s="44" t="s">
        <v>99</v>
      </c>
      <c r="C333" s="31">
        <v>191</v>
      </c>
    </row>
    <row r="334" spans="1:3" x14ac:dyDescent="0.2">
      <c r="A334" s="35">
        <v>18</v>
      </c>
      <c r="B334" s="44" t="s">
        <v>35</v>
      </c>
      <c r="C334" s="31">
        <v>181</v>
      </c>
    </row>
    <row r="335" spans="1:3" x14ac:dyDescent="0.2">
      <c r="A335" s="35">
        <v>19</v>
      </c>
      <c r="B335" s="44" t="s">
        <v>83</v>
      </c>
      <c r="C335" s="31">
        <v>174</v>
      </c>
    </row>
    <row r="336" spans="1:3" ht="13.5" thickBot="1" x14ac:dyDescent="0.25">
      <c r="A336" s="43">
        <v>20</v>
      </c>
      <c r="B336" s="45" t="s">
        <v>90</v>
      </c>
      <c r="C336" s="34">
        <v>166</v>
      </c>
    </row>
    <row r="337" spans="1:3" x14ac:dyDescent="0.2"/>
    <row r="338" spans="1:3" ht="15.75" x14ac:dyDescent="0.25">
      <c r="A338" s="182" t="s">
        <v>104</v>
      </c>
      <c r="B338" s="182"/>
      <c r="C338" s="182"/>
    </row>
    <row r="339" spans="1:3" ht="13.5" thickBot="1" x14ac:dyDescent="0.25"/>
    <row r="340" spans="1:3" ht="13.5" thickBot="1" x14ac:dyDescent="0.25">
      <c r="A340" s="46" t="s">
        <v>9</v>
      </c>
      <c r="B340" s="47" t="s">
        <v>87</v>
      </c>
      <c r="C340" s="48" t="s">
        <v>0</v>
      </c>
    </row>
    <row r="341" spans="1:3" x14ac:dyDescent="0.2">
      <c r="A341" s="42">
        <v>1</v>
      </c>
      <c r="B341" s="44" t="s">
        <v>28</v>
      </c>
      <c r="C341" s="31">
        <v>704</v>
      </c>
    </row>
    <row r="342" spans="1:3" x14ac:dyDescent="0.2">
      <c r="A342" s="35">
        <v>2</v>
      </c>
      <c r="B342" s="44" t="s">
        <v>77</v>
      </c>
      <c r="C342" s="31">
        <v>573</v>
      </c>
    </row>
    <row r="343" spans="1:3" x14ac:dyDescent="0.2">
      <c r="A343" s="35">
        <v>3</v>
      </c>
      <c r="B343" s="44" t="s">
        <v>11</v>
      </c>
      <c r="C343" s="31">
        <v>541</v>
      </c>
    </row>
    <row r="344" spans="1:3" x14ac:dyDescent="0.2">
      <c r="A344" s="35">
        <v>4</v>
      </c>
      <c r="B344" s="44" t="s">
        <v>84</v>
      </c>
      <c r="C344" s="31">
        <v>494</v>
      </c>
    </row>
    <row r="345" spans="1:3" x14ac:dyDescent="0.2">
      <c r="A345" s="35">
        <v>5</v>
      </c>
      <c r="B345" s="44" t="s">
        <v>89</v>
      </c>
      <c r="C345" s="31">
        <v>373</v>
      </c>
    </row>
    <row r="346" spans="1:3" x14ac:dyDescent="0.2">
      <c r="A346" s="35">
        <v>6</v>
      </c>
      <c r="B346" s="44" t="s">
        <v>93</v>
      </c>
      <c r="C346" s="31">
        <v>355</v>
      </c>
    </row>
    <row r="347" spans="1:3" x14ac:dyDescent="0.2">
      <c r="A347" s="35">
        <v>7</v>
      </c>
      <c r="B347" s="44" t="s">
        <v>75</v>
      </c>
      <c r="C347" s="31">
        <v>336</v>
      </c>
    </row>
    <row r="348" spans="1:3" x14ac:dyDescent="0.2">
      <c r="A348" s="35">
        <v>8</v>
      </c>
      <c r="B348" s="44" t="s">
        <v>73</v>
      </c>
      <c r="C348" s="31">
        <v>334</v>
      </c>
    </row>
    <row r="349" spans="1:3" x14ac:dyDescent="0.2">
      <c r="A349" s="35">
        <v>9</v>
      </c>
      <c r="B349" s="44" t="s">
        <v>74</v>
      </c>
      <c r="C349" s="31">
        <v>308</v>
      </c>
    </row>
    <row r="350" spans="1:3" x14ac:dyDescent="0.2">
      <c r="A350" s="35">
        <v>10</v>
      </c>
      <c r="B350" s="44" t="s">
        <v>99</v>
      </c>
      <c r="C350" s="31">
        <v>275</v>
      </c>
    </row>
    <row r="351" spans="1:3" x14ac:dyDescent="0.2">
      <c r="A351" s="35">
        <v>11</v>
      </c>
      <c r="B351" s="44" t="s">
        <v>98</v>
      </c>
      <c r="C351" s="31">
        <v>263</v>
      </c>
    </row>
    <row r="352" spans="1:3" x14ac:dyDescent="0.2">
      <c r="A352" s="35">
        <v>12</v>
      </c>
      <c r="B352" s="44" t="s">
        <v>19</v>
      </c>
      <c r="C352" s="31">
        <v>247</v>
      </c>
    </row>
    <row r="353" spans="1:3" x14ac:dyDescent="0.2">
      <c r="A353" s="35">
        <v>13</v>
      </c>
      <c r="B353" s="44" t="s">
        <v>16</v>
      </c>
      <c r="C353" s="31">
        <v>234</v>
      </c>
    </row>
    <row r="354" spans="1:3" x14ac:dyDescent="0.2">
      <c r="A354" s="35">
        <v>14</v>
      </c>
      <c r="B354" s="44" t="s">
        <v>23</v>
      </c>
      <c r="C354" s="31">
        <v>219</v>
      </c>
    </row>
    <row r="355" spans="1:3" x14ac:dyDescent="0.2">
      <c r="A355" s="35">
        <v>15</v>
      </c>
      <c r="B355" s="44" t="s">
        <v>71</v>
      </c>
      <c r="C355" s="31">
        <v>213</v>
      </c>
    </row>
    <row r="356" spans="1:3" x14ac:dyDescent="0.2">
      <c r="A356" s="35">
        <v>16</v>
      </c>
      <c r="B356" s="44" t="s">
        <v>103</v>
      </c>
      <c r="C356" s="31">
        <v>204</v>
      </c>
    </row>
    <row r="357" spans="1:3" x14ac:dyDescent="0.2">
      <c r="A357" s="35">
        <v>17</v>
      </c>
      <c r="B357" s="44" t="s">
        <v>13</v>
      </c>
      <c r="C357" s="31">
        <v>176</v>
      </c>
    </row>
    <row r="358" spans="1:3" x14ac:dyDescent="0.2">
      <c r="A358" s="35">
        <v>18</v>
      </c>
      <c r="B358" s="44" t="s">
        <v>38</v>
      </c>
      <c r="C358" s="31">
        <v>170</v>
      </c>
    </row>
    <row r="359" spans="1:3" x14ac:dyDescent="0.2">
      <c r="A359" s="35">
        <v>19</v>
      </c>
      <c r="B359" s="44" t="s">
        <v>15</v>
      </c>
      <c r="C359" s="31">
        <v>169</v>
      </c>
    </row>
    <row r="360" spans="1:3" ht="13.5" thickBot="1" x14ac:dyDescent="0.25">
      <c r="A360" s="43">
        <v>20</v>
      </c>
      <c r="B360" s="45" t="s">
        <v>105</v>
      </c>
      <c r="C360" s="34">
        <v>167</v>
      </c>
    </row>
    <row r="361" spans="1:3" x14ac:dyDescent="0.2"/>
    <row r="362" spans="1:3" ht="15.75" x14ac:dyDescent="0.25">
      <c r="A362" s="182" t="s">
        <v>113</v>
      </c>
      <c r="B362" s="182"/>
      <c r="C362" s="182"/>
    </row>
    <row r="363" spans="1:3" ht="13.5" thickBot="1" x14ac:dyDescent="0.25"/>
    <row r="364" spans="1:3" ht="13.5" thickBot="1" x14ac:dyDescent="0.25">
      <c r="A364" s="46" t="s">
        <v>9</v>
      </c>
      <c r="B364" s="47" t="s">
        <v>87</v>
      </c>
      <c r="C364" s="48" t="s">
        <v>0</v>
      </c>
    </row>
    <row r="365" spans="1:3" x14ac:dyDescent="0.2">
      <c r="A365" s="42">
        <v>1</v>
      </c>
      <c r="B365" s="44" t="s">
        <v>28</v>
      </c>
      <c r="C365" s="31">
        <v>457</v>
      </c>
    </row>
    <row r="366" spans="1:3" x14ac:dyDescent="0.2">
      <c r="A366" s="35">
        <v>2</v>
      </c>
      <c r="B366" s="44" t="s">
        <v>89</v>
      </c>
      <c r="C366" s="31">
        <v>377</v>
      </c>
    </row>
    <row r="367" spans="1:3" x14ac:dyDescent="0.2">
      <c r="A367" s="35">
        <v>3</v>
      </c>
      <c r="B367" s="44" t="s">
        <v>84</v>
      </c>
      <c r="C367" s="31">
        <v>366</v>
      </c>
    </row>
    <row r="368" spans="1:3" x14ac:dyDescent="0.2">
      <c r="A368" s="35">
        <v>4</v>
      </c>
      <c r="B368" s="44" t="s">
        <v>77</v>
      </c>
      <c r="C368" s="31">
        <v>346</v>
      </c>
    </row>
    <row r="369" spans="1:3" x14ac:dyDescent="0.2">
      <c r="A369" s="35">
        <v>5</v>
      </c>
      <c r="B369" s="44" t="s">
        <v>99</v>
      </c>
      <c r="C369" s="31">
        <v>343</v>
      </c>
    </row>
    <row r="370" spans="1:3" x14ac:dyDescent="0.2">
      <c r="A370" s="35">
        <v>6</v>
      </c>
      <c r="B370" s="44" t="s">
        <v>93</v>
      </c>
      <c r="C370" s="31">
        <v>328</v>
      </c>
    </row>
    <row r="371" spans="1:3" x14ac:dyDescent="0.2">
      <c r="A371" s="35">
        <v>7</v>
      </c>
      <c r="B371" s="44" t="s">
        <v>74</v>
      </c>
      <c r="C371" s="31">
        <v>291</v>
      </c>
    </row>
    <row r="372" spans="1:3" x14ac:dyDescent="0.2">
      <c r="A372" s="35">
        <v>8</v>
      </c>
      <c r="B372" s="44" t="s">
        <v>73</v>
      </c>
      <c r="C372" s="31">
        <v>234</v>
      </c>
    </row>
    <row r="373" spans="1:3" x14ac:dyDescent="0.2">
      <c r="A373" s="35">
        <v>9</v>
      </c>
      <c r="B373" s="44" t="s">
        <v>11</v>
      </c>
      <c r="C373" s="31">
        <v>226</v>
      </c>
    </row>
    <row r="374" spans="1:3" x14ac:dyDescent="0.2">
      <c r="A374" s="35">
        <v>10</v>
      </c>
      <c r="B374" s="44" t="s">
        <v>75</v>
      </c>
      <c r="C374" s="31">
        <v>182</v>
      </c>
    </row>
    <row r="375" spans="1:3" x14ac:dyDescent="0.2">
      <c r="A375" s="35">
        <v>11</v>
      </c>
      <c r="B375" s="44" t="s">
        <v>109</v>
      </c>
      <c r="C375" s="31">
        <v>180</v>
      </c>
    </row>
    <row r="376" spans="1:3" x14ac:dyDescent="0.2">
      <c r="A376" s="35">
        <v>12</v>
      </c>
      <c r="B376" s="44" t="s">
        <v>98</v>
      </c>
      <c r="C376" s="31">
        <v>177</v>
      </c>
    </row>
    <row r="377" spans="1:3" x14ac:dyDescent="0.2">
      <c r="A377" s="35">
        <v>13</v>
      </c>
      <c r="B377" s="44" t="s">
        <v>107</v>
      </c>
      <c r="C377" s="31">
        <v>176</v>
      </c>
    </row>
    <row r="378" spans="1:3" x14ac:dyDescent="0.2">
      <c r="A378" s="35">
        <v>14</v>
      </c>
      <c r="B378" s="44" t="s">
        <v>108</v>
      </c>
      <c r="C378" s="31">
        <v>170</v>
      </c>
    </row>
    <row r="379" spans="1:3" x14ac:dyDescent="0.2">
      <c r="A379" s="35">
        <v>15</v>
      </c>
      <c r="B379" s="44" t="s">
        <v>90</v>
      </c>
      <c r="C379" s="31">
        <v>163</v>
      </c>
    </row>
    <row r="380" spans="1:3" x14ac:dyDescent="0.2">
      <c r="A380" s="35">
        <v>16</v>
      </c>
      <c r="B380" s="44" t="s">
        <v>110</v>
      </c>
      <c r="C380" s="31">
        <v>161</v>
      </c>
    </row>
    <row r="381" spans="1:3" x14ac:dyDescent="0.2">
      <c r="A381" s="35">
        <v>17</v>
      </c>
      <c r="B381" s="44" t="s">
        <v>71</v>
      </c>
      <c r="C381" s="31">
        <v>150</v>
      </c>
    </row>
    <row r="382" spans="1:3" x14ac:dyDescent="0.2">
      <c r="A382" s="35">
        <v>18</v>
      </c>
      <c r="B382" s="44" t="s">
        <v>12</v>
      </c>
      <c r="C382" s="31">
        <v>149</v>
      </c>
    </row>
    <row r="383" spans="1:3" x14ac:dyDescent="0.2">
      <c r="A383" s="35">
        <v>19</v>
      </c>
      <c r="B383" s="44" t="s">
        <v>111</v>
      </c>
      <c r="C383" s="31">
        <v>140</v>
      </c>
    </row>
    <row r="384" spans="1:3" ht="13.5" thickBot="1" x14ac:dyDescent="0.25">
      <c r="A384" s="43">
        <v>20</v>
      </c>
      <c r="B384" s="45" t="s">
        <v>112</v>
      </c>
      <c r="C384" s="34">
        <v>135</v>
      </c>
    </row>
    <row r="385" spans="1:3" x14ac:dyDescent="0.2"/>
    <row r="386" spans="1:3" ht="15.75" x14ac:dyDescent="0.25">
      <c r="A386" s="182" t="s">
        <v>121</v>
      </c>
      <c r="B386" s="182"/>
      <c r="C386" s="182"/>
    </row>
    <row r="387" spans="1:3" ht="13.5" thickBot="1" x14ac:dyDescent="0.25"/>
    <row r="388" spans="1:3" ht="13.5" thickBot="1" x14ac:dyDescent="0.25">
      <c r="A388" s="46" t="s">
        <v>9</v>
      </c>
      <c r="B388" s="47" t="s">
        <v>87</v>
      </c>
      <c r="C388" s="48" t="s">
        <v>0</v>
      </c>
    </row>
    <row r="389" spans="1:3" x14ac:dyDescent="0.2">
      <c r="A389" s="42">
        <v>1</v>
      </c>
      <c r="B389" s="44" t="s">
        <v>99</v>
      </c>
      <c r="C389" s="31">
        <v>358</v>
      </c>
    </row>
    <row r="390" spans="1:3" x14ac:dyDescent="0.2">
      <c r="A390" s="35">
        <v>2</v>
      </c>
      <c r="B390" s="44" t="s">
        <v>28</v>
      </c>
      <c r="C390" s="31">
        <v>352</v>
      </c>
    </row>
    <row r="391" spans="1:3" x14ac:dyDescent="0.2">
      <c r="A391" s="35">
        <v>3</v>
      </c>
      <c r="B391" s="44" t="s">
        <v>84</v>
      </c>
      <c r="C391" s="31">
        <v>258</v>
      </c>
    </row>
    <row r="392" spans="1:3" x14ac:dyDescent="0.2">
      <c r="A392" s="35">
        <v>4</v>
      </c>
      <c r="B392" s="44" t="s">
        <v>122</v>
      </c>
      <c r="C392" s="31">
        <v>229</v>
      </c>
    </row>
    <row r="393" spans="1:3" x14ac:dyDescent="0.2">
      <c r="A393" s="35">
        <v>5</v>
      </c>
      <c r="B393" s="44" t="s">
        <v>77</v>
      </c>
      <c r="C393" s="31">
        <v>219</v>
      </c>
    </row>
    <row r="394" spans="1:3" x14ac:dyDescent="0.2">
      <c r="A394" s="35">
        <v>6</v>
      </c>
      <c r="B394" s="44" t="s">
        <v>89</v>
      </c>
      <c r="C394" s="31">
        <v>216</v>
      </c>
    </row>
    <row r="395" spans="1:3" x14ac:dyDescent="0.2">
      <c r="A395" s="35">
        <v>7</v>
      </c>
      <c r="B395" s="44" t="s">
        <v>93</v>
      </c>
      <c r="C395" s="31">
        <v>176</v>
      </c>
    </row>
    <row r="396" spans="1:3" x14ac:dyDescent="0.2">
      <c r="A396" s="35">
        <v>8</v>
      </c>
      <c r="B396" s="44" t="s">
        <v>73</v>
      </c>
      <c r="C396" s="31">
        <v>152</v>
      </c>
    </row>
    <row r="397" spans="1:3" x14ac:dyDescent="0.2">
      <c r="A397" s="35">
        <v>9</v>
      </c>
      <c r="B397" s="44" t="s">
        <v>109</v>
      </c>
      <c r="C397" s="31">
        <v>132</v>
      </c>
    </row>
    <row r="398" spans="1:3" x14ac:dyDescent="0.2">
      <c r="A398" s="35">
        <v>10</v>
      </c>
      <c r="B398" s="44" t="s">
        <v>98</v>
      </c>
      <c r="C398" s="31">
        <v>118</v>
      </c>
    </row>
    <row r="399" spans="1:3" x14ac:dyDescent="0.2">
      <c r="A399" s="35">
        <v>11</v>
      </c>
      <c r="B399" s="44" t="s">
        <v>90</v>
      </c>
      <c r="C399" s="31">
        <v>116</v>
      </c>
    </row>
    <row r="400" spans="1:3" x14ac:dyDescent="0.2">
      <c r="A400" s="35">
        <v>12</v>
      </c>
      <c r="B400" s="44" t="s">
        <v>12</v>
      </c>
      <c r="C400" s="31">
        <v>107</v>
      </c>
    </row>
    <row r="401" spans="1:3" x14ac:dyDescent="0.2">
      <c r="A401" s="35">
        <v>13</v>
      </c>
      <c r="B401" s="44" t="s">
        <v>11</v>
      </c>
      <c r="C401" s="31">
        <v>104</v>
      </c>
    </row>
    <row r="402" spans="1:3" x14ac:dyDescent="0.2">
      <c r="A402" s="35">
        <v>14</v>
      </c>
      <c r="B402" s="44" t="s">
        <v>116</v>
      </c>
      <c r="C402" s="31">
        <v>98</v>
      </c>
    </row>
    <row r="403" spans="1:3" x14ac:dyDescent="0.2">
      <c r="A403" s="35">
        <v>15</v>
      </c>
      <c r="B403" s="44" t="s">
        <v>115</v>
      </c>
      <c r="C403" s="31">
        <v>94</v>
      </c>
    </row>
    <row r="404" spans="1:3" x14ac:dyDescent="0.2">
      <c r="A404" s="35">
        <v>16</v>
      </c>
      <c r="B404" s="44" t="s">
        <v>120</v>
      </c>
      <c r="C404" s="31">
        <v>93</v>
      </c>
    </row>
    <row r="405" spans="1:3" x14ac:dyDescent="0.2">
      <c r="A405" s="35">
        <v>17</v>
      </c>
      <c r="B405" s="44" t="s">
        <v>75</v>
      </c>
      <c r="C405" s="31">
        <v>92</v>
      </c>
    </row>
    <row r="406" spans="1:3" x14ac:dyDescent="0.2">
      <c r="A406" s="35">
        <v>18</v>
      </c>
      <c r="B406" s="44" t="s">
        <v>123</v>
      </c>
      <c r="C406" s="31">
        <v>91</v>
      </c>
    </row>
    <row r="407" spans="1:3" x14ac:dyDescent="0.2">
      <c r="A407" s="35">
        <v>19</v>
      </c>
      <c r="B407" s="44" t="s">
        <v>80</v>
      </c>
      <c r="C407" s="31">
        <v>88</v>
      </c>
    </row>
    <row r="408" spans="1:3" ht="13.5" thickBot="1" x14ac:dyDescent="0.25">
      <c r="A408" s="43">
        <v>20</v>
      </c>
      <c r="B408" s="45" t="s">
        <v>103</v>
      </c>
      <c r="C408" s="34">
        <v>87</v>
      </c>
    </row>
    <row r="409" spans="1:3" x14ac:dyDescent="0.2"/>
    <row r="410" spans="1:3" ht="15.75" x14ac:dyDescent="0.25">
      <c r="A410" s="182" t="s">
        <v>127</v>
      </c>
      <c r="B410" s="182"/>
      <c r="C410" s="182"/>
    </row>
    <row r="411" spans="1:3" ht="13.5" thickBot="1" x14ac:dyDescent="0.25"/>
    <row r="412" spans="1:3" ht="13.5" thickBot="1" x14ac:dyDescent="0.25">
      <c r="A412" s="46" t="s">
        <v>9</v>
      </c>
      <c r="B412" s="47" t="s">
        <v>87</v>
      </c>
      <c r="C412" s="48" t="s">
        <v>0</v>
      </c>
    </row>
    <row r="413" spans="1:3" x14ac:dyDescent="0.2">
      <c r="A413" s="42">
        <v>1</v>
      </c>
      <c r="B413" s="44" t="s">
        <v>28</v>
      </c>
      <c r="C413" s="31">
        <v>338</v>
      </c>
    </row>
    <row r="414" spans="1:3" x14ac:dyDescent="0.2">
      <c r="A414" s="35">
        <v>2</v>
      </c>
      <c r="B414" s="44" t="s">
        <v>99</v>
      </c>
      <c r="C414" s="31">
        <v>285</v>
      </c>
    </row>
    <row r="415" spans="1:3" x14ac:dyDescent="0.2">
      <c r="A415" s="35">
        <v>3</v>
      </c>
      <c r="B415" s="44" t="s">
        <v>74</v>
      </c>
      <c r="C415" s="31">
        <v>256</v>
      </c>
    </row>
    <row r="416" spans="1:3" x14ac:dyDescent="0.2">
      <c r="A416" s="35">
        <v>4</v>
      </c>
      <c r="B416" s="44" t="s">
        <v>84</v>
      </c>
      <c r="C416" s="31">
        <v>239</v>
      </c>
    </row>
    <row r="417" spans="1:3" x14ac:dyDescent="0.2">
      <c r="A417" s="35">
        <v>5</v>
      </c>
      <c r="B417" s="44" t="s">
        <v>89</v>
      </c>
      <c r="C417" s="31">
        <v>221</v>
      </c>
    </row>
    <row r="418" spans="1:3" x14ac:dyDescent="0.2">
      <c r="A418" s="35">
        <v>6</v>
      </c>
      <c r="B418" s="44" t="s">
        <v>77</v>
      </c>
      <c r="C418" s="31">
        <v>170</v>
      </c>
    </row>
    <row r="419" spans="1:3" x14ac:dyDescent="0.2">
      <c r="A419" s="35">
        <v>7</v>
      </c>
      <c r="B419" s="44" t="s">
        <v>111</v>
      </c>
      <c r="C419" s="31">
        <v>167</v>
      </c>
    </row>
    <row r="420" spans="1:3" x14ac:dyDescent="0.2">
      <c r="A420" s="35">
        <v>8</v>
      </c>
      <c r="B420" s="44" t="s">
        <v>93</v>
      </c>
      <c r="C420" s="31">
        <v>166</v>
      </c>
    </row>
    <row r="421" spans="1:3" x14ac:dyDescent="0.2">
      <c r="A421" s="35">
        <v>9</v>
      </c>
      <c r="B421" s="44" t="s">
        <v>124</v>
      </c>
      <c r="C421" s="31">
        <v>153</v>
      </c>
    </row>
    <row r="422" spans="1:3" x14ac:dyDescent="0.2">
      <c r="A422" s="35">
        <v>10</v>
      </c>
      <c r="B422" s="44" t="s">
        <v>112</v>
      </c>
      <c r="C422" s="31">
        <v>135</v>
      </c>
    </row>
    <row r="423" spans="1:3" x14ac:dyDescent="0.2">
      <c r="A423" s="35">
        <v>11</v>
      </c>
      <c r="B423" s="44" t="s">
        <v>73</v>
      </c>
      <c r="C423" s="31">
        <v>116</v>
      </c>
    </row>
    <row r="424" spans="1:3" x14ac:dyDescent="0.2">
      <c r="A424" s="35">
        <v>12</v>
      </c>
      <c r="B424" s="44" t="s">
        <v>90</v>
      </c>
      <c r="C424" s="31">
        <v>109</v>
      </c>
    </row>
    <row r="425" spans="1:3" x14ac:dyDescent="0.2">
      <c r="A425" s="35">
        <v>13</v>
      </c>
      <c r="B425" s="44" t="s">
        <v>29</v>
      </c>
      <c r="C425" s="31">
        <v>107</v>
      </c>
    </row>
    <row r="426" spans="1:3" x14ac:dyDescent="0.2">
      <c r="A426" s="35">
        <v>14</v>
      </c>
      <c r="B426" s="44" t="s">
        <v>126</v>
      </c>
      <c r="C426" s="31">
        <v>106</v>
      </c>
    </row>
    <row r="427" spans="1:3" x14ac:dyDescent="0.2">
      <c r="A427" s="35">
        <v>15</v>
      </c>
      <c r="B427" s="44" t="s">
        <v>80</v>
      </c>
      <c r="C427" s="31">
        <v>105</v>
      </c>
    </row>
    <row r="428" spans="1:3" x14ac:dyDescent="0.2">
      <c r="A428" s="35">
        <v>16</v>
      </c>
      <c r="B428" s="44" t="s">
        <v>83</v>
      </c>
      <c r="C428" s="31">
        <v>101</v>
      </c>
    </row>
    <row r="429" spans="1:3" x14ac:dyDescent="0.2">
      <c r="A429" s="35">
        <v>17</v>
      </c>
      <c r="B429" s="44" t="s">
        <v>125</v>
      </c>
      <c r="C429" s="31">
        <v>93</v>
      </c>
    </row>
    <row r="430" spans="1:3" x14ac:dyDescent="0.2">
      <c r="A430" s="35">
        <v>18</v>
      </c>
      <c r="B430" s="44" t="s">
        <v>98</v>
      </c>
      <c r="C430" s="31">
        <v>90</v>
      </c>
    </row>
    <row r="431" spans="1:3" x14ac:dyDescent="0.2">
      <c r="A431" s="35">
        <v>19</v>
      </c>
      <c r="B431" s="44" t="s">
        <v>128</v>
      </c>
      <c r="C431" s="31">
        <v>88</v>
      </c>
    </row>
    <row r="432" spans="1:3" ht="13.5" thickBot="1" x14ac:dyDescent="0.25">
      <c r="A432" s="43">
        <v>20</v>
      </c>
      <c r="B432" s="45" t="s">
        <v>129</v>
      </c>
      <c r="C432" s="34">
        <v>86</v>
      </c>
    </row>
    <row r="433" spans="1:3" x14ac:dyDescent="0.2"/>
    <row r="434" spans="1:3" ht="15.75" x14ac:dyDescent="0.25">
      <c r="A434" s="182" t="s">
        <v>132</v>
      </c>
      <c r="B434" s="182"/>
      <c r="C434" s="182"/>
    </row>
    <row r="435" spans="1:3" ht="13.5" thickBot="1" x14ac:dyDescent="0.25"/>
    <row r="436" spans="1:3" ht="13.5" thickBot="1" x14ac:dyDescent="0.25">
      <c r="A436" s="46" t="s">
        <v>9</v>
      </c>
      <c r="B436" s="47" t="s">
        <v>87</v>
      </c>
      <c r="C436" s="48" t="s">
        <v>0</v>
      </c>
    </row>
    <row r="437" spans="1:3" x14ac:dyDescent="0.2">
      <c r="A437" s="42">
        <v>1</v>
      </c>
      <c r="B437" s="44" t="s">
        <v>99</v>
      </c>
      <c r="C437" s="31">
        <v>281</v>
      </c>
    </row>
    <row r="438" spans="1:3" x14ac:dyDescent="0.2">
      <c r="A438" s="35">
        <v>2</v>
      </c>
      <c r="B438" s="44" t="s">
        <v>28</v>
      </c>
      <c r="C438" s="31">
        <v>263</v>
      </c>
    </row>
    <row r="439" spans="1:3" x14ac:dyDescent="0.2">
      <c r="A439" s="35">
        <v>3</v>
      </c>
      <c r="B439" s="44" t="s">
        <v>74</v>
      </c>
      <c r="C439" s="31">
        <v>231</v>
      </c>
    </row>
    <row r="440" spans="1:3" x14ac:dyDescent="0.2">
      <c r="A440" s="35">
        <v>4</v>
      </c>
      <c r="B440" s="44" t="s">
        <v>84</v>
      </c>
      <c r="C440" s="31">
        <v>212</v>
      </c>
    </row>
    <row r="441" spans="1:3" x14ac:dyDescent="0.2">
      <c r="A441" s="35">
        <v>5</v>
      </c>
      <c r="B441" s="44" t="s">
        <v>89</v>
      </c>
      <c r="C441" s="31">
        <v>183</v>
      </c>
    </row>
    <row r="442" spans="1:3" x14ac:dyDescent="0.2">
      <c r="A442" s="35">
        <v>6</v>
      </c>
      <c r="B442" s="44" t="s">
        <v>77</v>
      </c>
      <c r="C442" s="31">
        <v>159</v>
      </c>
    </row>
    <row r="443" spans="1:3" x14ac:dyDescent="0.2">
      <c r="A443" s="35">
        <v>7</v>
      </c>
      <c r="B443" s="44" t="s">
        <v>126</v>
      </c>
      <c r="C443" s="31">
        <v>129</v>
      </c>
    </row>
    <row r="444" spans="1:3" x14ac:dyDescent="0.2">
      <c r="A444" s="35">
        <v>8</v>
      </c>
      <c r="B444" s="44" t="s">
        <v>93</v>
      </c>
      <c r="C444" s="31">
        <v>128</v>
      </c>
    </row>
    <row r="445" spans="1:3" x14ac:dyDescent="0.2">
      <c r="A445" s="35">
        <v>9</v>
      </c>
      <c r="B445" s="44" t="s">
        <v>133</v>
      </c>
      <c r="C445" s="31">
        <v>126</v>
      </c>
    </row>
    <row r="446" spans="1:3" x14ac:dyDescent="0.2">
      <c r="A446" s="35">
        <v>10</v>
      </c>
      <c r="B446" s="44" t="s">
        <v>124</v>
      </c>
      <c r="C446" s="31">
        <v>118</v>
      </c>
    </row>
    <row r="447" spans="1:3" x14ac:dyDescent="0.2">
      <c r="A447" s="35">
        <v>11</v>
      </c>
      <c r="B447" s="44" t="s">
        <v>120</v>
      </c>
      <c r="C447" s="31">
        <v>115</v>
      </c>
    </row>
    <row r="448" spans="1:3" x14ac:dyDescent="0.2">
      <c r="A448" s="35">
        <v>12</v>
      </c>
      <c r="B448" s="44" t="s">
        <v>130</v>
      </c>
      <c r="C448" s="31">
        <v>79</v>
      </c>
    </row>
    <row r="449" spans="1:3" x14ac:dyDescent="0.2">
      <c r="A449" s="35">
        <v>13</v>
      </c>
      <c r="B449" s="44" t="s">
        <v>98</v>
      </c>
      <c r="C449" s="31">
        <v>72</v>
      </c>
    </row>
    <row r="450" spans="1:3" x14ac:dyDescent="0.2">
      <c r="A450" s="35">
        <v>14</v>
      </c>
      <c r="B450" s="44" t="s">
        <v>134</v>
      </c>
      <c r="C450" s="31">
        <v>69</v>
      </c>
    </row>
    <row r="451" spans="1:3" x14ac:dyDescent="0.2">
      <c r="A451" s="35">
        <v>15</v>
      </c>
      <c r="B451" s="44" t="s">
        <v>73</v>
      </c>
      <c r="C451" s="31">
        <v>68</v>
      </c>
    </row>
    <row r="452" spans="1:3" x14ac:dyDescent="0.2">
      <c r="A452" s="35">
        <v>16</v>
      </c>
      <c r="B452" s="44" t="s">
        <v>90</v>
      </c>
      <c r="C452" s="31">
        <v>67</v>
      </c>
    </row>
    <row r="453" spans="1:3" x14ac:dyDescent="0.2">
      <c r="A453" s="35">
        <v>17</v>
      </c>
      <c r="B453" s="44" t="s">
        <v>135</v>
      </c>
      <c r="C453" s="31">
        <v>62</v>
      </c>
    </row>
    <row r="454" spans="1:3" x14ac:dyDescent="0.2">
      <c r="A454" s="35">
        <v>18</v>
      </c>
      <c r="B454" s="44" t="s">
        <v>131</v>
      </c>
      <c r="C454" s="31">
        <v>57</v>
      </c>
    </row>
    <row r="455" spans="1:3" x14ac:dyDescent="0.2">
      <c r="A455" s="35">
        <v>19</v>
      </c>
      <c r="B455" s="44" t="s">
        <v>125</v>
      </c>
      <c r="C455" s="31">
        <v>56</v>
      </c>
    </row>
    <row r="456" spans="1:3" ht="13.5" thickBot="1" x14ac:dyDescent="0.25">
      <c r="A456" s="43">
        <v>20</v>
      </c>
      <c r="B456" s="45" t="s">
        <v>75</v>
      </c>
      <c r="C456" s="34">
        <v>51</v>
      </c>
    </row>
    <row r="457" spans="1:3" x14ac:dyDescent="0.2"/>
    <row r="458" spans="1:3" ht="15.75" x14ac:dyDescent="0.25">
      <c r="A458" s="182" t="s">
        <v>138</v>
      </c>
      <c r="B458" s="182"/>
      <c r="C458" s="182"/>
    </row>
    <row r="459" spans="1:3" ht="13.5" thickBot="1" x14ac:dyDescent="0.25"/>
    <row r="460" spans="1:3" ht="13.5" thickBot="1" x14ac:dyDescent="0.25">
      <c r="A460" s="46" t="s">
        <v>9</v>
      </c>
      <c r="B460" s="47" t="s">
        <v>87</v>
      </c>
      <c r="C460" s="48" t="s">
        <v>0</v>
      </c>
    </row>
    <row r="461" spans="1:3" x14ac:dyDescent="0.2">
      <c r="A461" s="22">
        <v>1</v>
      </c>
      <c r="B461" s="44" t="s">
        <v>99</v>
      </c>
      <c r="C461" s="31">
        <v>275</v>
      </c>
    </row>
    <row r="462" spans="1:3" x14ac:dyDescent="0.2">
      <c r="A462" s="22">
        <v>2</v>
      </c>
      <c r="B462" s="44" t="s">
        <v>28</v>
      </c>
      <c r="C462" s="31">
        <v>224</v>
      </c>
    </row>
    <row r="463" spans="1:3" x14ac:dyDescent="0.2">
      <c r="A463" s="22">
        <v>3</v>
      </c>
      <c r="B463" s="44" t="s">
        <v>84</v>
      </c>
      <c r="C463" s="31">
        <v>209</v>
      </c>
    </row>
    <row r="464" spans="1:3" x14ac:dyDescent="0.2">
      <c r="A464" s="22">
        <v>4</v>
      </c>
      <c r="B464" s="44" t="s">
        <v>74</v>
      </c>
      <c r="C464" s="31">
        <v>198</v>
      </c>
    </row>
    <row r="465" spans="1:3" x14ac:dyDescent="0.2">
      <c r="A465" s="22">
        <v>5</v>
      </c>
      <c r="B465" s="44" t="s">
        <v>89</v>
      </c>
      <c r="C465" s="31">
        <v>142</v>
      </c>
    </row>
    <row r="466" spans="1:3" x14ac:dyDescent="0.2">
      <c r="A466" s="22">
        <v>6</v>
      </c>
      <c r="B466" s="44" t="s">
        <v>93</v>
      </c>
      <c r="C466" s="31">
        <v>137</v>
      </c>
    </row>
    <row r="467" spans="1:3" x14ac:dyDescent="0.2">
      <c r="A467" s="22">
        <v>7</v>
      </c>
      <c r="B467" s="44" t="s">
        <v>137</v>
      </c>
      <c r="C467" s="31">
        <v>119</v>
      </c>
    </row>
    <row r="468" spans="1:3" x14ac:dyDescent="0.2">
      <c r="A468" s="22">
        <v>8</v>
      </c>
      <c r="B468" s="44" t="s">
        <v>112</v>
      </c>
      <c r="C468" s="31">
        <v>115</v>
      </c>
    </row>
    <row r="469" spans="1:3" x14ac:dyDescent="0.2">
      <c r="A469" s="22">
        <v>9</v>
      </c>
      <c r="B469" s="44" t="s">
        <v>124</v>
      </c>
      <c r="C469" s="31">
        <v>113</v>
      </c>
    </row>
    <row r="470" spans="1:3" x14ac:dyDescent="0.2">
      <c r="A470" s="22">
        <v>10</v>
      </c>
      <c r="B470" s="44" t="s">
        <v>126</v>
      </c>
      <c r="C470" s="31">
        <v>98</v>
      </c>
    </row>
    <row r="471" spans="1:3" x14ac:dyDescent="0.2">
      <c r="A471" s="22">
        <v>11</v>
      </c>
      <c r="B471" s="44" t="s">
        <v>109</v>
      </c>
      <c r="C471" s="31">
        <v>88</v>
      </c>
    </row>
    <row r="472" spans="1:3" x14ac:dyDescent="0.2">
      <c r="A472" s="22">
        <v>12</v>
      </c>
      <c r="B472" s="44" t="s">
        <v>111</v>
      </c>
      <c r="C472" s="31">
        <v>82</v>
      </c>
    </row>
    <row r="473" spans="1:3" x14ac:dyDescent="0.2">
      <c r="A473" s="22">
        <v>13</v>
      </c>
      <c r="B473" s="44" t="s">
        <v>73</v>
      </c>
      <c r="C473" s="31">
        <v>79</v>
      </c>
    </row>
    <row r="474" spans="1:3" x14ac:dyDescent="0.2">
      <c r="A474" s="22">
        <v>14</v>
      </c>
      <c r="B474" s="44" t="s">
        <v>139</v>
      </c>
      <c r="C474" s="31">
        <v>74</v>
      </c>
    </row>
    <row r="475" spans="1:3" x14ac:dyDescent="0.2">
      <c r="A475" s="22">
        <v>15</v>
      </c>
      <c r="B475" s="44" t="s">
        <v>90</v>
      </c>
      <c r="C475" s="31">
        <v>68</v>
      </c>
    </row>
    <row r="476" spans="1:3" x14ac:dyDescent="0.2">
      <c r="A476" s="22">
        <v>16</v>
      </c>
      <c r="B476" s="44" t="s">
        <v>140</v>
      </c>
      <c r="C476" s="31">
        <v>63</v>
      </c>
    </row>
    <row r="477" spans="1:3" x14ac:dyDescent="0.2">
      <c r="A477" s="22">
        <v>17</v>
      </c>
      <c r="B477" s="44" t="s">
        <v>120</v>
      </c>
      <c r="C477" s="31">
        <v>62</v>
      </c>
    </row>
    <row r="478" spans="1:3" x14ac:dyDescent="0.2">
      <c r="A478" s="22">
        <v>18</v>
      </c>
      <c r="B478" s="44" t="s">
        <v>130</v>
      </c>
      <c r="C478" s="31">
        <v>55</v>
      </c>
    </row>
    <row r="479" spans="1:3" x14ac:dyDescent="0.2">
      <c r="A479" s="22">
        <v>19</v>
      </c>
      <c r="B479" s="44" t="s">
        <v>141</v>
      </c>
      <c r="C479" s="31">
        <v>50</v>
      </c>
    </row>
    <row r="480" spans="1:3" ht="13.5" thickBot="1" x14ac:dyDescent="0.25">
      <c r="A480" s="43">
        <v>20</v>
      </c>
      <c r="B480" s="45" t="s">
        <v>136</v>
      </c>
      <c r="C480" s="34">
        <v>49</v>
      </c>
    </row>
    <row r="481" spans="1:3" x14ac:dyDescent="0.2"/>
    <row r="482" spans="1:3" ht="15.75" x14ac:dyDescent="0.25">
      <c r="A482" s="182" t="s">
        <v>149</v>
      </c>
      <c r="B482" s="182"/>
      <c r="C482" s="182"/>
    </row>
    <row r="483" spans="1:3" ht="13.5" thickBot="1" x14ac:dyDescent="0.25"/>
    <row r="484" spans="1:3" ht="13.5" thickBot="1" x14ac:dyDescent="0.25">
      <c r="A484" s="46" t="s">
        <v>9</v>
      </c>
      <c r="B484" s="47" t="s">
        <v>142</v>
      </c>
      <c r="C484" s="48" t="s">
        <v>0</v>
      </c>
    </row>
    <row r="485" spans="1:3" x14ac:dyDescent="0.2">
      <c r="A485" s="22">
        <v>1</v>
      </c>
      <c r="B485" s="44" t="s">
        <v>99</v>
      </c>
      <c r="C485" s="31">
        <v>416</v>
      </c>
    </row>
    <row r="486" spans="1:3" x14ac:dyDescent="0.2">
      <c r="A486" s="22">
        <v>2</v>
      </c>
      <c r="B486" s="44" t="s">
        <v>28</v>
      </c>
      <c r="C486" s="31">
        <v>397</v>
      </c>
    </row>
    <row r="487" spans="1:3" x14ac:dyDescent="0.2">
      <c r="A487" s="22">
        <v>3</v>
      </c>
      <c r="B487" s="44" t="s">
        <v>74</v>
      </c>
      <c r="C487" s="31">
        <v>298</v>
      </c>
    </row>
    <row r="488" spans="1:3" x14ac:dyDescent="0.2">
      <c r="A488" s="22">
        <v>4</v>
      </c>
      <c r="B488" s="44" t="s">
        <v>93</v>
      </c>
      <c r="C488" s="31">
        <v>290</v>
      </c>
    </row>
    <row r="489" spans="1:3" x14ac:dyDescent="0.2">
      <c r="A489" s="22">
        <v>5</v>
      </c>
      <c r="B489" s="44" t="s">
        <v>84</v>
      </c>
      <c r="C489" s="31">
        <v>274</v>
      </c>
    </row>
    <row r="490" spans="1:3" x14ac:dyDescent="0.2">
      <c r="A490" s="22">
        <v>6</v>
      </c>
      <c r="B490" s="44" t="s">
        <v>112</v>
      </c>
      <c r="C490" s="31">
        <v>260</v>
      </c>
    </row>
    <row r="491" spans="1:3" x14ac:dyDescent="0.2">
      <c r="A491" s="22">
        <v>7</v>
      </c>
      <c r="B491" s="44" t="s">
        <v>77</v>
      </c>
      <c r="C491" s="31">
        <v>244</v>
      </c>
    </row>
    <row r="492" spans="1:3" x14ac:dyDescent="0.2">
      <c r="A492" s="22">
        <v>8</v>
      </c>
      <c r="B492" s="44" t="s">
        <v>144</v>
      </c>
      <c r="C492" s="31">
        <v>231</v>
      </c>
    </row>
    <row r="493" spans="1:3" x14ac:dyDescent="0.2">
      <c r="A493" s="22">
        <v>9</v>
      </c>
      <c r="B493" s="44" t="s">
        <v>145</v>
      </c>
      <c r="C493" s="31">
        <v>224</v>
      </c>
    </row>
    <row r="494" spans="1:3" x14ac:dyDescent="0.2">
      <c r="A494" s="22">
        <v>10</v>
      </c>
      <c r="B494" s="44" t="s">
        <v>89</v>
      </c>
      <c r="C494" s="31">
        <v>196</v>
      </c>
    </row>
    <row r="495" spans="1:3" x14ac:dyDescent="0.2">
      <c r="A495" s="22">
        <v>11</v>
      </c>
      <c r="B495" s="44" t="s">
        <v>109</v>
      </c>
      <c r="C495" s="31">
        <v>191</v>
      </c>
    </row>
    <row r="496" spans="1:3" x14ac:dyDescent="0.2">
      <c r="A496" s="22">
        <v>12</v>
      </c>
      <c r="B496" s="44" t="s">
        <v>73</v>
      </c>
      <c r="C496" s="31">
        <v>165</v>
      </c>
    </row>
    <row r="497" spans="1:3" x14ac:dyDescent="0.2">
      <c r="A497" s="22">
        <v>13</v>
      </c>
      <c r="B497" s="44" t="s">
        <v>146</v>
      </c>
      <c r="C497" s="31">
        <v>162</v>
      </c>
    </row>
    <row r="498" spans="1:3" x14ac:dyDescent="0.2">
      <c r="A498" s="22">
        <v>14</v>
      </c>
      <c r="B498" s="44" t="s">
        <v>111</v>
      </c>
      <c r="C498" s="31">
        <v>141</v>
      </c>
    </row>
    <row r="499" spans="1:3" x14ac:dyDescent="0.2">
      <c r="A499" s="22">
        <v>15</v>
      </c>
      <c r="B499" s="44" t="s">
        <v>86</v>
      </c>
      <c r="C499" s="31">
        <v>138</v>
      </c>
    </row>
    <row r="500" spans="1:3" x14ac:dyDescent="0.2">
      <c r="A500" s="22">
        <v>16</v>
      </c>
      <c r="B500" s="44" t="s">
        <v>90</v>
      </c>
      <c r="C500" s="31">
        <v>137</v>
      </c>
    </row>
    <row r="501" spans="1:3" x14ac:dyDescent="0.2">
      <c r="A501" s="22">
        <v>17</v>
      </c>
      <c r="B501" s="44" t="s">
        <v>143</v>
      </c>
      <c r="C501" s="31">
        <v>129</v>
      </c>
    </row>
    <row r="502" spans="1:3" x14ac:dyDescent="0.2">
      <c r="A502" s="22">
        <v>18</v>
      </c>
      <c r="B502" s="44" t="s">
        <v>148</v>
      </c>
      <c r="C502" s="31">
        <v>108</v>
      </c>
    </row>
    <row r="503" spans="1:3" x14ac:dyDescent="0.2">
      <c r="A503" s="22">
        <v>19</v>
      </c>
      <c r="B503" s="44" t="s">
        <v>147</v>
      </c>
      <c r="C503" s="31">
        <v>106</v>
      </c>
    </row>
    <row r="504" spans="1:3" ht="13.5" thickBot="1" x14ac:dyDescent="0.25">
      <c r="A504" s="43">
        <v>20</v>
      </c>
      <c r="B504" s="45" t="s">
        <v>141</v>
      </c>
      <c r="C504" s="34">
        <v>96</v>
      </c>
    </row>
    <row r="505" spans="1:3" x14ac:dyDescent="0.2"/>
    <row r="506" spans="1:3" ht="15.75" x14ac:dyDescent="0.25">
      <c r="A506" s="182" t="s">
        <v>156</v>
      </c>
      <c r="B506" s="182"/>
      <c r="C506" s="182"/>
    </row>
    <row r="507" spans="1:3" ht="13.5" thickBot="1" x14ac:dyDescent="0.25"/>
    <row r="508" spans="1:3" ht="13.5" thickBot="1" x14ac:dyDescent="0.25">
      <c r="A508" s="46" t="s">
        <v>9</v>
      </c>
      <c r="B508" s="47" t="s">
        <v>142</v>
      </c>
      <c r="C508" s="48" t="s">
        <v>0</v>
      </c>
    </row>
    <row r="509" spans="1:3" x14ac:dyDescent="0.2">
      <c r="A509" s="22">
        <v>1</v>
      </c>
      <c r="B509" s="44" t="s">
        <v>28</v>
      </c>
      <c r="C509" s="31">
        <v>460</v>
      </c>
    </row>
    <row r="510" spans="1:3" x14ac:dyDescent="0.2">
      <c r="A510" s="22">
        <v>2</v>
      </c>
      <c r="B510" s="44" t="s">
        <v>99</v>
      </c>
      <c r="C510" s="31">
        <v>429</v>
      </c>
    </row>
    <row r="511" spans="1:3" x14ac:dyDescent="0.2">
      <c r="A511" s="22">
        <v>3</v>
      </c>
      <c r="B511" s="44" t="s">
        <v>93</v>
      </c>
      <c r="C511" s="31">
        <v>332</v>
      </c>
    </row>
    <row r="512" spans="1:3" x14ac:dyDescent="0.2">
      <c r="A512" s="22">
        <v>4</v>
      </c>
      <c r="B512" s="44" t="s">
        <v>150</v>
      </c>
      <c r="C512" s="31">
        <v>318</v>
      </c>
    </row>
    <row r="513" spans="1:3" x14ac:dyDescent="0.2">
      <c r="A513" s="22">
        <v>5</v>
      </c>
      <c r="B513" s="44" t="s">
        <v>151</v>
      </c>
      <c r="C513" s="31">
        <v>288</v>
      </c>
    </row>
    <row r="514" spans="1:3" x14ac:dyDescent="0.2">
      <c r="A514" s="22">
        <v>6</v>
      </c>
      <c r="B514" s="44" t="s">
        <v>74</v>
      </c>
      <c r="C514" s="31">
        <v>202</v>
      </c>
    </row>
    <row r="515" spans="1:3" x14ac:dyDescent="0.2">
      <c r="A515" s="22">
        <v>7</v>
      </c>
      <c r="B515" s="44" t="s">
        <v>109</v>
      </c>
      <c r="C515" s="31">
        <v>188</v>
      </c>
    </row>
    <row r="516" spans="1:3" x14ac:dyDescent="0.2">
      <c r="A516" s="22">
        <v>8</v>
      </c>
      <c r="B516" s="44" t="s">
        <v>152</v>
      </c>
      <c r="C516" s="31">
        <v>173</v>
      </c>
    </row>
    <row r="517" spans="1:3" x14ac:dyDescent="0.2">
      <c r="A517" s="22">
        <v>9</v>
      </c>
      <c r="B517" s="44" t="s">
        <v>153</v>
      </c>
      <c r="C517" s="31">
        <v>171</v>
      </c>
    </row>
    <row r="518" spans="1:3" x14ac:dyDescent="0.2">
      <c r="A518" s="22">
        <v>10</v>
      </c>
      <c r="B518" s="44" t="s">
        <v>126</v>
      </c>
      <c r="C518" s="31">
        <v>164</v>
      </c>
    </row>
    <row r="519" spans="1:3" x14ac:dyDescent="0.2">
      <c r="A519" s="22">
        <v>11</v>
      </c>
      <c r="B519" s="44" t="s">
        <v>154</v>
      </c>
      <c r="C519" s="31">
        <v>159</v>
      </c>
    </row>
    <row r="520" spans="1:3" x14ac:dyDescent="0.2">
      <c r="A520" s="22">
        <v>12</v>
      </c>
      <c r="B520" s="44" t="s">
        <v>124</v>
      </c>
      <c r="C520" s="31">
        <v>151</v>
      </c>
    </row>
    <row r="521" spans="1:3" x14ac:dyDescent="0.2">
      <c r="A521" s="22">
        <v>13</v>
      </c>
      <c r="B521" s="44" t="s">
        <v>112</v>
      </c>
      <c r="C521" s="31">
        <v>149</v>
      </c>
    </row>
    <row r="522" spans="1:3" x14ac:dyDescent="0.2">
      <c r="A522" s="22">
        <v>14</v>
      </c>
      <c r="B522" s="44" t="s">
        <v>111</v>
      </c>
      <c r="C522" s="31">
        <v>148</v>
      </c>
    </row>
    <row r="523" spans="1:3" x14ac:dyDescent="0.2">
      <c r="A523" s="22">
        <v>15</v>
      </c>
      <c r="B523" s="44" t="s">
        <v>155</v>
      </c>
      <c r="C523" s="31">
        <v>146</v>
      </c>
    </row>
    <row r="524" spans="1:3" x14ac:dyDescent="0.2">
      <c r="A524" s="22">
        <v>16</v>
      </c>
      <c r="B524" s="44" t="s">
        <v>73</v>
      </c>
      <c r="C524" s="31">
        <v>145</v>
      </c>
    </row>
    <row r="525" spans="1:3" x14ac:dyDescent="0.2">
      <c r="A525" s="22">
        <v>17</v>
      </c>
      <c r="B525" s="44" t="s">
        <v>98</v>
      </c>
      <c r="C525" s="31">
        <v>115</v>
      </c>
    </row>
    <row r="526" spans="1:3" x14ac:dyDescent="0.2">
      <c r="A526" s="22">
        <v>18</v>
      </c>
      <c r="B526" s="44" t="s">
        <v>51</v>
      </c>
      <c r="C526" s="31">
        <v>111</v>
      </c>
    </row>
    <row r="527" spans="1:3" x14ac:dyDescent="0.2">
      <c r="A527" s="22">
        <v>19</v>
      </c>
      <c r="B527" s="44" t="s">
        <v>120</v>
      </c>
      <c r="C527" s="31">
        <v>101</v>
      </c>
    </row>
    <row r="528" spans="1:3" ht="13.5" thickBot="1" x14ac:dyDescent="0.25">
      <c r="A528" s="43">
        <v>20</v>
      </c>
      <c r="B528" s="45" t="s">
        <v>143</v>
      </c>
      <c r="C528" s="34">
        <v>98</v>
      </c>
    </row>
    <row r="529" spans="1:3" x14ac:dyDescent="0.2"/>
    <row r="530" spans="1:3" ht="15.75" x14ac:dyDescent="0.25">
      <c r="A530" s="182" t="s">
        <v>161</v>
      </c>
      <c r="B530" s="182"/>
      <c r="C530" s="182"/>
    </row>
    <row r="531" spans="1:3" ht="13.5" thickBot="1" x14ac:dyDescent="0.25"/>
    <row r="532" spans="1:3" ht="13.5" thickBot="1" x14ac:dyDescent="0.25">
      <c r="A532" s="46" t="s">
        <v>9</v>
      </c>
      <c r="B532" s="47" t="s">
        <v>87</v>
      </c>
      <c r="C532" s="48" t="s">
        <v>0</v>
      </c>
    </row>
    <row r="533" spans="1:3" x14ac:dyDescent="0.2">
      <c r="A533" s="22">
        <v>1</v>
      </c>
      <c r="B533" s="44" t="s">
        <v>28</v>
      </c>
      <c r="C533" s="31">
        <v>313</v>
      </c>
    </row>
    <row r="534" spans="1:3" x14ac:dyDescent="0.2">
      <c r="A534" s="22">
        <v>2</v>
      </c>
      <c r="B534" s="44" t="s">
        <v>159</v>
      </c>
      <c r="C534" s="31">
        <v>171</v>
      </c>
    </row>
    <row r="535" spans="1:3" x14ac:dyDescent="0.2">
      <c r="A535" s="22">
        <v>3</v>
      </c>
      <c r="B535" s="44" t="s">
        <v>109</v>
      </c>
      <c r="C535" s="31">
        <v>169</v>
      </c>
    </row>
    <row r="536" spans="1:3" x14ac:dyDescent="0.2">
      <c r="A536" s="22">
        <v>4</v>
      </c>
      <c r="B536" s="44" t="s">
        <v>162</v>
      </c>
      <c r="C536" s="31">
        <v>163</v>
      </c>
    </row>
    <row r="537" spans="1:3" x14ac:dyDescent="0.2">
      <c r="A537" s="22">
        <v>5</v>
      </c>
      <c r="B537" s="44" t="s">
        <v>93</v>
      </c>
      <c r="C537" s="31">
        <v>154</v>
      </c>
    </row>
    <row r="538" spans="1:3" x14ac:dyDescent="0.2">
      <c r="A538" s="22">
        <v>6</v>
      </c>
      <c r="B538" s="44" t="s">
        <v>163</v>
      </c>
      <c r="C538" s="31">
        <v>145</v>
      </c>
    </row>
    <row r="539" spans="1:3" x14ac:dyDescent="0.2">
      <c r="A539" s="22">
        <v>7</v>
      </c>
      <c r="B539" s="44" t="s">
        <v>111</v>
      </c>
      <c r="C539" s="31">
        <v>136</v>
      </c>
    </row>
    <row r="540" spans="1:3" x14ac:dyDescent="0.2">
      <c r="A540" s="22">
        <v>8</v>
      </c>
      <c r="B540" s="44" t="s">
        <v>152</v>
      </c>
      <c r="C540" s="31">
        <v>130</v>
      </c>
    </row>
    <row r="541" spans="1:3" x14ac:dyDescent="0.2">
      <c r="A541" s="22">
        <v>9</v>
      </c>
      <c r="B541" s="44" t="s">
        <v>112</v>
      </c>
      <c r="C541" s="31">
        <v>100</v>
      </c>
    </row>
    <row r="542" spans="1:3" x14ac:dyDescent="0.2">
      <c r="A542" s="22">
        <v>10</v>
      </c>
      <c r="B542" s="44" t="s">
        <v>86</v>
      </c>
      <c r="C542" s="31">
        <v>95</v>
      </c>
    </row>
    <row r="543" spans="1:3" x14ac:dyDescent="0.2">
      <c r="A543" s="22">
        <v>11</v>
      </c>
      <c r="B543" s="44" t="s">
        <v>126</v>
      </c>
      <c r="C543" s="31">
        <v>92</v>
      </c>
    </row>
    <row r="544" spans="1:3" x14ac:dyDescent="0.2">
      <c r="A544" s="22">
        <v>12</v>
      </c>
      <c r="B544" s="44" t="s">
        <v>73</v>
      </c>
      <c r="C544" s="31">
        <v>89</v>
      </c>
    </row>
    <row r="545" spans="1:3" x14ac:dyDescent="0.2">
      <c r="A545" s="22">
        <v>13</v>
      </c>
      <c r="B545" s="44" t="s">
        <v>89</v>
      </c>
      <c r="C545" s="31">
        <v>85</v>
      </c>
    </row>
    <row r="546" spans="1:3" x14ac:dyDescent="0.2">
      <c r="A546" s="22">
        <v>14</v>
      </c>
      <c r="B546" s="44" t="s">
        <v>124</v>
      </c>
      <c r="C546" s="31">
        <v>79</v>
      </c>
    </row>
    <row r="547" spans="1:3" x14ac:dyDescent="0.2">
      <c r="A547" s="22">
        <v>15</v>
      </c>
      <c r="B547" s="44" t="s">
        <v>120</v>
      </c>
      <c r="C547" s="31">
        <v>77</v>
      </c>
    </row>
    <row r="548" spans="1:3" x14ac:dyDescent="0.2">
      <c r="A548" s="22">
        <v>16</v>
      </c>
      <c r="B548" s="44" t="s">
        <v>157</v>
      </c>
      <c r="C548" s="31">
        <v>74</v>
      </c>
    </row>
    <row r="549" spans="1:3" x14ac:dyDescent="0.2">
      <c r="A549" s="22">
        <v>17</v>
      </c>
      <c r="B549" s="44" t="s">
        <v>98</v>
      </c>
      <c r="C549" s="31">
        <v>71</v>
      </c>
    </row>
    <row r="550" spans="1:3" x14ac:dyDescent="0.2">
      <c r="A550" s="22">
        <v>18</v>
      </c>
      <c r="B550" s="44" t="s">
        <v>158</v>
      </c>
      <c r="C550" s="31">
        <v>70</v>
      </c>
    </row>
    <row r="551" spans="1:3" x14ac:dyDescent="0.2">
      <c r="A551" s="22">
        <v>19</v>
      </c>
      <c r="B551" s="44" t="s">
        <v>160</v>
      </c>
      <c r="C551" s="31">
        <v>62</v>
      </c>
    </row>
    <row r="552" spans="1:3" ht="13.5" thickBot="1" x14ac:dyDescent="0.25">
      <c r="A552" s="43">
        <v>20</v>
      </c>
      <c r="B552" s="45" t="s">
        <v>76</v>
      </c>
      <c r="C552" s="34">
        <v>57</v>
      </c>
    </row>
    <row r="553" spans="1:3" x14ac:dyDescent="0.2"/>
    <row r="554" spans="1:3" ht="15.75" x14ac:dyDescent="0.25">
      <c r="A554" s="182" t="s">
        <v>167</v>
      </c>
      <c r="B554" s="182"/>
      <c r="C554" s="182"/>
    </row>
    <row r="555" spans="1:3" ht="13.5" thickBot="1" x14ac:dyDescent="0.25"/>
    <row r="556" spans="1:3" ht="13.5" thickBot="1" x14ac:dyDescent="0.25">
      <c r="A556" s="46" t="s">
        <v>9</v>
      </c>
      <c r="B556" s="47" t="s">
        <v>87</v>
      </c>
      <c r="C556" s="48" t="s">
        <v>0</v>
      </c>
    </row>
    <row r="557" spans="1:3" x14ac:dyDescent="0.2">
      <c r="A557" s="22">
        <v>1</v>
      </c>
      <c r="B557" s="44" t="s">
        <v>28</v>
      </c>
      <c r="C557" s="31">
        <v>249</v>
      </c>
    </row>
    <row r="558" spans="1:3" x14ac:dyDescent="0.2">
      <c r="A558" s="22">
        <v>2</v>
      </c>
      <c r="B558" s="44" t="s">
        <v>99</v>
      </c>
      <c r="C558" s="31">
        <v>174</v>
      </c>
    </row>
    <row r="559" spans="1:3" x14ac:dyDescent="0.2">
      <c r="A559" s="22">
        <v>3</v>
      </c>
      <c r="B559" s="44" t="s">
        <v>109</v>
      </c>
      <c r="C559" s="31">
        <v>150</v>
      </c>
    </row>
    <row r="560" spans="1:3" x14ac:dyDescent="0.2">
      <c r="A560" s="22">
        <v>4</v>
      </c>
      <c r="B560" s="44" t="s">
        <v>77</v>
      </c>
      <c r="C560" s="31">
        <v>145</v>
      </c>
    </row>
    <row r="561" spans="1:3" x14ac:dyDescent="0.2">
      <c r="A561" s="22">
        <v>5</v>
      </c>
      <c r="B561" s="44" t="s">
        <v>93</v>
      </c>
      <c r="C561" s="31">
        <v>118</v>
      </c>
    </row>
    <row r="562" spans="1:3" x14ac:dyDescent="0.2">
      <c r="A562" s="22">
        <v>6</v>
      </c>
      <c r="B562" s="44" t="s">
        <v>11</v>
      </c>
      <c r="C562" s="31">
        <v>114</v>
      </c>
    </row>
    <row r="563" spans="1:3" x14ac:dyDescent="0.2">
      <c r="A563" s="22">
        <v>7</v>
      </c>
      <c r="B563" s="44" t="s">
        <v>157</v>
      </c>
      <c r="C563" s="31">
        <v>110</v>
      </c>
    </row>
    <row r="564" spans="1:3" x14ac:dyDescent="0.2">
      <c r="A564" s="22">
        <v>8</v>
      </c>
      <c r="B564" s="44" t="s">
        <v>112</v>
      </c>
      <c r="C564" s="31">
        <v>104</v>
      </c>
    </row>
    <row r="565" spans="1:3" x14ac:dyDescent="0.2">
      <c r="A565" s="22">
        <v>9</v>
      </c>
      <c r="B565" s="44" t="s">
        <v>111</v>
      </c>
      <c r="C565" s="31">
        <v>103</v>
      </c>
    </row>
    <row r="566" spans="1:3" x14ac:dyDescent="0.2">
      <c r="A566" s="22">
        <v>10</v>
      </c>
      <c r="B566" s="44" t="s">
        <v>84</v>
      </c>
      <c r="C566" s="31">
        <v>85</v>
      </c>
    </row>
    <row r="567" spans="1:3" x14ac:dyDescent="0.2">
      <c r="A567" s="22">
        <v>11</v>
      </c>
      <c r="B567" s="44" t="s">
        <v>160</v>
      </c>
      <c r="C567" s="31">
        <v>82</v>
      </c>
    </row>
    <row r="568" spans="1:3" x14ac:dyDescent="0.2">
      <c r="A568" s="22">
        <v>12</v>
      </c>
      <c r="B568" s="44" t="s">
        <v>86</v>
      </c>
      <c r="C568" s="31">
        <v>79</v>
      </c>
    </row>
    <row r="569" spans="1:3" x14ac:dyDescent="0.2">
      <c r="A569" s="22">
        <v>13</v>
      </c>
      <c r="B569" s="44" t="s">
        <v>124</v>
      </c>
      <c r="C569" s="31">
        <v>78</v>
      </c>
    </row>
    <row r="570" spans="1:3" x14ac:dyDescent="0.2">
      <c r="A570" s="22">
        <v>14</v>
      </c>
      <c r="B570" s="44" t="s">
        <v>120</v>
      </c>
      <c r="C570" s="31">
        <v>70</v>
      </c>
    </row>
    <row r="571" spans="1:3" x14ac:dyDescent="0.2">
      <c r="A571" s="22">
        <v>15</v>
      </c>
      <c r="B571" s="44" t="s">
        <v>126</v>
      </c>
      <c r="C571" s="31">
        <v>62</v>
      </c>
    </row>
    <row r="572" spans="1:3" x14ac:dyDescent="0.2">
      <c r="A572" s="22">
        <v>16</v>
      </c>
      <c r="B572" s="44" t="s">
        <v>166</v>
      </c>
      <c r="C572" s="31">
        <v>57</v>
      </c>
    </row>
    <row r="573" spans="1:3" x14ac:dyDescent="0.2">
      <c r="A573" s="22">
        <v>17</v>
      </c>
      <c r="B573" s="44" t="s">
        <v>165</v>
      </c>
      <c r="C573" s="31">
        <v>51</v>
      </c>
    </row>
    <row r="574" spans="1:3" x14ac:dyDescent="0.2">
      <c r="A574" s="22">
        <v>18</v>
      </c>
      <c r="B574" s="44" t="s">
        <v>147</v>
      </c>
      <c r="C574" s="31">
        <v>46</v>
      </c>
    </row>
    <row r="575" spans="1:3" x14ac:dyDescent="0.2">
      <c r="A575" s="22">
        <v>19</v>
      </c>
      <c r="B575" s="44" t="s">
        <v>98</v>
      </c>
      <c r="C575" s="31">
        <v>46</v>
      </c>
    </row>
    <row r="576" spans="1:3" ht="13.5" thickBot="1" x14ac:dyDescent="0.25">
      <c r="A576" s="43">
        <v>20</v>
      </c>
      <c r="B576" s="45" t="s">
        <v>168</v>
      </c>
      <c r="C576" s="34">
        <v>43</v>
      </c>
    </row>
    <row r="577" spans="1:3" ht="12.95" customHeight="1" x14ac:dyDescent="0.2"/>
    <row r="578" spans="1:3" ht="12.95" customHeight="1" x14ac:dyDescent="0.25">
      <c r="A578" s="182" t="s">
        <v>176</v>
      </c>
      <c r="B578" s="182"/>
      <c r="C578" s="182"/>
    </row>
    <row r="579" spans="1:3" ht="12.95" customHeight="1" thickBot="1" x14ac:dyDescent="0.25">
      <c r="A579" s="129"/>
      <c r="B579" s="129"/>
      <c r="C579" s="130"/>
    </row>
    <row r="580" spans="1:3" ht="12.95" customHeight="1" thickBot="1" x14ac:dyDescent="0.25">
      <c r="A580" s="46" t="s">
        <v>9</v>
      </c>
      <c r="B580" s="47" t="s">
        <v>87</v>
      </c>
      <c r="C580" s="48" t="s">
        <v>0</v>
      </c>
    </row>
    <row r="581" spans="1:3" ht="12.95" customHeight="1" x14ac:dyDescent="0.2">
      <c r="A581" s="22">
        <v>1</v>
      </c>
      <c r="B581" s="44" t="s">
        <v>28</v>
      </c>
      <c r="C581" s="31">
        <v>350</v>
      </c>
    </row>
    <row r="582" spans="1:3" ht="12.95" customHeight="1" x14ac:dyDescent="0.2">
      <c r="A582" s="22">
        <v>2</v>
      </c>
      <c r="B582" s="44" t="s">
        <v>164</v>
      </c>
      <c r="C582" s="31">
        <v>264</v>
      </c>
    </row>
    <row r="583" spans="1:3" ht="12.95" customHeight="1" x14ac:dyDescent="0.2">
      <c r="A583" s="22">
        <v>3</v>
      </c>
      <c r="B583" s="44" t="s">
        <v>172</v>
      </c>
      <c r="C583" s="31">
        <v>152</v>
      </c>
    </row>
    <row r="584" spans="1:3" ht="12.95" customHeight="1" x14ac:dyDescent="0.2">
      <c r="A584" s="22">
        <v>4</v>
      </c>
      <c r="B584" s="44" t="s">
        <v>99</v>
      </c>
      <c r="C584" s="31">
        <v>149</v>
      </c>
    </row>
    <row r="585" spans="1:3" ht="12.95" customHeight="1" x14ac:dyDescent="0.2">
      <c r="A585" s="22">
        <v>5</v>
      </c>
      <c r="B585" s="44" t="s">
        <v>170</v>
      </c>
      <c r="C585" s="31">
        <v>148</v>
      </c>
    </row>
    <row r="586" spans="1:3" ht="12.95" customHeight="1" x14ac:dyDescent="0.2">
      <c r="A586" s="22">
        <v>6</v>
      </c>
      <c r="B586" s="44" t="s">
        <v>84</v>
      </c>
      <c r="C586" s="31">
        <v>144</v>
      </c>
    </row>
    <row r="587" spans="1:3" ht="12.95" customHeight="1" x14ac:dyDescent="0.2">
      <c r="A587" s="22">
        <v>7</v>
      </c>
      <c r="B587" s="44" t="s">
        <v>173</v>
      </c>
      <c r="C587" s="31">
        <v>135</v>
      </c>
    </row>
    <row r="588" spans="1:3" ht="12.95" customHeight="1" x14ac:dyDescent="0.2">
      <c r="A588" s="22">
        <v>8</v>
      </c>
      <c r="B588" s="44" t="s">
        <v>169</v>
      </c>
      <c r="C588" s="31">
        <v>124</v>
      </c>
    </row>
    <row r="589" spans="1:3" ht="12.95" customHeight="1" x14ac:dyDescent="0.2">
      <c r="A589" s="22">
        <v>9</v>
      </c>
      <c r="B589" s="44" t="s">
        <v>157</v>
      </c>
      <c r="C589" s="31">
        <v>107</v>
      </c>
    </row>
    <row r="590" spans="1:3" ht="12.95" customHeight="1" x14ac:dyDescent="0.2">
      <c r="A590" s="22">
        <v>10</v>
      </c>
      <c r="B590" s="44" t="s">
        <v>98</v>
      </c>
      <c r="C590" s="31">
        <v>104</v>
      </c>
    </row>
    <row r="591" spans="1:3" ht="12.95" customHeight="1" x14ac:dyDescent="0.2">
      <c r="A591" s="22">
        <v>11</v>
      </c>
      <c r="B591" s="44" t="s">
        <v>77</v>
      </c>
      <c r="C591" s="31">
        <v>98</v>
      </c>
    </row>
    <row r="592" spans="1:3" ht="12.95" customHeight="1" x14ac:dyDescent="0.2">
      <c r="A592" s="22">
        <v>12</v>
      </c>
      <c r="B592" s="44" t="s">
        <v>126</v>
      </c>
      <c r="C592" s="31">
        <v>95</v>
      </c>
    </row>
    <row r="593" spans="1:3" ht="12.95" customHeight="1" x14ac:dyDescent="0.2">
      <c r="A593" s="22">
        <v>13</v>
      </c>
      <c r="B593" s="44" t="s">
        <v>11</v>
      </c>
      <c r="C593" s="31">
        <v>79</v>
      </c>
    </row>
    <row r="594" spans="1:3" ht="12.95" customHeight="1" x14ac:dyDescent="0.2">
      <c r="A594" s="22">
        <v>14</v>
      </c>
      <c r="B594" s="44" t="s">
        <v>158</v>
      </c>
      <c r="C594" s="31">
        <v>76</v>
      </c>
    </row>
    <row r="595" spans="1:3" ht="12.95" customHeight="1" x14ac:dyDescent="0.2">
      <c r="A595" s="22">
        <v>15</v>
      </c>
      <c r="B595" s="44" t="s">
        <v>166</v>
      </c>
      <c r="C595" s="31">
        <v>69</v>
      </c>
    </row>
    <row r="596" spans="1:3" ht="12.95" customHeight="1" x14ac:dyDescent="0.2">
      <c r="A596" s="22">
        <v>16</v>
      </c>
      <c r="B596" s="44" t="s">
        <v>174</v>
      </c>
      <c r="C596" s="31">
        <v>68</v>
      </c>
    </row>
    <row r="597" spans="1:3" ht="12.95" customHeight="1" x14ac:dyDescent="0.2">
      <c r="A597" s="22">
        <v>17</v>
      </c>
      <c r="B597" s="44" t="s">
        <v>86</v>
      </c>
      <c r="C597" s="31">
        <v>65</v>
      </c>
    </row>
    <row r="598" spans="1:3" ht="12.95" customHeight="1" x14ac:dyDescent="0.2">
      <c r="A598" s="22">
        <v>18</v>
      </c>
      <c r="B598" s="44" t="s">
        <v>76</v>
      </c>
      <c r="C598" s="31">
        <v>63</v>
      </c>
    </row>
    <row r="599" spans="1:3" ht="12.95" customHeight="1" x14ac:dyDescent="0.2">
      <c r="A599" s="22">
        <v>19</v>
      </c>
      <c r="B599" s="44" t="s">
        <v>171</v>
      </c>
      <c r="C599" s="31">
        <v>60</v>
      </c>
    </row>
    <row r="600" spans="1:3" ht="12.95" customHeight="1" thickBot="1" x14ac:dyDescent="0.25">
      <c r="A600" s="43">
        <v>20</v>
      </c>
      <c r="B600" s="45" t="s">
        <v>175</v>
      </c>
      <c r="C600" s="34">
        <v>59</v>
      </c>
    </row>
    <row r="601" spans="1:3" ht="12.95" customHeight="1" x14ac:dyDescent="0.2"/>
    <row r="602" spans="1:3" ht="12.95" customHeight="1" x14ac:dyDescent="0.2">
      <c r="A602"/>
      <c r="B602"/>
      <c r="C602"/>
    </row>
    <row r="603" spans="1:3" x14ac:dyDescent="0.2">
      <c r="A603"/>
      <c r="B603"/>
      <c r="C603"/>
    </row>
    <row r="604" spans="1:3" ht="15.95" customHeight="1" x14ac:dyDescent="0.2">
      <c r="A604"/>
      <c r="B604"/>
      <c r="C604"/>
    </row>
    <row r="605" spans="1:3" x14ac:dyDescent="0.2">
      <c r="A605"/>
      <c r="B605"/>
      <c r="C605"/>
    </row>
    <row r="606" spans="1:3" x14ac:dyDescent="0.2">
      <c r="A606"/>
      <c r="B606"/>
      <c r="C606"/>
    </row>
    <row r="607" spans="1:3" x14ac:dyDescent="0.2">
      <c r="A607"/>
      <c r="B607"/>
      <c r="C607"/>
    </row>
    <row r="608" spans="1:3" x14ac:dyDescent="0.2">
      <c r="A608"/>
      <c r="B608"/>
      <c r="C608"/>
    </row>
    <row r="609" spans="1:3" x14ac:dyDescent="0.2">
      <c r="A609"/>
      <c r="B609"/>
      <c r="C609"/>
    </row>
    <row r="610" spans="1:3" x14ac:dyDescent="0.2">
      <c r="A610"/>
      <c r="B610"/>
      <c r="C610"/>
    </row>
    <row r="611" spans="1:3" x14ac:dyDescent="0.2">
      <c r="A611"/>
      <c r="B611"/>
      <c r="C611"/>
    </row>
    <row r="612" spans="1:3" x14ac:dyDescent="0.2">
      <c r="A612"/>
      <c r="B612"/>
      <c r="C612"/>
    </row>
    <row r="613" spans="1:3" x14ac:dyDescent="0.2">
      <c r="A613"/>
      <c r="B613"/>
      <c r="C613"/>
    </row>
    <row r="614" spans="1:3" x14ac:dyDescent="0.2">
      <c r="A614"/>
      <c r="B614"/>
      <c r="C614"/>
    </row>
    <row r="615" spans="1:3" x14ac:dyDescent="0.2">
      <c r="A615"/>
      <c r="B615"/>
      <c r="C615"/>
    </row>
    <row r="616" spans="1:3" x14ac:dyDescent="0.2">
      <c r="A616"/>
      <c r="B616"/>
      <c r="C616"/>
    </row>
    <row r="617" spans="1:3" x14ac:dyDescent="0.2">
      <c r="A617"/>
      <c r="B617"/>
      <c r="C617"/>
    </row>
    <row r="618" spans="1:3" x14ac:dyDescent="0.2">
      <c r="A618"/>
      <c r="B618"/>
      <c r="C618"/>
    </row>
    <row r="619" spans="1:3" x14ac:dyDescent="0.2">
      <c r="A619"/>
      <c r="B619"/>
      <c r="C619"/>
    </row>
    <row r="620" spans="1:3" x14ac:dyDescent="0.2">
      <c r="A620"/>
      <c r="B620"/>
      <c r="C620"/>
    </row>
    <row r="621" spans="1:3" x14ac:dyDescent="0.2">
      <c r="A621"/>
      <c r="B621"/>
      <c r="C621"/>
    </row>
    <row r="622" spans="1:3" x14ac:dyDescent="0.2">
      <c r="A622"/>
      <c r="B622"/>
      <c r="C622"/>
    </row>
    <row r="623" spans="1:3" ht="14.45" customHeight="1" x14ac:dyDescent="0.2">
      <c r="A623"/>
      <c r="B623"/>
      <c r="C623"/>
    </row>
    <row r="624" spans="1:3" x14ac:dyDescent="0.2">
      <c r="A624"/>
      <c r="B624"/>
      <c r="C624"/>
    </row>
    <row r="625" spans="1:3" ht="13.5" customHeight="1" x14ac:dyDescent="0.2">
      <c r="A625" s="35"/>
      <c r="B625" s="44"/>
      <c r="C625" s="35"/>
    </row>
    <row r="626" spans="1:3" ht="14.45" customHeight="1" x14ac:dyDescent="0.2">
      <c r="A626" s="35"/>
      <c r="B626" s="44"/>
      <c r="C626" s="35"/>
    </row>
    <row r="627" spans="1:3" ht="14.45" customHeight="1" x14ac:dyDescent="0.2">
      <c r="A627" s="35"/>
      <c r="B627" s="44"/>
      <c r="C627" s="35"/>
    </row>
    <row r="628" spans="1:3" ht="14.45" customHeight="1" x14ac:dyDescent="0.2">
      <c r="A628" s="35"/>
      <c r="B628" s="44"/>
      <c r="C628" s="35"/>
    </row>
    <row r="629" spans="1:3" ht="14.45" customHeight="1" x14ac:dyDescent="0.2">
      <c r="A629" s="35"/>
      <c r="B629" s="44"/>
      <c r="C629" s="35"/>
    </row>
    <row r="630" spans="1:3" ht="14.45" customHeight="1" x14ac:dyDescent="0.2">
      <c r="A630" s="35"/>
      <c r="B630" s="44"/>
      <c r="C630" s="35"/>
    </row>
    <row r="631" spans="1:3" ht="14.45" customHeight="1" x14ac:dyDescent="0.2">
      <c r="A631" s="35"/>
      <c r="B631" s="44"/>
      <c r="C631" s="35"/>
    </row>
    <row r="632" spans="1:3" ht="14.45" customHeight="1" x14ac:dyDescent="0.2">
      <c r="A632" s="35"/>
      <c r="B632" s="44"/>
      <c r="C632" s="35"/>
    </row>
    <row r="633" spans="1:3" ht="14.45" customHeight="1" x14ac:dyDescent="0.2">
      <c r="A633" s="35"/>
      <c r="B633" s="44"/>
      <c r="C633" s="35"/>
    </row>
    <row r="634" spans="1:3" ht="14.45" customHeight="1" x14ac:dyDescent="0.2">
      <c r="A634" s="35"/>
      <c r="B634" s="44"/>
      <c r="C634" s="35"/>
    </row>
    <row r="635" spans="1:3" ht="14.45" customHeight="1" x14ac:dyDescent="0.2">
      <c r="A635" s="35"/>
      <c r="B635" s="44"/>
      <c r="C635" s="35"/>
    </row>
    <row r="636" spans="1:3" ht="14.45" customHeight="1" x14ac:dyDescent="0.2">
      <c r="A636" s="35"/>
      <c r="B636" s="44"/>
      <c r="C636" s="35"/>
    </row>
    <row r="637" spans="1:3" ht="14.45" customHeight="1" x14ac:dyDescent="0.2">
      <c r="A637" s="35"/>
      <c r="B637" s="44"/>
      <c r="C637" s="35"/>
    </row>
    <row r="638" spans="1:3" ht="14.45" customHeight="1" x14ac:dyDescent="0.2">
      <c r="A638" s="35"/>
      <c r="B638" s="44"/>
      <c r="C638" s="35"/>
    </row>
    <row r="639" spans="1:3" ht="14.45" customHeight="1" x14ac:dyDescent="0.2">
      <c r="A639" s="19"/>
      <c r="C639" s="19"/>
    </row>
    <row r="1048573" ht="3.6" customHeight="1" x14ac:dyDescent="0.2"/>
    <row r="1048574" x14ac:dyDescent="0.2"/>
  </sheetData>
  <mergeCells count="26">
    <mergeCell ref="A1:C1"/>
    <mergeCell ref="A25:C25"/>
    <mergeCell ref="A49:C49"/>
    <mergeCell ref="A73:C73"/>
    <mergeCell ref="A97:C97"/>
    <mergeCell ref="A290:C290"/>
    <mergeCell ref="A121:C121"/>
    <mergeCell ref="A266:C266"/>
    <mergeCell ref="A145:C145"/>
    <mergeCell ref="A169:C169"/>
    <mergeCell ref="A241:C241"/>
    <mergeCell ref="A265:C265"/>
    <mergeCell ref="A217:C217"/>
    <mergeCell ref="A193:C193"/>
    <mergeCell ref="A386:C386"/>
    <mergeCell ref="A362:C362"/>
    <mergeCell ref="A338:C338"/>
    <mergeCell ref="A314:C314"/>
    <mergeCell ref="A578:C578"/>
    <mergeCell ref="A482:C482"/>
    <mergeCell ref="A458:C458"/>
    <mergeCell ref="A434:C434"/>
    <mergeCell ref="A410:C410"/>
    <mergeCell ref="A554:C554"/>
    <mergeCell ref="A530:C530"/>
    <mergeCell ref="A506:C506"/>
  </mergeCells>
  <phoneticPr fontId="2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Grants paid</vt:lpstr>
      <vt:lpstr>Applications Received</vt:lpstr>
      <vt:lpstr>Median dwelling prices - FHOG</vt:lpstr>
      <vt:lpstr>Top20 YTD</vt:lpstr>
      <vt:lpstr>Top20 by year</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First Home Owners Grant Data</dc:title>
  <dc:subject>FHOG Data</dc:subject>
  <dc:creator>Deparment of Treasury and Finance WA</dc:creator>
  <cp:keywords>Western Australia, FHOG</cp:keywords>
  <cp:lastModifiedBy>Masters, Fergus</cp:lastModifiedBy>
  <cp:lastPrinted>2009-06-16T02:01:27Z</cp:lastPrinted>
  <dcterms:created xsi:type="dcterms:W3CDTF">2008-09-04T08:25:03Z</dcterms:created>
  <dcterms:modified xsi:type="dcterms:W3CDTF">2026-06-12T03:38:06Z</dcterms:modified>
</cp:coreProperties>
</file>