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lgcwa.sharepoint.com/sites/BoardGovernanceandReporting/Shared Documents/General/_FINAL-  Web Balanced Budget - TO BE SAVED IN TRIM AND H DRIVE/"/>
    </mc:Choice>
  </mc:AlternateContent>
  <xr:revisionPtr revIDLastSave="1594" documentId="8_{1770FE41-AED2-4BAB-B2F4-E5C88EF38908}" xr6:coauthVersionLast="47" xr6:coauthVersionMax="47" xr10:uidLastSave="{9F19837D-281D-415B-8916-573A6DF2C6ED}"/>
  <bookViews>
    <workbookView xWindow="28680" yWindow="-120" windowWidth="29040" windowHeight="15720" tabRatio="920" xr2:uid="{00000000-000D-0000-FFFF-FFFF00000000}"/>
  </bookViews>
  <sheets>
    <sheet name="Main Menu" sheetId="44" r:id="rId1"/>
    <sheet name="Contents" sheetId="57" r:id="rId2"/>
    <sheet name="Cost Adjustor Summary" sheetId="12" r:id="rId3"/>
    <sheet name="Location" sheetId="13" r:id="rId4"/>
    <sheet name="Socio Economic" sheetId="14" r:id="rId5"/>
    <sheet name="Pop Dispersion" sheetId="16" r:id="rId6"/>
    <sheet name="Aboriginality Part 1" sheetId="39" r:id="rId7"/>
    <sheet name="Aboriginality Part 2" sheetId="59" r:id="rId8"/>
    <sheet name="Climate" sheetId="18" r:id="rId9"/>
    <sheet name="Fire Mitigation" sheetId="20" r:id="rId10"/>
    <sheet name="Off Road Drainage" sheetId="23" r:id="rId11"/>
    <sheet name="Growth" sheetId="15" r:id="rId12"/>
    <sheet name="Regional Centres" sheetId="17" r:id="rId13"/>
    <sheet name="Cyclone" sheetId="22" r:id="rId14"/>
    <sheet name="Medical Facilities" sheetId="21" r:id="rId15"/>
    <sheet name="Special Needs" sheetId="24" r:id="rId16"/>
    <sheet name="EXP SUMMARY" sheetId="25" r:id="rId17"/>
    <sheet name="Recreation &amp; Culture" sheetId="4" r:id="rId18"/>
    <sheet name="Community Amenities" sheetId="6" r:id="rId19"/>
    <sheet name="Governance" sheetId="2" r:id="rId20"/>
    <sheet name="LOPS" sheetId="5" r:id="rId21"/>
    <sheet name="EHW" sheetId="3" r:id="rId22"/>
    <sheet name="TRANS STD" sheetId="33" r:id="rId23"/>
    <sheet name="REV SUMMARY" sheetId="26" r:id="rId24"/>
    <sheet name="RCI" sheetId="8" r:id="rId25"/>
    <sheet name="Mining" sheetId="9" r:id="rId26"/>
    <sheet name="Agricultural" sheetId="10" r:id="rId27"/>
    <sheet name="Pastoral" sheetId="28" r:id="rId28"/>
    <sheet name="Investment" sheetId="29" r:id="rId29"/>
    <sheet name="FISCAL SUMMARY" sheetId="27" r:id="rId30"/>
    <sheet name="GPG Grant Calculation" sheetId="43" r:id="rId31"/>
    <sheet name="Roads" sheetId="41" r:id="rId32"/>
  </sheets>
  <definedNames>
    <definedName name="_xlnm._FilterDatabase" localSheetId="6" hidden="1">'Aboriginality Part 1'!$A$2:$I$139</definedName>
    <definedName name="_xlnm._FilterDatabase" localSheetId="7" hidden="1">'Aboriginality Part 2'!$A$2:$K$20</definedName>
    <definedName name="_xlnm._FilterDatabase" localSheetId="26" hidden="1">Agricultural!$A$2:$F$2</definedName>
    <definedName name="_xlnm._FilterDatabase" localSheetId="8" hidden="1">Climate!$A$2:$L$2</definedName>
    <definedName name="_xlnm._FilterDatabase" localSheetId="18" hidden="1">'Community Amenities'!$A$2:$O$2</definedName>
    <definedName name="_xlnm._FilterDatabase" localSheetId="2" hidden="1">'Cost Adjustor Summary'!$A$2:$O$2</definedName>
    <definedName name="_xlnm._FilterDatabase" localSheetId="13" hidden="1">Cyclone!$A$2:$F$2</definedName>
    <definedName name="_xlnm._FilterDatabase" localSheetId="21" hidden="1">EHW!$A$2:$M$2</definedName>
    <definedName name="_xlnm._FilterDatabase" localSheetId="16" hidden="1">'EXP SUMMARY'!$A$3:$O$3</definedName>
    <definedName name="_xlnm._FilterDatabase" localSheetId="9" hidden="1">'Fire Mitigation'!$A$2:$F$139</definedName>
    <definedName name="_xlnm._FilterDatabase" localSheetId="29" hidden="1">'FISCAL SUMMARY'!$A$2:$L$2</definedName>
    <definedName name="_xlnm._FilterDatabase" localSheetId="19" hidden="1">Governance!$A$2:$L$2</definedName>
    <definedName name="_xlnm._FilterDatabase" localSheetId="30" hidden="1">'GPG Grant Calculation'!$A$2:$K$2</definedName>
    <definedName name="_xlnm._FilterDatabase" localSheetId="11" hidden="1">Growth!$A$2:$J$2</definedName>
    <definedName name="_xlnm._FilterDatabase" localSheetId="28" hidden="1">Investment!$A$2:$D$2</definedName>
    <definedName name="_xlnm._FilterDatabase" localSheetId="3" hidden="1">Location!$A$2:$F$2</definedName>
    <definedName name="_xlnm._FilterDatabase" localSheetId="20" hidden="1">LOPS!$A$2:$O$2</definedName>
    <definedName name="_xlnm._FilterDatabase" localSheetId="14" hidden="1">'Medical Facilities'!$A$2:$G$139</definedName>
    <definedName name="_xlnm._FilterDatabase" localSheetId="25" hidden="1">Mining!$A$2:$R$139</definedName>
    <definedName name="_xlnm._FilterDatabase" localSheetId="10" hidden="1">'Off Road Drainage'!$A$2:$K$139</definedName>
    <definedName name="_xlnm._FilterDatabase" localSheetId="27" hidden="1">Pastoral!$A$2:$F$2</definedName>
    <definedName name="_xlnm._FilterDatabase" localSheetId="5" hidden="1">'Pop Dispersion'!$A$2:$K$139</definedName>
    <definedName name="_xlnm._FilterDatabase" localSheetId="24" hidden="1">RCI!$A$2:$E$2</definedName>
    <definedName name="_xlnm._FilterDatabase" localSheetId="17" hidden="1">'Recreation &amp; Culture'!$A$2:$N$2</definedName>
    <definedName name="_xlnm._FilterDatabase" localSheetId="12" hidden="1">'Regional Centres'!$A$2:$F$2</definedName>
    <definedName name="_xlnm._FilterDatabase" localSheetId="23" hidden="1">'REV SUMMARY'!$A$3:$QN$140</definedName>
    <definedName name="_xlnm._FilterDatabase" localSheetId="4" hidden="1">'Socio Economic'!$A$2:$I$2</definedName>
    <definedName name="_xlnm._FilterDatabase" localSheetId="15" hidden="1">'Special Needs'!$A$2:$B$2</definedName>
    <definedName name="_xlnm._FilterDatabase" localSheetId="22" hidden="1">'TRANS STD'!$A$2:$M$2</definedName>
    <definedName name="_Order1" hidden="1">255</definedName>
    <definedName name="_Order2" hidden="1">255</definedName>
    <definedName name="abdat">#REF!</definedName>
    <definedName name="alldata">#REF!</definedName>
    <definedName name="ASSESSMENTS" localSheetId="6">#REF!</definedName>
    <definedName name="ASSESSMENTS" localSheetId="7">#REF!</definedName>
    <definedName name="ASSESSMENTS">#REF!</definedName>
    <definedName name="DATA" localSheetId="2">#REF!</definedName>
    <definedName name="DATA" localSheetId="30">#REF!</definedName>
    <definedName name="DATA" localSheetId="22">#REF!</definedName>
    <definedName name="DATA">#REF!</definedName>
    <definedName name="DATA2">#REF!</definedName>
    <definedName name="DATA22">#REF!</definedName>
    <definedName name="Data99">#REF!</definedName>
    <definedName name="DISABLGs">#REF!</definedName>
    <definedName name="disabnew">#REF!</definedName>
    <definedName name="dsfg">#REF!</definedName>
    <definedName name="Eq">#REF!</definedName>
    <definedName name="expallnew">#REF!</definedName>
    <definedName name="expdata">#REF!</definedName>
    <definedName name="finalgrantsnew">#REF!</definedName>
    <definedName name="fiscnew">#REF!</definedName>
    <definedName name="Gcalc">'GPG Grant Calculation'!#REF!</definedName>
    <definedName name="Gcalc2">#REF!</definedName>
    <definedName name="indignew">#REF!</definedName>
    <definedName name="lgnames">#REF!</definedName>
    <definedName name="lgs">#REF!</definedName>
    <definedName name="LOCAL_GOVERNMENT" localSheetId="6">#REF!</definedName>
    <definedName name="LOCAL_GOVERNMENT" localSheetId="7">#REF!</definedName>
    <definedName name="LOCAL_GOVERNMENT" comment="List of all local governments">#REF!</definedName>
    <definedName name="LocalGovt">#REF!</definedName>
    <definedName name="location">#REF!</definedName>
    <definedName name="Locnew">#REF!</definedName>
    <definedName name="medinew">#REF!</definedName>
    <definedName name="OPTIONS" localSheetId="2">#REF!</definedName>
    <definedName name="OPTIONS" localSheetId="30">#REF!</definedName>
    <definedName name="OPTIONS" localSheetId="22">#REF!</definedName>
    <definedName name="OPTIONS">#REF!</definedName>
    <definedName name="OPTIONS2">#REF!</definedName>
    <definedName name="Options99">#REF!</definedName>
    <definedName name="POPULATION" localSheetId="6">#REF!</definedName>
    <definedName name="POPULATION" localSheetId="7">#REF!</definedName>
    <definedName name="POPULATION">#REF!</definedName>
    <definedName name="_xlnm.Print_Area" localSheetId="6">'Aboriginality Part 1'!$A$1:$I$144</definedName>
    <definedName name="_xlnm.Print_Area" localSheetId="7">'Aboriginality Part 2'!$A$1:$K$143</definedName>
    <definedName name="_xlnm.Print_Area" localSheetId="26">Agricultural!$A$1:$F$141</definedName>
    <definedName name="_xlnm.Print_Area" localSheetId="8">Climate!$A$1:$L$141</definedName>
    <definedName name="_xlnm.Print_Area" localSheetId="18">'Community Amenities'!$A$1:$O$141</definedName>
    <definedName name="_xlnm.Print_Area" localSheetId="2">'Cost Adjustor Summary'!$A$1:$O$141</definedName>
    <definedName name="_xlnm.Print_Area" localSheetId="13">Cyclone!$A$1:$F$141</definedName>
    <definedName name="_xlnm.Print_Area" localSheetId="21">EHW!$A$1:$M$141</definedName>
    <definedName name="_xlnm.Print_Area" localSheetId="16">'EXP SUMMARY'!$A$1:$O$142</definedName>
    <definedName name="_xlnm.Print_Area" localSheetId="9">'Fire Mitigation'!$A$1:$F$141</definedName>
    <definedName name="_xlnm.Print_Area" localSheetId="29">'FISCAL SUMMARY'!$A$1:$L$141</definedName>
    <definedName name="_xlnm.Print_Area" localSheetId="19">Governance!$A$1:$L$141</definedName>
    <definedName name="_xlnm.Print_Area" localSheetId="30">'GPG Grant Calculation'!$A$1:$K$141</definedName>
    <definedName name="_xlnm.Print_Area" localSheetId="11">Growth!$A$1:$J$141</definedName>
    <definedName name="_xlnm.Print_Area" localSheetId="28">Investment!$A$1:$D$141</definedName>
    <definedName name="_xlnm.Print_Area" localSheetId="3">Location!$A$1:$F$141</definedName>
    <definedName name="_xlnm.Print_Area" localSheetId="20">LOPS!$A$1:$O$141</definedName>
    <definedName name="_xlnm.Print_Area" localSheetId="0">'Main Menu'!$A$1:$P$44</definedName>
    <definedName name="_xlnm.Print_Area" localSheetId="14">'Medical Facilities'!$A$1:$C$141</definedName>
    <definedName name="_xlnm.Print_Area" localSheetId="25">Mining!$A$1:$F$141</definedName>
    <definedName name="_xlnm.Print_Area" localSheetId="10">'Off Road Drainage'!$A$1:$B$141</definedName>
    <definedName name="_xlnm.Print_Area" localSheetId="27">Pastoral!$A$1:$F$141</definedName>
    <definedName name="_xlnm.Print_Area" localSheetId="5">'Pop Dispersion'!$A$1:$I$141</definedName>
    <definedName name="_xlnm.Print_Area" localSheetId="24">RCI!$A$1:$E$141</definedName>
    <definedName name="_xlnm.Print_Area" localSheetId="17">'Recreation &amp; Culture'!$A$1:$N$141</definedName>
    <definedName name="_xlnm.Print_Area" localSheetId="12">'Regional Centres'!$A$1:$F$141</definedName>
    <definedName name="_xlnm.Print_Area" localSheetId="23">'REV SUMMARY'!$A$1:$N$142</definedName>
    <definedName name="_xlnm.Print_Area" localSheetId="31">Roads!$A$1:$G$141</definedName>
    <definedName name="_xlnm.Print_Area" localSheetId="4">'Socio Economic'!$A$1:$I$141</definedName>
    <definedName name="_xlnm.Print_Area" localSheetId="15">'Special Needs'!$A$1:$B$141</definedName>
    <definedName name="_xlnm.Print_Area" localSheetId="22">'TRANS STD'!$A$1:$M$141</definedName>
    <definedName name="_xlnm.Print_Titles" localSheetId="6">'Aboriginality Part 1'!$1:$2</definedName>
    <definedName name="_xlnm.Print_Titles" localSheetId="7">'Aboriginality Part 2'!$1:$2</definedName>
    <definedName name="_xlnm.Print_Titles" localSheetId="26">Agricultural!$1:$2</definedName>
    <definedName name="_xlnm.Print_Titles" localSheetId="8">Climate!$1:$2</definedName>
    <definedName name="_xlnm.Print_Titles" localSheetId="18">'Community Amenities'!$1:$2</definedName>
    <definedName name="_xlnm.Print_Titles" localSheetId="2">'Cost Adjustor Summary'!$1:$2</definedName>
    <definedName name="_xlnm.Print_Titles" localSheetId="13">Cyclone!$1:$2</definedName>
    <definedName name="_xlnm.Print_Titles" localSheetId="21">EHW!$1:$2</definedName>
    <definedName name="_xlnm.Print_Titles" localSheetId="16">'EXP SUMMARY'!$1:$3</definedName>
    <definedName name="_xlnm.Print_Titles" localSheetId="9">'Fire Mitigation'!$1:$2</definedName>
    <definedName name="_xlnm.Print_Titles" localSheetId="29">'FISCAL SUMMARY'!$1:$2</definedName>
    <definedName name="_xlnm.Print_Titles" localSheetId="19">Governance!$1:$2</definedName>
    <definedName name="_xlnm.Print_Titles" localSheetId="30">'GPG Grant Calculation'!#REF!,'GPG Grant Calculation'!$2:$2</definedName>
    <definedName name="_xlnm.Print_Titles" localSheetId="11">Growth!$1:$2</definedName>
    <definedName name="_xlnm.Print_Titles" localSheetId="28">Investment!$1:$2</definedName>
    <definedName name="_xlnm.Print_Titles" localSheetId="3">Location!$1:$2</definedName>
    <definedName name="_xlnm.Print_Titles" localSheetId="20">LOPS!$1:$2</definedName>
    <definedName name="_xlnm.Print_Titles" localSheetId="14">'Medical Facilities'!$1:$2</definedName>
    <definedName name="_xlnm.Print_Titles" localSheetId="25">Mining!$1:$2</definedName>
    <definedName name="_xlnm.Print_Titles" localSheetId="10">'Off Road Drainage'!$1:$2</definedName>
    <definedName name="_xlnm.Print_Titles" localSheetId="27">Pastoral!$1:$2</definedName>
    <definedName name="_xlnm.Print_Titles" localSheetId="5">'Pop Dispersion'!$1:$2</definedName>
    <definedName name="_xlnm.Print_Titles" localSheetId="24">RCI!$1:$2</definedName>
    <definedName name="_xlnm.Print_Titles" localSheetId="17">'Recreation &amp; Culture'!$1:$2</definedName>
    <definedName name="_xlnm.Print_Titles" localSheetId="12">'Regional Centres'!$1:$2</definedName>
    <definedName name="_xlnm.Print_Titles" localSheetId="23">'REV SUMMARY'!$1:$3</definedName>
    <definedName name="_xlnm.Print_Titles" localSheetId="31">Roads!$1:$2</definedName>
    <definedName name="_xlnm.Print_Titles" localSheetId="4">'Socio Economic'!$1:$2</definedName>
    <definedName name="_xlnm.Print_Titles" localSheetId="15">'Special Needs'!$1:$2</definedName>
    <definedName name="_xlnm.Print_Titles" localSheetId="22">'TRANS STD'!$1:$2</definedName>
    <definedName name="RCall">#REF!</definedName>
    <definedName name="RCIalldata">#REF!</definedName>
    <definedName name="RCInew">#REF!</definedName>
    <definedName name="RCnew">#REF!</definedName>
    <definedName name="revallnew">#REF!</definedName>
    <definedName name="SEIFAnew">#REF!</definedName>
    <definedName name="Z_21B7AC2F_40B5_4A74_80C7_C3A38CDE4D3F_.wvu.Cols" localSheetId="26" hidden="1">Agricultural!#REF!</definedName>
    <definedName name="Z_21B7AC2F_40B5_4A74_80C7_C3A38CDE4D3F_.wvu.Cols" localSheetId="8" hidden="1">Climate!#REF!</definedName>
    <definedName name="Z_21B7AC2F_40B5_4A74_80C7_C3A38CDE4D3F_.wvu.Cols" localSheetId="29" hidden="1">'FISCAL SUMMARY'!$C:$C</definedName>
    <definedName name="Z_21B7AC2F_40B5_4A74_80C7_C3A38CDE4D3F_.wvu.Cols" localSheetId="19" hidden="1">Governance!#REF!</definedName>
    <definedName name="Z_21B7AC2F_40B5_4A74_80C7_C3A38CDE4D3F_.wvu.Cols" localSheetId="30" hidden="1">'GPG Grant Calculation'!#REF!</definedName>
    <definedName name="Z_21B7AC2F_40B5_4A74_80C7_C3A38CDE4D3F_.wvu.Cols" localSheetId="28" hidden="1">Investment!#REF!</definedName>
    <definedName name="Z_21B7AC2F_40B5_4A74_80C7_C3A38CDE4D3F_.wvu.Cols" localSheetId="25" hidden="1">Mining!#REF!</definedName>
    <definedName name="Z_21B7AC2F_40B5_4A74_80C7_C3A38CDE4D3F_.wvu.Cols" localSheetId="27" hidden="1">Pastoral!#REF!</definedName>
    <definedName name="Z_21B7AC2F_40B5_4A74_80C7_C3A38CDE4D3F_.wvu.FilterData" localSheetId="6" hidden="1">'Aboriginality Part 1'!$A$2:$I$2</definedName>
    <definedName name="Z_21B7AC2F_40B5_4A74_80C7_C3A38CDE4D3F_.wvu.FilterData" localSheetId="7" hidden="1">'Aboriginality Part 2'!$A$2:$K$2</definedName>
    <definedName name="Z_21B7AC2F_40B5_4A74_80C7_C3A38CDE4D3F_.wvu.FilterData" localSheetId="26" hidden="1">Agricultural!$A$2:$F$2</definedName>
    <definedName name="Z_21B7AC2F_40B5_4A74_80C7_C3A38CDE4D3F_.wvu.FilterData" localSheetId="8" hidden="1">Climate!$A$2:$L$2</definedName>
    <definedName name="Z_21B7AC2F_40B5_4A74_80C7_C3A38CDE4D3F_.wvu.FilterData" localSheetId="18" hidden="1">'Community Amenities'!$A$2:$O$2</definedName>
    <definedName name="Z_21B7AC2F_40B5_4A74_80C7_C3A38CDE4D3F_.wvu.FilterData" localSheetId="2" hidden="1">'Cost Adjustor Summary'!$A$2:$O$2</definedName>
    <definedName name="Z_21B7AC2F_40B5_4A74_80C7_C3A38CDE4D3F_.wvu.FilterData" localSheetId="13" hidden="1">Cyclone!$A$2:$F$2</definedName>
    <definedName name="Z_21B7AC2F_40B5_4A74_80C7_C3A38CDE4D3F_.wvu.FilterData" localSheetId="21" hidden="1">EHW!$A$2:$M$2</definedName>
    <definedName name="Z_21B7AC2F_40B5_4A74_80C7_C3A38CDE4D3F_.wvu.FilterData" localSheetId="16" hidden="1">'EXP SUMMARY'!$A$3:$O$3</definedName>
    <definedName name="Z_21B7AC2F_40B5_4A74_80C7_C3A38CDE4D3F_.wvu.FilterData" localSheetId="9" hidden="1">'Fire Mitigation'!$A$2:$F$2</definedName>
    <definedName name="Z_21B7AC2F_40B5_4A74_80C7_C3A38CDE4D3F_.wvu.FilterData" localSheetId="29" hidden="1">'FISCAL SUMMARY'!$A$2:$L$2</definedName>
    <definedName name="Z_21B7AC2F_40B5_4A74_80C7_C3A38CDE4D3F_.wvu.FilterData" localSheetId="19" hidden="1">Governance!$A$2:$L$2</definedName>
    <definedName name="Z_21B7AC2F_40B5_4A74_80C7_C3A38CDE4D3F_.wvu.FilterData" localSheetId="30" hidden="1">'GPG Grant Calculation'!$A$2:$K$2</definedName>
    <definedName name="Z_21B7AC2F_40B5_4A74_80C7_C3A38CDE4D3F_.wvu.FilterData" localSheetId="11" hidden="1">Growth!$A$2:$J$2</definedName>
    <definedName name="Z_21B7AC2F_40B5_4A74_80C7_C3A38CDE4D3F_.wvu.FilterData" localSheetId="28" hidden="1">Investment!$A$2:$D$2</definedName>
    <definedName name="Z_21B7AC2F_40B5_4A74_80C7_C3A38CDE4D3F_.wvu.FilterData" localSheetId="3" hidden="1">Location!$A$2:$F$2</definedName>
    <definedName name="Z_21B7AC2F_40B5_4A74_80C7_C3A38CDE4D3F_.wvu.FilterData" localSheetId="20" hidden="1">LOPS!$A$2:$O$2</definedName>
    <definedName name="Z_21B7AC2F_40B5_4A74_80C7_C3A38CDE4D3F_.wvu.FilterData" localSheetId="14" hidden="1">'Medical Facilities'!$A$2:$C$2</definedName>
    <definedName name="Z_21B7AC2F_40B5_4A74_80C7_C3A38CDE4D3F_.wvu.FilterData" localSheetId="25" hidden="1">Mining!$A$2:$F$2</definedName>
    <definedName name="Z_21B7AC2F_40B5_4A74_80C7_C3A38CDE4D3F_.wvu.FilterData" localSheetId="10" hidden="1">'Off Road Drainage'!$A$2:$B$2</definedName>
    <definedName name="Z_21B7AC2F_40B5_4A74_80C7_C3A38CDE4D3F_.wvu.FilterData" localSheetId="27" hidden="1">Pastoral!$A$2:$F$2</definedName>
    <definedName name="Z_21B7AC2F_40B5_4A74_80C7_C3A38CDE4D3F_.wvu.FilterData" localSheetId="5" hidden="1">'Pop Dispersion'!$A$2:$I$2</definedName>
    <definedName name="Z_21B7AC2F_40B5_4A74_80C7_C3A38CDE4D3F_.wvu.FilterData" localSheetId="24" hidden="1">RCI!$A$2:$E$2</definedName>
    <definedName name="Z_21B7AC2F_40B5_4A74_80C7_C3A38CDE4D3F_.wvu.FilterData" localSheetId="17" hidden="1">'Recreation &amp; Culture'!$A$2:$N$2</definedName>
    <definedName name="Z_21B7AC2F_40B5_4A74_80C7_C3A38CDE4D3F_.wvu.FilterData" localSheetId="12" hidden="1">'Regional Centres'!$A$2:$F$2</definedName>
    <definedName name="Z_21B7AC2F_40B5_4A74_80C7_C3A38CDE4D3F_.wvu.FilterData" localSheetId="23" hidden="1">'REV SUMMARY'!$A$3:$N$3</definedName>
    <definedName name="Z_21B7AC2F_40B5_4A74_80C7_C3A38CDE4D3F_.wvu.FilterData" localSheetId="4" hidden="1">'Socio Economic'!$A$2:$I$2</definedName>
    <definedName name="Z_21B7AC2F_40B5_4A74_80C7_C3A38CDE4D3F_.wvu.FilterData" localSheetId="15" hidden="1">'Special Needs'!$A$2:$B$2</definedName>
    <definedName name="Z_21B7AC2F_40B5_4A74_80C7_C3A38CDE4D3F_.wvu.FilterData" localSheetId="22" hidden="1">'TRANS STD'!$A$2:$M$2</definedName>
    <definedName name="Z_21B7AC2F_40B5_4A74_80C7_C3A38CDE4D3F_.wvu.PrintArea" localSheetId="6" hidden="1">'Aboriginality Part 1'!$A$1:$I$141</definedName>
    <definedName name="Z_21B7AC2F_40B5_4A74_80C7_C3A38CDE4D3F_.wvu.PrintArea" localSheetId="7" hidden="1">'Aboriginality Part 2'!$A$1:$K$22</definedName>
    <definedName name="Z_21B7AC2F_40B5_4A74_80C7_C3A38CDE4D3F_.wvu.PrintArea" localSheetId="26" hidden="1">Agricultural!$A$1:$F$140</definedName>
    <definedName name="Z_21B7AC2F_40B5_4A74_80C7_C3A38CDE4D3F_.wvu.PrintArea" localSheetId="8" hidden="1">Climate!$A$1:$L$141</definedName>
    <definedName name="Z_21B7AC2F_40B5_4A74_80C7_C3A38CDE4D3F_.wvu.PrintArea" localSheetId="18" hidden="1">'Community Amenities'!$A$1:$O$141</definedName>
    <definedName name="Z_21B7AC2F_40B5_4A74_80C7_C3A38CDE4D3F_.wvu.PrintArea" localSheetId="2" hidden="1">'Cost Adjustor Summary'!$A$1:$O$140</definedName>
    <definedName name="Z_21B7AC2F_40B5_4A74_80C7_C3A38CDE4D3F_.wvu.PrintArea" localSheetId="13" hidden="1">Cyclone!$A$1:$F$140</definedName>
    <definedName name="Z_21B7AC2F_40B5_4A74_80C7_C3A38CDE4D3F_.wvu.PrintArea" localSheetId="21" hidden="1">EHW!$A$1:$M$141</definedName>
    <definedName name="Z_21B7AC2F_40B5_4A74_80C7_C3A38CDE4D3F_.wvu.PrintArea" localSheetId="16" hidden="1">'EXP SUMMARY'!$A$1:$O$142</definedName>
    <definedName name="Z_21B7AC2F_40B5_4A74_80C7_C3A38CDE4D3F_.wvu.PrintArea" localSheetId="9" hidden="1">'Fire Mitigation'!$A$1:$F$141</definedName>
    <definedName name="Z_21B7AC2F_40B5_4A74_80C7_C3A38CDE4D3F_.wvu.PrintArea" localSheetId="29" hidden="1">'FISCAL SUMMARY'!$A$1:$L$141</definedName>
    <definedName name="Z_21B7AC2F_40B5_4A74_80C7_C3A38CDE4D3F_.wvu.PrintArea" localSheetId="19" hidden="1">Governance!$A$1:$L$141</definedName>
    <definedName name="Z_21B7AC2F_40B5_4A74_80C7_C3A38CDE4D3F_.wvu.PrintArea" localSheetId="30" hidden="1">'GPG Grant Calculation'!$A$1:$K$141</definedName>
    <definedName name="Z_21B7AC2F_40B5_4A74_80C7_C3A38CDE4D3F_.wvu.PrintArea" localSheetId="11" hidden="1">Growth!$A$1:$J$141</definedName>
    <definedName name="Z_21B7AC2F_40B5_4A74_80C7_C3A38CDE4D3F_.wvu.PrintArea" localSheetId="28" hidden="1">Investment!$A$1:$D$141</definedName>
    <definedName name="Z_21B7AC2F_40B5_4A74_80C7_C3A38CDE4D3F_.wvu.PrintArea" localSheetId="3" hidden="1">Location!$A$1:$F$140</definedName>
    <definedName name="Z_21B7AC2F_40B5_4A74_80C7_C3A38CDE4D3F_.wvu.PrintArea" localSheetId="20" hidden="1">LOPS!$A$1:$O$141</definedName>
    <definedName name="Z_21B7AC2F_40B5_4A74_80C7_C3A38CDE4D3F_.wvu.PrintArea" localSheetId="0" hidden="1">'Main Menu'!$A$1:$P$44</definedName>
    <definedName name="Z_21B7AC2F_40B5_4A74_80C7_C3A38CDE4D3F_.wvu.PrintArea" localSheetId="14" hidden="1">'Medical Facilities'!$A$1:$C$141</definedName>
    <definedName name="Z_21B7AC2F_40B5_4A74_80C7_C3A38CDE4D3F_.wvu.PrintArea" localSheetId="25" hidden="1">Mining!$A$1:$F$140</definedName>
    <definedName name="Z_21B7AC2F_40B5_4A74_80C7_C3A38CDE4D3F_.wvu.PrintArea" localSheetId="10" hidden="1">'Off Road Drainage'!$A$1:$B$140</definedName>
    <definedName name="Z_21B7AC2F_40B5_4A74_80C7_C3A38CDE4D3F_.wvu.PrintArea" localSheetId="27" hidden="1">Pastoral!$A$1:$F$141</definedName>
    <definedName name="Z_21B7AC2F_40B5_4A74_80C7_C3A38CDE4D3F_.wvu.PrintArea" localSheetId="5" hidden="1">'Pop Dispersion'!$A$1:$I$140</definedName>
    <definedName name="Z_21B7AC2F_40B5_4A74_80C7_C3A38CDE4D3F_.wvu.PrintArea" localSheetId="24" hidden="1">RCI!$A$1:$E$141</definedName>
    <definedName name="Z_21B7AC2F_40B5_4A74_80C7_C3A38CDE4D3F_.wvu.PrintArea" localSheetId="17" hidden="1">'Recreation &amp; Culture'!$A$1:$N$140</definedName>
    <definedName name="Z_21B7AC2F_40B5_4A74_80C7_C3A38CDE4D3F_.wvu.PrintArea" localSheetId="12" hidden="1">'Regional Centres'!$A$1:$F$140</definedName>
    <definedName name="Z_21B7AC2F_40B5_4A74_80C7_C3A38CDE4D3F_.wvu.PrintArea" localSheetId="23" hidden="1">'REV SUMMARY'!$A$2:$N$142</definedName>
    <definedName name="Z_21B7AC2F_40B5_4A74_80C7_C3A38CDE4D3F_.wvu.PrintArea" localSheetId="31" hidden="1">Roads!$A$1:$G$141</definedName>
    <definedName name="Z_21B7AC2F_40B5_4A74_80C7_C3A38CDE4D3F_.wvu.PrintArea" localSheetId="4" hidden="1">'Socio Economic'!$A$1:$I$140</definedName>
    <definedName name="Z_21B7AC2F_40B5_4A74_80C7_C3A38CDE4D3F_.wvu.PrintArea" localSheetId="15" hidden="1">'Special Needs'!$A$1:$B$141</definedName>
    <definedName name="Z_21B7AC2F_40B5_4A74_80C7_C3A38CDE4D3F_.wvu.PrintArea" localSheetId="22" hidden="1">'TRANS STD'!$A$1:$M$141</definedName>
    <definedName name="Z_21B7AC2F_40B5_4A74_80C7_C3A38CDE4D3F_.wvu.PrintTitles" localSheetId="6" hidden="1">'Aboriginality Part 1'!$2:$2</definedName>
    <definedName name="Z_21B7AC2F_40B5_4A74_80C7_C3A38CDE4D3F_.wvu.PrintTitles" localSheetId="7" hidden="1">'Aboriginality Part 2'!$2:$2</definedName>
    <definedName name="Z_21B7AC2F_40B5_4A74_80C7_C3A38CDE4D3F_.wvu.PrintTitles" localSheetId="8" hidden="1">Climate!$1:$2</definedName>
    <definedName name="Z_21B7AC2F_40B5_4A74_80C7_C3A38CDE4D3F_.wvu.PrintTitles" localSheetId="2" hidden="1">'Cost Adjustor Summary'!$2:$2</definedName>
    <definedName name="Z_21B7AC2F_40B5_4A74_80C7_C3A38CDE4D3F_.wvu.PrintTitles" localSheetId="16" hidden="1">'EXP SUMMARY'!$2:$3</definedName>
    <definedName name="Z_21B7AC2F_40B5_4A74_80C7_C3A38CDE4D3F_.wvu.PrintTitles" localSheetId="9" hidden="1">'Fire Mitigation'!$2:$2</definedName>
    <definedName name="Z_21B7AC2F_40B5_4A74_80C7_C3A38CDE4D3F_.wvu.PrintTitles" localSheetId="29" hidden="1">'FISCAL SUMMARY'!$2:$2</definedName>
    <definedName name="Z_21B7AC2F_40B5_4A74_80C7_C3A38CDE4D3F_.wvu.PrintTitles" localSheetId="30" hidden="1">'GPG Grant Calculation'!$2:$2</definedName>
    <definedName name="Z_21B7AC2F_40B5_4A74_80C7_C3A38CDE4D3F_.wvu.PrintTitles" localSheetId="11" hidden="1">Growth!$2:$2</definedName>
    <definedName name="Z_21B7AC2F_40B5_4A74_80C7_C3A38CDE4D3F_.wvu.PrintTitles" localSheetId="3" hidden="1">Location!$2:$2</definedName>
    <definedName name="Z_21B7AC2F_40B5_4A74_80C7_C3A38CDE4D3F_.wvu.PrintTitles" localSheetId="20" hidden="1">LOPS!$2:$2</definedName>
    <definedName name="Z_21B7AC2F_40B5_4A74_80C7_C3A38CDE4D3F_.wvu.PrintTitles" localSheetId="10" hidden="1">'Off Road Drainage'!$1:$2</definedName>
    <definedName name="Z_21B7AC2F_40B5_4A74_80C7_C3A38CDE4D3F_.wvu.PrintTitles" localSheetId="5" hidden="1">'Pop Dispersion'!$2:$2</definedName>
    <definedName name="Z_21B7AC2F_40B5_4A74_80C7_C3A38CDE4D3F_.wvu.PrintTitles" localSheetId="23" hidden="1">'REV SUMMARY'!$2:$3</definedName>
    <definedName name="Z_21B7AC2F_40B5_4A74_80C7_C3A38CDE4D3F_.wvu.PrintTitles" localSheetId="4" hidden="1">'Socio Economic'!$2:$2</definedName>
    <definedName name="Z_21B7AC2F_40B5_4A74_80C7_C3A38CDE4D3F_.wvu.PrintTitles" localSheetId="22" hidden="1">'TRANS STD'!$1:$2</definedName>
    <definedName name="Z_21B7AC2F_40B5_4A74_80C7_C3A38CDE4D3F_.wvu.Rows" localSheetId="23" hidden="1">'REV SUMMARY'!$144:$155</definedName>
  </definedNames>
  <calcPr calcId="191028"/>
  <customWorkbookViews>
    <customWorkbookView name="Mid" guid="{21B7AC2F-40B5-4A74-80C7-C3A38CDE4D3F}" maximized="1" windowWidth="1745" windowHeight="917" tabRatio="921" activeSheetId="6"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1" i="59" l="1"/>
  <c r="B141" i="59"/>
  <c r="B141" i="9" l="1"/>
  <c r="C141" i="9"/>
  <c r="D141" i="9"/>
  <c r="E141" i="9" l="1"/>
  <c r="F141" i="9"/>
  <c r="M155" i="26" l="1"/>
  <c r="B141" i="24"/>
</calcChain>
</file>

<file path=xl/sharedStrings.xml><?xml version="1.0" encoding="utf-8"?>
<sst xmlns="http://schemas.openxmlformats.org/spreadsheetml/2006/main" count="4470" uniqueCount="483">
  <si>
    <t>2025-26 BALANCED BUDGET CONTENTS PAGE</t>
  </si>
  <si>
    <t>Cost Adjustors</t>
  </si>
  <si>
    <t>Expenditure Standards</t>
  </si>
  <si>
    <t>Revenue Standards</t>
  </si>
  <si>
    <t>Final Grants</t>
  </si>
  <si>
    <t>Cost Adjustor Summary</t>
  </si>
  <si>
    <t>Expenditure Summary</t>
  </si>
  <si>
    <t>Revenue Summary</t>
  </si>
  <si>
    <t>Fiscal Summary</t>
  </si>
  <si>
    <t>Location</t>
  </si>
  <si>
    <t>Recreation and Culture</t>
  </si>
  <si>
    <t>Residential, Commercial and Industrial Rates</t>
  </si>
  <si>
    <t>2025-26 General Purpose Grants</t>
  </si>
  <si>
    <t>Socio Economic Disadvantage</t>
  </si>
  <si>
    <t>Community Amenities</t>
  </si>
  <si>
    <t>Agricultural Rates</t>
  </si>
  <si>
    <t>2025-26 Road Grants inc Special Projects</t>
  </si>
  <si>
    <t>Growth</t>
  </si>
  <si>
    <t>Governance</t>
  </si>
  <si>
    <t>Mining Rates</t>
  </si>
  <si>
    <t>Population Dispersion</t>
  </si>
  <si>
    <t>Law, Order and Public Safety</t>
  </si>
  <si>
    <t>Pastoral Rates</t>
  </si>
  <si>
    <t>Climate</t>
  </si>
  <si>
    <t>Education, Health and Welfare</t>
  </si>
  <si>
    <t>Investment Earnings</t>
  </si>
  <si>
    <t>Aboriginality Part 1</t>
  </si>
  <si>
    <t>Transport Standard</t>
  </si>
  <si>
    <t>Aboriginality Part 2</t>
  </si>
  <si>
    <t>Regional Centres</t>
  </si>
  <si>
    <t>Fire Mitigation</t>
  </si>
  <si>
    <t>Off Road Drainage</t>
  </si>
  <si>
    <t>Medical Facilities</t>
  </si>
  <si>
    <t>Cyclone</t>
  </si>
  <si>
    <t>Special Needs</t>
  </si>
  <si>
    <t>Summary of Cost Adjustors</t>
  </si>
  <si>
    <t>Local Government</t>
  </si>
  <si>
    <t xml:space="preserve">Aboriginality
Part 1 </t>
  </si>
  <si>
    <t>Aboriginality
Part 2</t>
  </si>
  <si>
    <t>Fire 
Mitigation</t>
  </si>
  <si>
    <t>Total Cost Adjustors</t>
  </si>
  <si>
    <t>Albany</t>
  </si>
  <si>
    <t xml:space="preserve">Armadale </t>
  </si>
  <si>
    <t xml:space="preserve">Ashburton </t>
  </si>
  <si>
    <t xml:space="preserve">Augusta-Margaret River </t>
  </si>
  <si>
    <t xml:space="preserve">Bassendean </t>
  </si>
  <si>
    <t xml:space="preserve">Bayswater </t>
  </si>
  <si>
    <t xml:space="preserve">Belmont </t>
  </si>
  <si>
    <t xml:space="preserve">Beverley </t>
  </si>
  <si>
    <t xml:space="preserve">Boddington </t>
  </si>
  <si>
    <t xml:space="preserve">Boyup Brook </t>
  </si>
  <si>
    <t xml:space="preserve">Bridgetown-Greenbushes </t>
  </si>
  <si>
    <t xml:space="preserve">Brookton </t>
  </si>
  <si>
    <t xml:space="preserve">Broome </t>
  </si>
  <si>
    <t xml:space="preserve">Broomehill-Tambellup </t>
  </si>
  <si>
    <t xml:space="preserve">Bruce Rock </t>
  </si>
  <si>
    <t xml:space="preserve">Bunbury </t>
  </si>
  <si>
    <t xml:space="preserve">Busselton </t>
  </si>
  <si>
    <t xml:space="preserve">Cambridge </t>
  </si>
  <si>
    <t xml:space="preserve">Canning </t>
  </si>
  <si>
    <t xml:space="preserve">Capel </t>
  </si>
  <si>
    <t xml:space="preserve">Carnamah </t>
  </si>
  <si>
    <t xml:space="preserve">Carnarvon </t>
  </si>
  <si>
    <t xml:space="preserve">Chapman Valley </t>
  </si>
  <si>
    <t xml:space="preserve">Chittering </t>
  </si>
  <si>
    <t xml:space="preserve">Claremont </t>
  </si>
  <si>
    <t xml:space="preserve">Cockburn </t>
  </si>
  <si>
    <t xml:space="preserve">Collie </t>
  </si>
  <si>
    <t xml:space="preserve">Coolgardie </t>
  </si>
  <si>
    <t xml:space="preserve">Coorow </t>
  </si>
  <si>
    <t xml:space="preserve">Corrigin </t>
  </si>
  <si>
    <t xml:space="preserve">Cottesloe </t>
  </si>
  <si>
    <t xml:space="preserve">Cranbrook </t>
  </si>
  <si>
    <t xml:space="preserve">Cuballing </t>
  </si>
  <si>
    <t xml:space="preserve">Cue </t>
  </si>
  <si>
    <t xml:space="preserve">Cunderdin </t>
  </si>
  <si>
    <t xml:space="preserve">Dalwallinu </t>
  </si>
  <si>
    <t xml:space="preserve">Dandaragan </t>
  </si>
  <si>
    <t xml:space="preserve">Dardanup </t>
  </si>
  <si>
    <t xml:space="preserve">Denmark </t>
  </si>
  <si>
    <t xml:space="preserve">Derby-West Kimberley </t>
  </si>
  <si>
    <t xml:space="preserve">Donnybrook-Balingup </t>
  </si>
  <si>
    <t xml:space="preserve">Dowerin </t>
  </si>
  <si>
    <t xml:space="preserve">Dumbleyung </t>
  </si>
  <si>
    <t xml:space="preserve">Dundas </t>
  </si>
  <si>
    <t xml:space="preserve">East Fremantle </t>
  </si>
  <si>
    <t xml:space="preserve">East Pilbara </t>
  </si>
  <si>
    <t xml:space="preserve">Esperance </t>
  </si>
  <si>
    <t xml:space="preserve">Exmouth </t>
  </si>
  <si>
    <t xml:space="preserve">Fremantle </t>
  </si>
  <si>
    <t xml:space="preserve">Gingin </t>
  </si>
  <si>
    <t xml:space="preserve">Gnowangerup </t>
  </si>
  <si>
    <t xml:space="preserve">Goomalling </t>
  </si>
  <si>
    <t xml:space="preserve">Gosnells </t>
  </si>
  <si>
    <t>Greater Geraldton</t>
  </si>
  <si>
    <t xml:space="preserve">Halls Creek </t>
  </si>
  <si>
    <t xml:space="preserve">Harvey </t>
  </si>
  <si>
    <t xml:space="preserve">Irwin </t>
  </si>
  <si>
    <t xml:space="preserve">Jerramungup </t>
  </si>
  <si>
    <t xml:space="preserve">Joondalup </t>
  </si>
  <si>
    <t xml:space="preserve">Kalamunda </t>
  </si>
  <si>
    <t xml:space="preserve">Kalgoorlie-Boulder </t>
  </si>
  <si>
    <t xml:space="preserve">Karratha </t>
  </si>
  <si>
    <t xml:space="preserve">Katanning </t>
  </si>
  <si>
    <t xml:space="preserve">Kellerberrin </t>
  </si>
  <si>
    <t xml:space="preserve">Kent </t>
  </si>
  <si>
    <t xml:space="preserve">Kojonup </t>
  </si>
  <si>
    <t xml:space="preserve">Kondinin </t>
  </si>
  <si>
    <t xml:space="preserve">Koorda </t>
  </si>
  <si>
    <t xml:space="preserve">Kulin </t>
  </si>
  <si>
    <t xml:space="preserve">Kwinana </t>
  </si>
  <si>
    <t xml:space="preserve">Lake Grace </t>
  </si>
  <si>
    <t xml:space="preserve">Laverton </t>
  </si>
  <si>
    <t xml:space="preserve">Leonora </t>
  </si>
  <si>
    <t xml:space="preserve">Mandurah </t>
  </si>
  <si>
    <t xml:space="preserve">Manjimup </t>
  </si>
  <si>
    <t xml:space="preserve">Meekatharra </t>
  </si>
  <si>
    <t xml:space="preserve">Melville </t>
  </si>
  <si>
    <t xml:space="preserve">Menzies </t>
  </si>
  <si>
    <t xml:space="preserve">Merredin </t>
  </si>
  <si>
    <t xml:space="preserve">Mingenew </t>
  </si>
  <si>
    <t xml:space="preserve">Moora </t>
  </si>
  <si>
    <t xml:space="preserve">Morawa </t>
  </si>
  <si>
    <t xml:space="preserve">Mosman Park </t>
  </si>
  <si>
    <t xml:space="preserve">Mount Magnet </t>
  </si>
  <si>
    <t xml:space="preserve">Mount Marshall </t>
  </si>
  <si>
    <t xml:space="preserve">Mukinbudin </t>
  </si>
  <si>
    <t xml:space="preserve">Mundaring </t>
  </si>
  <si>
    <t xml:space="preserve">Murchison </t>
  </si>
  <si>
    <t xml:space="preserve">Murray </t>
  </si>
  <si>
    <t xml:space="preserve">Nannup </t>
  </si>
  <si>
    <t xml:space="preserve">Narembeen </t>
  </si>
  <si>
    <t xml:space="preserve">Narrogin(S) </t>
  </si>
  <si>
    <t xml:space="preserve">Nedlands </t>
  </si>
  <si>
    <t xml:space="preserve">Ngaanyatjarraku </t>
  </si>
  <si>
    <t xml:space="preserve">Northam </t>
  </si>
  <si>
    <t xml:space="preserve">Northampton </t>
  </si>
  <si>
    <t xml:space="preserve">Nungarin </t>
  </si>
  <si>
    <t xml:space="preserve">Peppermint Grove </t>
  </si>
  <si>
    <t xml:space="preserve">Perenjori </t>
  </si>
  <si>
    <t xml:space="preserve">Perth </t>
  </si>
  <si>
    <t xml:space="preserve">Pingelly </t>
  </si>
  <si>
    <t xml:space="preserve">Plantagenet </t>
  </si>
  <si>
    <t xml:space="preserve">Port Hedland </t>
  </si>
  <si>
    <t xml:space="preserve">Quairading </t>
  </si>
  <si>
    <t xml:space="preserve">Ravensthorpe </t>
  </si>
  <si>
    <t xml:space="preserve">Rockingham </t>
  </si>
  <si>
    <t xml:space="preserve">Sandstone </t>
  </si>
  <si>
    <t xml:space="preserve">Serpentine-Jarrahdale </t>
  </si>
  <si>
    <t xml:space="preserve">Shark Bay </t>
  </si>
  <si>
    <t xml:space="preserve">South Perth </t>
  </si>
  <si>
    <t xml:space="preserve">Stirling </t>
  </si>
  <si>
    <t xml:space="preserve">Subiaco </t>
  </si>
  <si>
    <t xml:space="preserve">Swan </t>
  </si>
  <si>
    <t xml:space="preserve">Tammin </t>
  </si>
  <si>
    <t xml:space="preserve">Three Springs </t>
  </si>
  <si>
    <t xml:space="preserve">Toodyay </t>
  </si>
  <si>
    <t xml:space="preserve">Trayning </t>
  </si>
  <si>
    <t xml:space="preserve">Upper Gascoyne </t>
  </si>
  <si>
    <t xml:space="preserve">Victoria Park </t>
  </si>
  <si>
    <t xml:space="preserve">Victoria Plains </t>
  </si>
  <si>
    <t xml:space="preserve">Vincent </t>
  </si>
  <si>
    <t xml:space="preserve">Wagin </t>
  </si>
  <si>
    <t xml:space="preserve">Wandering </t>
  </si>
  <si>
    <t xml:space="preserve">Wanneroo </t>
  </si>
  <si>
    <t xml:space="preserve">Waroona </t>
  </si>
  <si>
    <t xml:space="preserve">West Arthur </t>
  </si>
  <si>
    <t xml:space="preserve">Westonia </t>
  </si>
  <si>
    <t xml:space="preserve">Wickepin </t>
  </si>
  <si>
    <t xml:space="preserve">Williams </t>
  </si>
  <si>
    <t xml:space="preserve">Wiluna </t>
  </si>
  <si>
    <t xml:space="preserve">Wongan-Ballidu </t>
  </si>
  <si>
    <t xml:space="preserve">Woodanilling </t>
  </si>
  <si>
    <t xml:space="preserve">Wyalkatchem </t>
  </si>
  <si>
    <t xml:space="preserve">Wyndham-East Kimberley </t>
  </si>
  <si>
    <t xml:space="preserve">Yalgoo </t>
  </si>
  <si>
    <t xml:space="preserve">Yilgarn </t>
  </si>
  <si>
    <t xml:space="preserve">York </t>
  </si>
  <si>
    <t>Location Cost Adjustor</t>
  </si>
  <si>
    <t>ARIA+ Town Score</t>
  </si>
  <si>
    <t>ARIA+ % Share</t>
  </si>
  <si>
    <t>Population</t>
  </si>
  <si>
    <t>Population Share</t>
  </si>
  <si>
    <t>Assessment</t>
  </si>
  <si>
    <t>Socio Economic Cost Adjustor</t>
  </si>
  <si>
    <t>2021 SEIFA Score</t>
  </si>
  <si>
    <t>WALGGC Ranking (57=High, 1=Low)</t>
  </si>
  <si>
    <t>Rank Share</t>
  </si>
  <si>
    <t>Exponential</t>
  </si>
  <si>
    <t>Exponential Share</t>
  </si>
  <si>
    <t>Growth Cost Adjustor</t>
  </si>
  <si>
    <t>2020-2025 Population Change</t>
  </si>
  <si>
    <t xml:space="preserve">2020-2025 % Change </t>
  </si>
  <si>
    <t>2026-2031 Population Change</t>
  </si>
  <si>
    <t>2026-2031 % Change</t>
  </si>
  <si>
    <t>2020-2025 Population (for those eligible)</t>
  </si>
  <si>
    <t>2020-2025 Share</t>
  </si>
  <si>
    <t>2026-2031 Population (for those eligible)</t>
  </si>
  <si>
    <t>2026-2031 Share</t>
  </si>
  <si>
    <t>Climate Cost Adjustor</t>
  </si>
  <si>
    <t>DoW Climate Region</t>
  </si>
  <si>
    <t>Mean Max Temp</t>
  </si>
  <si>
    <t xml:space="preserve"> Mean Max Temp % Share</t>
  </si>
  <si>
    <t>Mean Rainfall (mm)</t>
  </si>
  <si>
    <t>Mean Rainfall % Share</t>
  </si>
  <si>
    <t>Rain Days</t>
  </si>
  <si>
    <t>No Rain Days</t>
  </si>
  <si>
    <t>Rain Days Share</t>
  </si>
  <si>
    <t>Population Dispersion Cost Adjustor</t>
  </si>
  <si>
    <t>Number of Townsite</t>
  </si>
  <si>
    <t>% Share</t>
  </si>
  <si>
    <t>Population of Townsites</t>
  </si>
  <si>
    <t>Relative Pop to Admin Centre</t>
  </si>
  <si>
    <t>Aboriginality Cost Adjustor - Part 1</t>
  </si>
  <si>
    <t>Aboriginal Population</t>
  </si>
  <si>
    <t>LG Population</t>
  </si>
  <si>
    <t>Percentage of LG Pop Aboriginal</t>
  </si>
  <si>
    <t>Aboriginal Population of Local Governments to receive Cost Adjustor</t>
  </si>
  <si>
    <t>State Share of Aboriginality Population %</t>
  </si>
  <si>
    <t>Aboriginality Relative to Population</t>
  </si>
  <si>
    <t>Relative Aboriginality Population Share %</t>
  </si>
  <si>
    <t>State Average</t>
  </si>
  <si>
    <t>Average Number Indigenous</t>
  </si>
  <si>
    <t>Average Percentage Indigenous</t>
  </si>
  <si>
    <t>Aboriginality Cost Adjustor - Part 2</t>
  </si>
  <si>
    <t>2024-25
SEIFA Score</t>
  </si>
  <si>
    <t xml:space="preserve">SEIFA %
Share </t>
  </si>
  <si>
    <t>Assessed Aboriginal Population</t>
  </si>
  <si>
    <t xml:space="preserve">% Share </t>
  </si>
  <si>
    <t>Regional Centres Cost Adjustor</t>
  </si>
  <si>
    <t>Population % Share</t>
  </si>
  <si>
    <t>Regional Centre Relativity</t>
  </si>
  <si>
    <t>Regional % Share</t>
  </si>
  <si>
    <t xml:space="preserve">Narrogin(T) </t>
  </si>
  <si>
    <t>Fire Mitigation Cost Adjustor</t>
  </si>
  <si>
    <t>Terrain Relativity</t>
  </si>
  <si>
    <t>Terrain % Share</t>
  </si>
  <si>
    <t>Medical Facilities Cost Adjustor</t>
  </si>
  <si>
    <t>3 Yr Average Medical Expenditure</t>
  </si>
  <si>
    <t>Cyclone Cost Adjustor</t>
  </si>
  <si>
    <t>Cyclone Rating</t>
  </si>
  <si>
    <t>Cyclone % Share</t>
  </si>
  <si>
    <t>Special Needs Assessment</t>
  </si>
  <si>
    <t>Law, Order &amp; Public Safety</t>
  </si>
  <si>
    <t>Education, Health &amp; Welfare</t>
  </si>
  <si>
    <t>Transport</t>
  </si>
  <si>
    <t>TRANSPORT</t>
  </si>
  <si>
    <t>Total Expenditure</t>
  </si>
  <si>
    <t>Actual</t>
  </si>
  <si>
    <t>Assessed</t>
  </si>
  <si>
    <t>Recreation and Culture Standard</t>
  </si>
  <si>
    <t>Recreation and Culture Actual 3 Year Net Avg Expenditure</t>
  </si>
  <si>
    <t>Preliminary Standard</t>
  </si>
  <si>
    <t>Socio-economic Disadvantage</t>
  </si>
  <si>
    <t>Aboriginality 
Part 1</t>
  </si>
  <si>
    <t xml:space="preserve">Aboriginality Part 2 </t>
  </si>
  <si>
    <t>Assessed Expenditure</t>
  </si>
  <si>
    <t>Community Amenities Standard</t>
  </si>
  <si>
    <t>Community Amenities Actual 3yr Avg Net Exp</t>
  </si>
  <si>
    <t>Total Assessments</t>
  </si>
  <si>
    <t>Socio-Economic</t>
  </si>
  <si>
    <t>Off-Road Drainage</t>
  </si>
  <si>
    <t xml:space="preserve">Aboriginality Part 1 </t>
  </si>
  <si>
    <t>Governance Standard</t>
  </si>
  <si>
    <t>Governance Actual 3 Yr Avg Net Expenditure</t>
  </si>
  <si>
    <t xml:space="preserve">Fixed Component </t>
  </si>
  <si>
    <t>Law, Order and Public Safety Standard</t>
  </si>
  <si>
    <t>LOPS Actual 3 Yr Avg Net LOPS Expenditure</t>
  </si>
  <si>
    <t>Socio-economic</t>
  </si>
  <si>
    <t>Education, Health and Welfare Standard</t>
  </si>
  <si>
    <t>3Yr Net Avg EHW Exp</t>
  </si>
  <si>
    <t xml:space="preserve"> Population</t>
  </si>
  <si>
    <t>Asset Preservation Expenditure</t>
  </si>
  <si>
    <t>Assessed Asset Preservation needs Excluding Aerodromes</t>
  </si>
  <si>
    <t>APM Needs Factored Back</t>
  </si>
  <si>
    <t>Aerodrome Allowance</t>
  </si>
  <si>
    <t>Total needs</t>
  </si>
  <si>
    <t>Federal Grants Preservation</t>
  </si>
  <si>
    <t>State Grants Preservation</t>
  </si>
  <si>
    <t>Roads to Recovery 63% Preservation</t>
  </si>
  <si>
    <t>Local Roads Community Infrastructure 12% PRESERVATION</t>
  </si>
  <si>
    <t>Total Road Preservation Grants</t>
  </si>
  <si>
    <t>Transport Std 
2024-25</t>
  </si>
  <si>
    <t>Actual Expenditure</t>
  </si>
  <si>
    <t>Armadale (C)</t>
  </si>
  <si>
    <t>Ashburton (S)</t>
  </si>
  <si>
    <t>Augusta-Margaret River (S)</t>
  </si>
  <si>
    <t>Bassendean (T)</t>
  </si>
  <si>
    <t>Bayswater (C)</t>
  </si>
  <si>
    <t>Belmont (C)</t>
  </si>
  <si>
    <t>Beverley (S)</t>
  </si>
  <si>
    <t>Boddington (S)</t>
  </si>
  <si>
    <t>Boyup Brook (S)</t>
  </si>
  <si>
    <t>Bridgetown-Greenbushes (S)</t>
  </si>
  <si>
    <t>Brookton (S)</t>
  </si>
  <si>
    <t>Broome (S)</t>
  </si>
  <si>
    <t>Broomehill Tambellup (S)</t>
  </si>
  <si>
    <t>Bruce Rock (S)</t>
  </si>
  <si>
    <t>Bunbury (C)</t>
  </si>
  <si>
    <t>Busselton (S)</t>
  </si>
  <si>
    <t>Cambridge (T)</t>
  </si>
  <si>
    <t>Canning (C)</t>
  </si>
  <si>
    <t>Capel (S)</t>
  </si>
  <si>
    <t>Carnamah (S)</t>
  </si>
  <si>
    <t>Carnarvon (S)</t>
  </si>
  <si>
    <t>Chapman Valley (S)</t>
  </si>
  <si>
    <t>Chittering (S)</t>
  </si>
  <si>
    <t>Claremont (T)</t>
  </si>
  <si>
    <t>Cockburn (C)</t>
  </si>
  <si>
    <t>Collie (S)</t>
  </si>
  <si>
    <t>Coolgardie (S)</t>
  </si>
  <si>
    <t>Coorow (S)</t>
  </si>
  <si>
    <t>Corrigin (S)</t>
  </si>
  <si>
    <t>Cottesloe (T)</t>
  </si>
  <si>
    <t>Cranbrook (S)</t>
  </si>
  <si>
    <t>Cuballing (S)</t>
  </si>
  <si>
    <t>Cue (S)</t>
  </si>
  <si>
    <t>Cunderdin (S)</t>
  </si>
  <si>
    <t>Dalwallinu (S)</t>
  </si>
  <si>
    <t>Dandaragan (S)</t>
  </si>
  <si>
    <t>Dardanup (S)</t>
  </si>
  <si>
    <t>Denmark (S)</t>
  </si>
  <si>
    <t>Derby-West Kimberley (S)</t>
  </si>
  <si>
    <t>Donnybrook-Balingup (S)</t>
  </si>
  <si>
    <t>Dowerin (S)</t>
  </si>
  <si>
    <t>Dumbleyung (S)</t>
  </si>
  <si>
    <t>Dundas (S)</t>
  </si>
  <si>
    <t>East Fremantle (T)</t>
  </si>
  <si>
    <t>East Pilbara (S)</t>
  </si>
  <si>
    <t>Esperance (S)</t>
  </si>
  <si>
    <t>Exmouth (S)</t>
  </si>
  <si>
    <t>Fremantle (C)</t>
  </si>
  <si>
    <t>Gingin (S)</t>
  </si>
  <si>
    <t>Gnowangerup (S)</t>
  </si>
  <si>
    <t>Goomalling (S)</t>
  </si>
  <si>
    <t>Gosnells (C)</t>
  </si>
  <si>
    <t>Greater Geraldton ©</t>
  </si>
  <si>
    <t>Halls Creek (S)</t>
  </si>
  <si>
    <t>Harvey (S)</t>
  </si>
  <si>
    <t>Irwin (S)</t>
  </si>
  <si>
    <t>Jerramungup (S)</t>
  </si>
  <si>
    <t>Joondalup (C)</t>
  </si>
  <si>
    <t>Kalamunda (S)</t>
  </si>
  <si>
    <t>Kalgoorlie/Boulder (C)</t>
  </si>
  <si>
    <t>Karatha (C)</t>
  </si>
  <si>
    <t>Katanning (S)</t>
  </si>
  <si>
    <t>Kellerberrin (S)</t>
  </si>
  <si>
    <t>Kent (S)</t>
  </si>
  <si>
    <t>Kojonup (S)</t>
  </si>
  <si>
    <t>Kondinin (S)</t>
  </si>
  <si>
    <t>Koorda (S)</t>
  </si>
  <si>
    <t>Kulin (S)</t>
  </si>
  <si>
    <t>Kwinana (T)</t>
  </si>
  <si>
    <t>Lake Grace (S)</t>
  </si>
  <si>
    <t>Laverton (S)</t>
  </si>
  <si>
    <t>Leonora (S)</t>
  </si>
  <si>
    <t>Mandurah (C)</t>
  </si>
  <si>
    <t>Manjimup (S)</t>
  </si>
  <si>
    <t>Meekatharra (S)</t>
  </si>
  <si>
    <t>Melville (C)</t>
  </si>
  <si>
    <t>Menzies (S)</t>
  </si>
  <si>
    <t>Merredin (S)</t>
  </si>
  <si>
    <t>Mingenew (S)</t>
  </si>
  <si>
    <t>Moora (S)</t>
  </si>
  <si>
    <t>Morawa (S)</t>
  </si>
  <si>
    <t>Mosman Park (T)</t>
  </si>
  <si>
    <t>Mount Magnet (S)</t>
  </si>
  <si>
    <t>Mount Marshall (S)</t>
  </si>
  <si>
    <t>Mukinbudin (S)</t>
  </si>
  <si>
    <t>Mundaring (S)</t>
  </si>
  <si>
    <t>Murchison (S)</t>
  </si>
  <si>
    <t>Murray (S)</t>
  </si>
  <si>
    <t>Nannup (S)</t>
  </si>
  <si>
    <t>Narembeen (S)</t>
  </si>
  <si>
    <t>Narrogin (S)</t>
  </si>
  <si>
    <t>Nedlands (C)</t>
  </si>
  <si>
    <t>Ngaanyatjarraku (S)</t>
  </si>
  <si>
    <t>Northam (S)</t>
  </si>
  <si>
    <t>Northampton (S)</t>
  </si>
  <si>
    <t>Nungarin (S)</t>
  </si>
  <si>
    <t>Peppermint Grove (S)</t>
  </si>
  <si>
    <t>Perenjori (S)</t>
  </si>
  <si>
    <t>Perth (C)</t>
  </si>
  <si>
    <t>Pingelly (S)</t>
  </si>
  <si>
    <t>Plantagenet (S)</t>
  </si>
  <si>
    <t>Port Hedland (T)</t>
  </si>
  <si>
    <t>Quairading (S)</t>
  </si>
  <si>
    <t>Ravensthorpe (S)</t>
  </si>
  <si>
    <t>Rockingham (C)</t>
  </si>
  <si>
    <t>Sandstone (S)</t>
  </si>
  <si>
    <t>Serpentine-Jarrahdale (S)</t>
  </si>
  <si>
    <t>Shark Bay (S)</t>
  </si>
  <si>
    <t>South Perth (C)</t>
  </si>
  <si>
    <t>Stirling (C)</t>
  </si>
  <si>
    <t>Subiaco (C)</t>
  </si>
  <si>
    <t>Swan (S)</t>
  </si>
  <si>
    <t>Tammin (S)</t>
  </si>
  <si>
    <t>Three Springs (S)</t>
  </si>
  <si>
    <t>Toodyay (S)</t>
  </si>
  <si>
    <t>Trayning (S)</t>
  </si>
  <si>
    <t>Upper Gascoyne (S)</t>
  </si>
  <si>
    <t>Victoria Park (T)</t>
  </si>
  <si>
    <t>Victoria Plains (S)</t>
  </si>
  <si>
    <t>Vincent (T)</t>
  </si>
  <si>
    <t>Wagin (S)</t>
  </si>
  <si>
    <t>Wandering (S)</t>
  </si>
  <si>
    <t>Wanneroo (C)</t>
  </si>
  <si>
    <t>Waroona (S)</t>
  </si>
  <si>
    <t>West Arthur (S)</t>
  </si>
  <si>
    <t>Westonia (S)</t>
  </si>
  <si>
    <t>Wickepin (S)</t>
  </si>
  <si>
    <t>Williams (S)</t>
  </si>
  <si>
    <t>Wiluna (S)</t>
  </si>
  <si>
    <t>Wongan-Ballidu (S)</t>
  </si>
  <si>
    <t>Woodanilling (S)</t>
  </si>
  <si>
    <t>Wyalkatchem (S)</t>
  </si>
  <si>
    <t>Wyndham-East Kimberley (S)</t>
  </si>
  <si>
    <t>Yalgoo (S)</t>
  </si>
  <si>
    <t>Yilgarn (S)</t>
  </si>
  <si>
    <t>York (S)</t>
  </si>
  <si>
    <t>RCI</t>
  </si>
  <si>
    <t>Agricultural</t>
  </si>
  <si>
    <t>Mining</t>
  </si>
  <si>
    <t>Pastoral</t>
  </si>
  <si>
    <t>Net Investment</t>
  </si>
  <si>
    <t>Total Revenue</t>
  </si>
  <si>
    <t>Scaled</t>
  </si>
  <si>
    <t>*Rounding</t>
  </si>
  <si>
    <t>*Special standards</t>
  </si>
  <si>
    <t>ASSESSED EXP</t>
  </si>
  <si>
    <t>Residential, Commercial and Industrial Rates Standard</t>
  </si>
  <si>
    <t>3 Yr Avg Actual RCI Rates Levied</t>
  </si>
  <si>
    <t>3 Yr AVG Landgate # RCI Assessments</t>
  </si>
  <si>
    <t>3 Yr Avg Total Valuations</t>
  </si>
  <si>
    <t>Mining Rates Standard</t>
  </si>
  <si>
    <t>3 Yr Actual Avg Mining Rates Levied</t>
  </si>
  <si>
    <t>3 Yr Avg Landgate Area</t>
  </si>
  <si>
    <t>3 Yr Avg Landgate Valuation</t>
  </si>
  <si>
    <t>3 Yr Avg Landgate # of Assessments</t>
  </si>
  <si>
    <t>Agricultural Rates Standard</t>
  </si>
  <si>
    <t>3 Yr Actual Avg Total Agricultural Rates Levied</t>
  </si>
  <si>
    <t>3 Yr Avg Landgate Improved Valuations</t>
  </si>
  <si>
    <t>3 Yr Avg Landgate (Ha)</t>
  </si>
  <si>
    <t>Assessed Rates</t>
  </si>
  <si>
    <t>Pastoral Rates Standard</t>
  </si>
  <si>
    <t>3 Yr Actual Avg Pastoral Rates Levied</t>
  </si>
  <si>
    <t>Average Assessment</t>
  </si>
  <si>
    <t>Average Valuations</t>
  </si>
  <si>
    <t>3 Yr Avg Area (ha)</t>
  </si>
  <si>
    <t>Net Investment Revenue</t>
  </si>
  <si>
    <t>3 Yr Actual Net Investment Avg</t>
  </si>
  <si>
    <t>Fiscal Equalisation</t>
  </si>
  <si>
    <t>Revenue</t>
  </si>
  <si>
    <t>Expenditure</t>
  </si>
  <si>
    <t>Expenditure Less Cost Adjustors</t>
  </si>
  <si>
    <t>2025-26 Equalisation</t>
  </si>
  <si>
    <t>2024-25 Equalisation</t>
  </si>
  <si>
    <t>2023-24 Equalisation</t>
  </si>
  <si>
    <t>2022-23 Equalisation</t>
  </si>
  <si>
    <t>2021-22 Equalisation</t>
  </si>
  <si>
    <t>2020-21 Equalisation</t>
  </si>
  <si>
    <t>Average Equalisation</t>
  </si>
  <si>
    <t>2025-26 Final General Purpose Grant Calculation</t>
  </si>
  <si>
    <t>2025 Population</t>
  </si>
  <si>
    <t>2024-25 Grant</t>
  </si>
  <si>
    <t>2025-26 Grant</t>
  </si>
  <si>
    <t>% Grant Change</t>
  </si>
  <si>
    <t>2025-26 Advance Payment
(paid in June 2025)</t>
  </si>
  <si>
    <t>Adjustment</t>
  </si>
  <si>
    <t>Total 2025-26 Grant inc Advance after adjustment</t>
  </si>
  <si>
    <t>2025-26 Under/Over payments  adjustments</t>
  </si>
  <si>
    <t>Total Remaining cash payments in 2025-26 Grant</t>
  </si>
  <si>
    <t>Greater Geraldton*</t>
  </si>
  <si>
    <t>2025-26 Final Road Grant Calculation</t>
  </si>
  <si>
    <t>2024-25 Adjustment</t>
  </si>
  <si>
    <t>Special Projects - Bridges</t>
  </si>
  <si>
    <t>Special Projects - Aboriginal Access Roads</t>
  </si>
  <si>
    <t>Cash Grant to be paid in 2025-26 After Adjustments</t>
  </si>
  <si>
    <t>Karratha</t>
  </si>
  <si>
    <t xml:space="preserve">Albany </t>
  </si>
  <si>
    <t>TOTAL</t>
  </si>
  <si>
    <t>Road Grant 
2025-26</t>
  </si>
  <si>
    <t>Advance of 
2025-26 Road Grant Paid 
in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</si>
</sst>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quot;$&quot;* #,##0.00_-;_-&quot;$&quot;* &quot;-&quot;??_-;_-@_-"/>
    <numFmt numFmtId="43" formatCode="_-* #,##0.00_-;\-* #,##0.00_-;_-* &quot;-&quot;??_-;_-@_-"/>
    <numFmt numFmtId="164" formatCode="_(* #,##0.00_);_(* \(#,##0.00\);_(* &quot;-&quot;??_);_(@_)"/>
    <numFmt numFmtId="165" formatCode="&quot;$&quot;#,##0"/>
    <numFmt numFmtId="166" formatCode="#,##0.0"/>
    <numFmt numFmtId="167" formatCode="#,##0.000"/>
    <numFmt numFmtId="168" formatCode="#,##0.0000"/>
    <numFmt numFmtId="169" formatCode="#,##0.00000"/>
    <numFmt numFmtId="170" formatCode="_-* #,##0_-;\-* #,##0_-;_-* &quot;-&quot;??_-;_-@_-"/>
    <numFmt numFmtId="171" formatCode="#,##0_ ;\-#,##0\ "/>
    <numFmt numFmtId="172" formatCode="_-&quot;$&quot;* #,##0_-;\-&quot;$&quot;* #,##0_-;_-&quot;$&quot;* &quot;-&quot;??_-;_-@_-"/>
    <numFmt numFmtId="173" formatCode="0.000"/>
  </numFmts>
  <fonts count="6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8"/>
      <name val="Arial"/>
      <family val="2"/>
    </font>
    <font>
      <b/>
      <sz val="10"/>
      <name val="Arial"/>
      <family val="2"/>
    </font>
    <font>
      <sz val="11"/>
      <color indexed="8"/>
      <name val="Calibri"/>
      <family val="2"/>
    </font>
    <font>
      <sz val="11"/>
      <name val="Arial"/>
      <family val="2"/>
    </font>
    <font>
      <sz val="11"/>
      <name val="Times New Roman"/>
      <family val="1"/>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color indexed="8"/>
      <name val="Arial"/>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4"/>
      <name val="Arial"/>
      <family val="2"/>
    </font>
    <font>
      <sz val="12"/>
      <name val="Arial"/>
      <family val="2"/>
    </font>
    <font>
      <sz val="9"/>
      <name val="Arial"/>
      <family val="2"/>
    </font>
    <font>
      <sz val="9"/>
      <name val="Arial"/>
      <family val="2"/>
    </font>
    <font>
      <sz val="8"/>
      <name val="Arial"/>
      <family val="2"/>
    </font>
    <font>
      <b/>
      <sz val="12"/>
      <color indexed="8"/>
      <name val="Arial"/>
      <family val="2"/>
    </font>
    <font>
      <b/>
      <sz val="11"/>
      <name val="Arial"/>
      <family val="2"/>
    </font>
    <font>
      <b/>
      <sz val="11"/>
      <color theme="0"/>
      <name val="Arial"/>
      <family val="2"/>
    </font>
    <font>
      <b/>
      <sz val="11"/>
      <color indexed="8"/>
      <name val="Arial"/>
      <family val="2"/>
    </font>
    <font>
      <sz val="11"/>
      <color theme="0"/>
      <name val="Arial"/>
      <family val="2"/>
    </font>
    <font>
      <b/>
      <sz val="11"/>
      <color theme="1" tint="0.14999847407452621"/>
      <name val="Arial"/>
      <family val="2"/>
    </font>
    <font>
      <b/>
      <sz val="16"/>
      <color theme="3" tint="-0.249977111117893"/>
      <name val="Arial"/>
      <family val="2"/>
    </font>
    <font>
      <sz val="18"/>
      <name val="Arial"/>
      <family val="2"/>
    </font>
    <font>
      <sz val="10"/>
      <name val="Arial"/>
      <family val="2"/>
    </font>
    <font>
      <sz val="10"/>
      <color indexed="0"/>
      <name val="Arial"/>
      <family val="2"/>
    </font>
    <font>
      <sz val="10"/>
      <name val="Times New Roman"/>
      <family val="1"/>
    </font>
    <font>
      <sz val="10"/>
      <name val="MS Sans Serif"/>
      <family val="2"/>
    </font>
    <font>
      <b/>
      <u/>
      <sz val="10"/>
      <name val="Arial"/>
      <family val="2"/>
    </font>
    <font>
      <sz val="10"/>
      <name val="Arial"/>
      <family val="2"/>
    </font>
    <font>
      <u/>
      <sz val="10"/>
      <color theme="10"/>
      <name val="Arial"/>
      <family val="2"/>
    </font>
    <font>
      <b/>
      <sz val="36"/>
      <color theme="0"/>
      <name val="Arial"/>
      <family val="2"/>
    </font>
    <font>
      <sz val="14"/>
      <color theme="0"/>
      <name val="Arial"/>
      <family val="2"/>
    </font>
    <font>
      <b/>
      <sz val="20"/>
      <color theme="0"/>
      <name val="Arial"/>
      <family val="2"/>
    </font>
    <font>
      <b/>
      <sz val="12"/>
      <color theme="1" tint="0.14999847407452621"/>
      <name val="Arial"/>
      <family val="2"/>
    </font>
    <font>
      <sz val="12"/>
      <color theme="1" tint="0.14999847407452621"/>
      <name val="Arial"/>
      <family val="2"/>
    </font>
    <font>
      <sz val="12"/>
      <color indexed="8"/>
      <name val="Arial"/>
      <family val="2"/>
    </font>
    <font>
      <sz val="12"/>
      <name val="Aptos"/>
      <family val="2"/>
    </font>
    <font>
      <sz val="12"/>
      <color theme="1"/>
      <name val="Arial"/>
      <family val="2"/>
    </font>
    <font>
      <b/>
      <sz val="12"/>
      <name val="Aptos"/>
      <family val="2"/>
    </font>
    <font>
      <b/>
      <sz val="16"/>
      <color theme="7" tint="-0.249977111117893"/>
      <name val="Arial"/>
      <family val="2"/>
    </font>
    <font>
      <sz val="16"/>
      <color theme="7" tint="-0.249977111117893"/>
      <name val="Arial"/>
      <family val="2"/>
    </font>
    <font>
      <b/>
      <sz val="9"/>
      <name val="Arial"/>
      <family val="2"/>
    </font>
    <font>
      <b/>
      <sz val="12"/>
      <color rgb="FF000000"/>
      <name val="Arial"/>
      <family val="2"/>
    </font>
  </fonts>
  <fills count="30">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10"/>
        <bgColor indexed="64"/>
      </patternFill>
    </fill>
    <fill>
      <patternFill patternType="solid">
        <fgColor indexed="45"/>
        <bgColor indexed="64"/>
      </patternFill>
    </fill>
    <fill>
      <patternFill patternType="solid">
        <fgColor indexed="13"/>
        <bgColor indexed="64"/>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rgb="FFE6E6E6"/>
        <bgColor indexed="64"/>
      </patternFill>
    </fill>
    <fill>
      <patternFill patternType="solid">
        <fgColor rgb="FF00B0F0"/>
        <bgColor indexed="64"/>
      </patternFill>
    </fill>
    <fill>
      <patternFill patternType="solid">
        <fgColor rgb="FFFFFF00"/>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7" tint="0.79998168889431442"/>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theme="1"/>
      </top>
      <bottom style="double">
        <color theme="1"/>
      </bottom>
      <diagonal/>
    </border>
    <border>
      <left/>
      <right/>
      <top style="thin">
        <color theme="1" tint="4.9989318521683403E-2"/>
      </top>
      <bottom style="double">
        <color theme="1" tint="4.9989318521683403E-2"/>
      </bottom>
      <diagonal/>
    </border>
    <border>
      <left style="thin">
        <color indexed="64"/>
      </left>
      <right style="thin">
        <color indexed="64"/>
      </right>
      <top/>
      <bottom style="medium">
        <color indexed="64"/>
      </bottom>
      <diagonal/>
    </border>
    <border>
      <left style="thin">
        <color theme="1"/>
      </left>
      <right style="thin">
        <color theme="1"/>
      </right>
      <top style="thin">
        <color theme="1"/>
      </top>
      <bottom style="thin">
        <color theme="1"/>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11">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3"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7"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5" borderId="1" applyNumberFormat="0" applyAlignment="0" applyProtection="0"/>
    <xf numFmtId="0" fontId="16" fillId="16" borderId="2" applyNumberFormat="0" applyAlignment="0" applyProtection="0"/>
    <xf numFmtId="43" fontId="5" fillId="0" borderId="0" applyFont="0" applyFill="0" applyBorder="0" applyAlignment="0" applyProtection="0"/>
    <xf numFmtId="0" fontId="17" fillId="0" borderId="0" applyNumberFormat="0" applyFill="0" applyBorder="0" applyAlignment="0" applyProtection="0"/>
    <xf numFmtId="0" fontId="18" fillId="17"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7" borderId="1" applyNumberFormat="0" applyAlignment="0" applyProtection="0"/>
    <xf numFmtId="0" fontId="23" fillId="0" borderId="6" applyNumberFormat="0" applyFill="0" applyAlignment="0" applyProtection="0"/>
    <xf numFmtId="0" fontId="24" fillId="7"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8" fillId="0" borderId="0"/>
    <xf numFmtId="0" fontId="5" fillId="4" borderId="7" applyNumberFormat="0" applyFont="0" applyAlignment="0" applyProtection="0"/>
    <xf numFmtId="0" fontId="26" fillId="15" borderId="8" applyNumberFormat="0" applyAlignment="0" applyProtection="0"/>
    <xf numFmtId="0" fontId="27" fillId="0" borderId="0" applyNumberFormat="0" applyFill="0" applyBorder="0" applyAlignment="0" applyProtection="0"/>
    <xf numFmtId="0" fontId="28" fillId="0" borderId="28" applyNumberFormat="0" applyFill="0" applyAlignment="0" applyProtection="0"/>
    <xf numFmtId="0" fontId="29" fillId="0" borderId="0" applyNumberFormat="0" applyFill="0" applyBorder="0" applyAlignment="0" applyProtection="0"/>
    <xf numFmtId="3" fontId="35" fillId="0" borderId="27" applyFill="0" applyProtection="0">
      <alignment horizontal="center"/>
    </xf>
    <xf numFmtId="0" fontId="5" fillId="0" borderId="0"/>
    <xf numFmtId="9" fontId="43" fillId="0" borderId="0" applyFont="0" applyFill="0" applyBorder="0" applyAlignment="0" applyProtection="0"/>
    <xf numFmtId="43" fontId="43" fillId="0" borderId="0" applyFont="0" applyFill="0" applyBorder="0" applyAlignment="0" applyProtection="0"/>
    <xf numFmtId="43" fontId="5" fillId="0" borderId="0" applyFont="0" applyFill="0" applyBorder="0" applyAlignment="0" applyProtection="0"/>
    <xf numFmtId="0" fontId="4" fillId="0" borderId="0"/>
    <xf numFmtId="44" fontId="4" fillId="0" borderId="0" applyFont="0" applyFill="0" applyBorder="0" applyAlignment="0" applyProtection="0"/>
    <xf numFmtId="0" fontId="44" fillId="0" borderId="0"/>
    <xf numFmtId="164" fontId="44" fillId="0" borderId="0" applyFont="0" applyFill="0" applyBorder="0" applyAlignment="0" applyProtection="0"/>
    <xf numFmtId="9" fontId="5" fillId="0" borderId="0" applyFont="0" applyFill="0" applyBorder="0" applyAlignment="0" applyProtection="0"/>
    <xf numFmtId="0" fontId="4" fillId="0" borderId="0"/>
    <xf numFmtId="0" fontId="45" fillId="0" borderId="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43" fontId="46" fillId="0" borderId="0" applyFont="0" applyFill="0" applyBorder="0" applyAlignment="0" applyProtection="0"/>
    <xf numFmtId="164" fontId="45" fillId="0" borderId="0" applyFont="0" applyFill="0" applyBorder="0" applyAlignment="0" applyProtection="0"/>
    <xf numFmtId="43" fontId="10" fillId="0" borderId="0" applyFont="0" applyFill="0" applyBorder="0" applyAlignment="0" applyProtection="0"/>
    <xf numFmtId="0" fontId="45" fillId="0" borderId="0"/>
    <xf numFmtId="0" fontId="45" fillId="0" borderId="0"/>
    <xf numFmtId="0" fontId="4" fillId="0" borderId="0"/>
    <xf numFmtId="0" fontId="46" fillId="0" borderId="0"/>
    <xf numFmtId="0" fontId="45" fillId="0" borderId="0"/>
    <xf numFmtId="0" fontId="4" fillId="0" borderId="0"/>
    <xf numFmtId="9" fontId="45" fillId="0" borderId="0" applyFont="0" applyFill="0" applyBorder="0" applyAlignment="0" applyProtection="0"/>
    <xf numFmtId="9" fontId="45" fillId="0" borderId="0" applyFont="0" applyFill="0" applyBorder="0" applyAlignment="0" applyProtection="0"/>
    <xf numFmtId="9" fontId="46" fillId="0" borderId="0" applyFont="0" applyFill="0" applyBorder="0" applyAlignment="0" applyProtection="0"/>
    <xf numFmtId="0" fontId="8" fillId="0" borderId="0"/>
    <xf numFmtId="0" fontId="4" fillId="0" borderId="0"/>
    <xf numFmtId="44" fontId="5" fillId="0" borderId="0" applyFont="0" applyFill="0" applyBorder="0" applyAlignment="0" applyProtection="0"/>
    <xf numFmtId="0" fontId="8" fillId="0" borderId="0"/>
    <xf numFmtId="0" fontId="4" fillId="0" borderId="0"/>
    <xf numFmtId="0" fontId="8" fillId="0" borderId="0"/>
    <xf numFmtId="0" fontId="4" fillId="0" borderId="0"/>
    <xf numFmtId="0" fontId="4" fillId="0" borderId="0"/>
    <xf numFmtId="43" fontId="4" fillId="0" borderId="0" applyFont="0" applyFill="0" applyBorder="0" applyAlignment="0" applyProtection="0"/>
    <xf numFmtId="0" fontId="8" fillId="0" borderId="0"/>
    <xf numFmtId="0" fontId="4" fillId="0" borderId="0"/>
    <xf numFmtId="0" fontId="4" fillId="0" borderId="0"/>
    <xf numFmtId="0" fontId="4" fillId="0" borderId="0"/>
    <xf numFmtId="43" fontId="4"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4" fillId="0" borderId="0"/>
    <xf numFmtId="0" fontId="5"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3"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7"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5" borderId="1" applyNumberFormat="0" applyAlignment="0" applyProtection="0"/>
    <xf numFmtId="0" fontId="16" fillId="16" borderId="2" applyNumberFormat="0" applyAlignment="0" applyProtection="0"/>
    <xf numFmtId="0" fontId="17" fillId="0" borderId="0" applyNumberFormat="0" applyFill="0" applyBorder="0" applyAlignment="0" applyProtection="0"/>
    <xf numFmtId="0" fontId="18" fillId="17"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7" borderId="1" applyNumberFormat="0" applyAlignment="0" applyProtection="0"/>
    <xf numFmtId="0" fontId="23" fillId="0" borderId="6" applyNumberFormat="0" applyFill="0" applyAlignment="0" applyProtection="0"/>
    <xf numFmtId="0" fontId="24" fillId="7" borderId="0" applyNumberFormat="0" applyBorder="0" applyAlignment="0" applyProtection="0"/>
    <xf numFmtId="0" fontId="5" fillId="4" borderId="7" applyNumberFormat="0" applyFont="0" applyAlignment="0" applyProtection="0"/>
    <xf numFmtId="0" fontId="26" fillId="15" borderId="8" applyNumberFormat="0" applyAlignment="0" applyProtection="0"/>
    <xf numFmtId="0" fontId="27" fillId="0" borderId="0" applyNumberFormat="0" applyFill="0" applyBorder="0" applyAlignment="0" applyProtection="0"/>
    <xf numFmtId="0" fontId="28" fillId="0" borderId="28" applyNumberFormat="0" applyFill="0" applyAlignment="0" applyProtection="0"/>
    <xf numFmtId="0" fontId="29" fillId="0" borderId="0" applyNumberFormat="0" applyFill="0" applyBorder="0" applyAlignment="0" applyProtection="0"/>
    <xf numFmtId="43" fontId="5" fillId="0" borderId="0" applyFont="0" applyFill="0" applyBorder="0" applyAlignment="0" applyProtection="0"/>
    <xf numFmtId="0" fontId="4" fillId="0" borderId="0"/>
    <xf numFmtId="44" fontId="4" fillId="0" borderId="0" applyFont="0" applyFill="0" applyBorder="0" applyAlignment="0" applyProtection="0"/>
    <xf numFmtId="9" fontId="5" fillId="0" borderId="0" applyFont="0" applyFill="0" applyBorder="0" applyAlignment="0" applyProtection="0"/>
    <xf numFmtId="0" fontId="4" fillId="0" borderId="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0" fontId="45" fillId="0" borderId="0"/>
    <xf numFmtId="0" fontId="45" fillId="0" borderId="0"/>
    <xf numFmtId="0" fontId="4" fillId="0" borderId="0"/>
    <xf numFmtId="0" fontId="45" fillId="0" borderId="0"/>
    <xf numFmtId="0" fontId="4" fillId="0" borderId="0"/>
    <xf numFmtId="9" fontId="45" fillId="0" borderId="0" applyFont="0" applyFill="0" applyBorder="0" applyAlignment="0" applyProtection="0"/>
    <xf numFmtId="9" fontId="45" fillId="0" borderId="0" applyFont="0" applyFill="0" applyBorder="0" applyAlignment="0" applyProtection="0"/>
    <xf numFmtId="0" fontId="8" fillId="0" borderId="0"/>
    <xf numFmtId="0" fontId="4" fillId="0" borderId="0"/>
    <xf numFmtId="44" fontId="5"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8" fillId="0" borderId="0"/>
    <xf numFmtId="0" fontId="4" fillId="0" borderId="0"/>
    <xf numFmtId="0" fontId="4" fillId="0" borderId="0"/>
    <xf numFmtId="0" fontId="4" fillId="0" borderId="0"/>
    <xf numFmtId="43" fontId="4" fillId="0" borderId="0" applyFont="0" applyFill="0" applyBorder="0" applyAlignment="0" applyProtection="0"/>
    <xf numFmtId="0" fontId="5" fillId="0" borderId="0"/>
    <xf numFmtId="43" fontId="5"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4" fontId="48"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0" fontId="49" fillId="0" borderId="0" applyNumberFormat="0" applyFill="0" applyBorder="0" applyAlignment="0" applyProtection="0"/>
    <xf numFmtId="0" fontId="10" fillId="0" borderId="0"/>
  </cellStyleXfs>
  <cellXfs count="410">
    <xf numFmtId="0" fontId="0" fillId="0" borderId="0" xfId="0"/>
    <xf numFmtId="0" fontId="0" fillId="0" borderId="0" xfId="0" applyAlignment="1">
      <alignment horizontal="center"/>
    </xf>
    <xf numFmtId="3" fontId="0" fillId="0" borderId="0" xfId="0" applyNumberFormat="1"/>
    <xf numFmtId="3" fontId="7" fillId="0" borderId="0" xfId="0" applyNumberFormat="1" applyFont="1" applyAlignment="1">
      <alignment horizontal="center"/>
    </xf>
    <xf numFmtId="3" fontId="0" fillId="0" borderId="0" xfId="0" applyNumberFormat="1" applyAlignment="1">
      <alignment horizontal="center"/>
    </xf>
    <xf numFmtId="0" fontId="7" fillId="0" borderId="0" xfId="0" applyFont="1"/>
    <xf numFmtId="0" fontId="7" fillId="0" borderId="0" xfId="0" applyFont="1" applyAlignment="1">
      <alignment horizontal="center"/>
    </xf>
    <xf numFmtId="3" fontId="7" fillId="0" borderId="0" xfId="0" applyNumberFormat="1" applyFont="1"/>
    <xf numFmtId="0" fontId="0" fillId="0" borderId="0" xfId="0" applyAlignment="1">
      <alignment wrapText="1"/>
    </xf>
    <xf numFmtId="0" fontId="0" fillId="0" borderId="0" xfId="0" applyAlignment="1">
      <alignment horizontal="center" vertical="center"/>
    </xf>
    <xf numFmtId="4" fontId="0" fillId="0" borderId="0" xfId="0" applyNumberFormat="1" applyAlignment="1">
      <alignment horizontal="center"/>
    </xf>
    <xf numFmtId="0" fontId="0" fillId="0" borderId="0" xfId="0" applyAlignment="1">
      <alignment horizontal="center" wrapText="1"/>
    </xf>
    <xf numFmtId="0" fontId="9" fillId="0" borderId="0" xfId="0" applyFont="1"/>
    <xf numFmtId="0" fontId="31" fillId="0" borderId="0" xfId="0" applyFont="1"/>
    <xf numFmtId="0" fontId="7" fillId="20" borderId="0" xfId="0" applyFont="1" applyFill="1"/>
    <xf numFmtId="168" fontId="7" fillId="0" borderId="0" xfId="0" applyNumberFormat="1" applyFont="1"/>
    <xf numFmtId="4" fontId="7" fillId="0" borderId="0" xfId="0" applyNumberFormat="1" applyFont="1" applyAlignment="1">
      <alignment horizontal="center"/>
    </xf>
    <xf numFmtId="4" fontId="7" fillId="0" borderId="0" xfId="0" applyNumberFormat="1" applyFont="1"/>
    <xf numFmtId="0" fontId="32" fillId="0" borderId="0" xfId="0" applyFont="1"/>
    <xf numFmtId="0" fontId="11" fillId="0" borderId="0" xfId="0" applyFont="1" applyAlignment="1">
      <alignment horizontal="center" vertical="center"/>
    </xf>
    <xf numFmtId="0" fontId="0" fillId="18" borderId="0" xfId="0" applyFill="1" applyAlignment="1">
      <alignment horizontal="center"/>
    </xf>
    <xf numFmtId="0" fontId="0" fillId="0" borderId="0" xfId="0" applyAlignment="1">
      <alignment horizontal="left"/>
    </xf>
    <xf numFmtId="3" fontId="32" fillId="0" borderId="0" xfId="0" applyNumberFormat="1" applyFont="1"/>
    <xf numFmtId="1" fontId="32" fillId="0" borderId="0" xfId="0" applyNumberFormat="1" applyFont="1"/>
    <xf numFmtId="0" fontId="7" fillId="18" borderId="0" xfId="0" applyFont="1" applyFill="1"/>
    <xf numFmtId="3" fontId="35" fillId="0" borderId="0" xfId="58" applyBorder="1">
      <alignment horizontal="center"/>
    </xf>
    <xf numFmtId="3" fontId="6" fillId="0" borderId="0" xfId="52" applyNumberFormat="1" applyFont="1" applyAlignment="1">
      <alignment horizontal="center"/>
    </xf>
    <xf numFmtId="0" fontId="7" fillId="0" borderId="0" xfId="0" applyFont="1" applyAlignment="1">
      <alignment horizontal="left"/>
    </xf>
    <xf numFmtId="0" fontId="6" fillId="0" borderId="0" xfId="0" applyFont="1" applyAlignment="1">
      <alignment horizontal="center"/>
    </xf>
    <xf numFmtId="167" fontId="7" fillId="0" borderId="0" xfId="0" applyNumberFormat="1" applyFont="1"/>
    <xf numFmtId="165" fontId="7" fillId="0" borderId="0" xfId="0" applyNumberFormat="1" applyFont="1"/>
    <xf numFmtId="0" fontId="6" fillId="0" borderId="0" xfId="0" applyFont="1"/>
    <xf numFmtId="0" fontId="7" fillId="0" borderId="0" xfId="0" applyFont="1" applyAlignment="1">
      <alignment horizontal="center" wrapText="1"/>
    </xf>
    <xf numFmtId="167" fontId="7" fillId="0" borderId="0" xfId="0" applyNumberFormat="1" applyFont="1" applyAlignment="1">
      <alignment horizontal="center"/>
    </xf>
    <xf numFmtId="0" fontId="5" fillId="0" borderId="0" xfId="59"/>
    <xf numFmtId="0" fontId="5" fillId="0" borderId="0" xfId="59" applyAlignment="1">
      <alignment horizontal="center"/>
    </xf>
    <xf numFmtId="168" fontId="5" fillId="0" borderId="0" xfId="59" applyNumberFormat="1" applyAlignment="1">
      <alignment horizontal="center"/>
    </xf>
    <xf numFmtId="3" fontId="35" fillId="23" borderId="0" xfId="58" applyFill="1" applyBorder="1">
      <alignment horizontal="center"/>
    </xf>
    <xf numFmtId="0" fontId="7" fillId="0" borderId="0" xfId="0" applyFont="1" applyAlignment="1">
      <alignment horizontal="center" vertical="center"/>
    </xf>
    <xf numFmtId="3" fontId="35" fillId="0" borderId="0" xfId="58" applyFill="1" applyBorder="1">
      <alignment horizontal="center"/>
    </xf>
    <xf numFmtId="3" fontId="11" fillId="0" borderId="10" xfId="0" applyNumberFormat="1" applyFont="1" applyBorder="1" applyAlignment="1">
      <alignment horizontal="right"/>
    </xf>
    <xf numFmtId="0" fontId="40" fillId="0" borderId="10" xfId="0" applyFont="1" applyBorder="1"/>
    <xf numFmtId="0" fontId="7" fillId="23" borderId="0" xfId="0" applyFont="1" applyFill="1"/>
    <xf numFmtId="3" fontId="0" fillId="23" borderId="0" xfId="0" applyNumberFormat="1" applyFill="1" applyAlignment="1">
      <alignment horizontal="center"/>
    </xf>
    <xf numFmtId="0" fontId="0" fillId="23" borderId="0" xfId="0" applyFill="1" applyAlignment="1">
      <alignment horizontal="center"/>
    </xf>
    <xf numFmtId="0" fontId="0" fillId="23" borderId="0" xfId="0" applyFill="1"/>
    <xf numFmtId="0" fontId="40" fillId="0" borderId="17" xfId="59" applyFont="1" applyBorder="1" applyAlignment="1">
      <alignment horizontal="left"/>
    </xf>
    <xf numFmtId="0" fontId="36" fillId="0" borderId="11" xfId="59" applyFont="1" applyBorder="1" applyAlignment="1">
      <alignment horizontal="left"/>
    </xf>
    <xf numFmtId="0" fontId="0" fillId="23" borderId="0" xfId="0" applyFill="1" applyAlignment="1">
      <alignment horizontal="right"/>
    </xf>
    <xf numFmtId="0" fontId="6" fillId="23" borderId="0" xfId="0" applyFont="1" applyFill="1" applyAlignment="1">
      <alignment horizontal="center"/>
    </xf>
    <xf numFmtId="3" fontId="30" fillId="23" borderId="0" xfId="0" applyNumberFormat="1" applyFont="1" applyFill="1" applyAlignment="1">
      <alignment horizontal="center"/>
    </xf>
    <xf numFmtId="0" fontId="9" fillId="23" borderId="0" xfId="0" applyFont="1" applyFill="1" applyAlignment="1">
      <alignment horizontal="center"/>
    </xf>
    <xf numFmtId="4" fontId="0" fillId="0" borderId="0" xfId="0" applyNumberFormat="1"/>
    <xf numFmtId="2" fontId="7" fillId="0" borderId="0" xfId="0" applyNumberFormat="1" applyFont="1"/>
    <xf numFmtId="0" fontId="0" fillId="0" borderId="18" xfId="0" applyBorder="1"/>
    <xf numFmtId="0" fontId="42" fillId="0" borderId="0" xfId="0" applyFont="1" applyAlignment="1">
      <alignment horizontal="center" vertical="center" wrapText="1"/>
    </xf>
    <xf numFmtId="0" fontId="33" fillId="0" borderId="0" xfId="0" applyFont="1" applyAlignment="1">
      <alignment horizontal="center" vertical="center"/>
    </xf>
    <xf numFmtId="0" fontId="0" fillId="0" borderId="0" xfId="0" applyAlignment="1">
      <alignment horizontal="center" vertical="center" wrapText="1"/>
    </xf>
    <xf numFmtId="0" fontId="5" fillId="0" borderId="0" xfId="59" applyAlignment="1">
      <alignment horizontal="center" vertical="center" wrapText="1"/>
    </xf>
    <xf numFmtId="0" fontId="34" fillId="0" borderId="0" xfId="0" applyFont="1" applyAlignment="1">
      <alignment horizontal="center" vertical="center"/>
    </xf>
    <xf numFmtId="0" fontId="40" fillId="0" borderId="21" xfId="0" applyFont="1" applyBorder="1" applyAlignment="1">
      <alignment horizontal="left"/>
    </xf>
    <xf numFmtId="0" fontId="40" fillId="0" borderId="10" xfId="28" applyNumberFormat="1" applyFont="1" applyFill="1" applyBorder="1" applyAlignment="1">
      <alignment horizontal="left" wrapText="1"/>
    </xf>
    <xf numFmtId="3" fontId="7" fillId="0" borderId="10" xfId="0" applyNumberFormat="1" applyFont="1" applyBorder="1" applyAlignment="1">
      <alignment horizontal="center"/>
    </xf>
    <xf numFmtId="3" fontId="7" fillId="0" borderId="11" xfId="0" quotePrefix="1" applyNumberFormat="1" applyFont="1" applyBorder="1" applyAlignment="1">
      <alignment horizontal="center"/>
    </xf>
    <xf numFmtId="3" fontId="7" fillId="0" borderId="10" xfId="52" quotePrefix="1" applyNumberFormat="1" applyFont="1" applyBorder="1" applyAlignment="1">
      <alignment horizontal="center"/>
    </xf>
    <xf numFmtId="9" fontId="7" fillId="0" borderId="10" xfId="148" quotePrefix="1" applyFont="1" applyFill="1" applyBorder="1" applyAlignment="1">
      <alignment horizontal="center"/>
    </xf>
    <xf numFmtId="9" fontId="7" fillId="0" borderId="11" xfId="148" quotePrefix="1" applyFont="1" applyFill="1" applyBorder="1" applyAlignment="1">
      <alignment horizontal="center"/>
    </xf>
    <xf numFmtId="0" fontId="47" fillId="0" borderId="0" xfId="103" applyFont="1"/>
    <xf numFmtId="168" fontId="5" fillId="0" borderId="11" xfId="59" applyNumberFormat="1" applyBorder="1" applyAlignment="1">
      <alignment horizontal="center"/>
    </xf>
    <xf numFmtId="4" fontId="7" fillId="0" borderId="11" xfId="0" quotePrefix="1" applyNumberFormat="1" applyFont="1" applyBorder="1" applyAlignment="1">
      <alignment horizontal="center"/>
    </xf>
    <xf numFmtId="3" fontId="7" fillId="23" borderId="0" xfId="0" applyNumberFormat="1" applyFont="1" applyFill="1"/>
    <xf numFmtId="170" fontId="11" fillId="0" borderId="10" xfId="61" applyNumberFormat="1" applyFont="1" applyFill="1" applyBorder="1" applyAlignment="1">
      <alignment horizontal="center"/>
    </xf>
    <xf numFmtId="0" fontId="5" fillId="24" borderId="0" xfId="103" applyFill="1"/>
    <xf numFmtId="0" fontId="5" fillId="0" borderId="11" xfId="59" applyBorder="1" applyAlignment="1">
      <alignment horizontal="center"/>
    </xf>
    <xf numFmtId="0" fontId="5" fillId="0" borderId="0" xfId="103"/>
    <xf numFmtId="3" fontId="7" fillId="0" borderId="11" xfId="0" applyNumberFormat="1" applyFont="1" applyBorder="1" applyAlignment="1">
      <alignment horizontal="center"/>
    </xf>
    <xf numFmtId="0" fontId="7" fillId="0" borderId="11" xfId="0" applyFont="1" applyBorder="1"/>
    <xf numFmtId="1" fontId="7" fillId="0" borderId="11" xfId="0" applyNumberFormat="1" applyFont="1" applyBorder="1" applyAlignment="1">
      <alignment horizontal="center"/>
    </xf>
    <xf numFmtId="3" fontId="11" fillId="0" borderId="10" xfId="0" applyNumberFormat="1" applyFont="1" applyBorder="1" applyAlignment="1">
      <alignment horizontal="center"/>
    </xf>
    <xf numFmtId="3" fontId="11" fillId="0" borderId="11" xfId="0" applyNumberFormat="1" applyFont="1" applyBorder="1" applyAlignment="1">
      <alignment horizontal="center"/>
    </xf>
    <xf numFmtId="0" fontId="11" fillId="0" borderId="11" xfId="0" applyFont="1" applyBorder="1" applyAlignment="1">
      <alignment horizontal="center"/>
    </xf>
    <xf numFmtId="1" fontId="6" fillId="0" borderId="0" xfId="0" applyNumberFormat="1" applyFont="1"/>
    <xf numFmtId="1" fontId="7" fillId="0" borderId="0" xfId="0" applyNumberFormat="1" applyFont="1" applyAlignment="1">
      <alignment horizontal="center"/>
    </xf>
    <xf numFmtId="1" fontId="7" fillId="0" borderId="0" xfId="0" applyNumberFormat="1" applyFont="1"/>
    <xf numFmtId="1" fontId="6" fillId="0" borderId="0" xfId="0" applyNumberFormat="1" applyFont="1" applyAlignment="1">
      <alignment horizontal="center" wrapText="1"/>
    </xf>
    <xf numFmtId="0" fontId="0" fillId="0" borderId="24" xfId="0" applyBorder="1"/>
    <xf numFmtId="0" fontId="41" fillId="23" borderId="24" xfId="0" applyFont="1" applyFill="1" applyBorder="1" applyAlignment="1">
      <alignment horizontal="center" vertical="center" wrapText="1"/>
    </xf>
    <xf numFmtId="10" fontId="7" fillId="0" borderId="10" xfId="148" quotePrefix="1" applyNumberFormat="1" applyFont="1" applyFill="1" applyBorder="1" applyAlignment="1">
      <alignment horizontal="center"/>
    </xf>
    <xf numFmtId="10" fontId="7" fillId="0" borderId="11" xfId="148" quotePrefix="1" applyNumberFormat="1" applyFont="1" applyFill="1" applyBorder="1" applyAlignment="1">
      <alignment horizontal="center"/>
    </xf>
    <xf numFmtId="10" fontId="7" fillId="0" borderId="11" xfId="60" applyNumberFormat="1" applyFont="1" applyFill="1" applyBorder="1" applyAlignment="1">
      <alignment horizontal="center"/>
    </xf>
    <xf numFmtId="10" fontId="0" fillId="0" borderId="0" xfId="60" applyNumberFormat="1" applyFont="1" applyFill="1"/>
    <xf numFmtId="10" fontId="36" fillId="0" borderId="10" xfId="59" applyNumberFormat="1" applyFont="1" applyBorder="1" applyAlignment="1">
      <alignment horizontal="center"/>
    </xf>
    <xf numFmtId="4" fontId="36" fillId="0" borderId="11" xfId="0" applyNumberFormat="1" applyFont="1" applyBorder="1" applyAlignment="1">
      <alignment horizontal="center"/>
    </xf>
    <xf numFmtId="3" fontId="0" fillId="0" borderId="0" xfId="0" applyNumberFormat="1" applyAlignment="1">
      <alignment horizontal="left"/>
    </xf>
    <xf numFmtId="172" fontId="0" fillId="0" borderId="0" xfId="204" applyNumberFormat="1" applyFont="1" applyAlignment="1">
      <alignment horizontal="center"/>
    </xf>
    <xf numFmtId="1" fontId="7" fillId="0" borderId="17" xfId="0" applyNumberFormat="1" applyFont="1" applyBorder="1" applyAlignment="1">
      <alignment horizontal="center"/>
    </xf>
    <xf numFmtId="1" fontId="7" fillId="0" borderId="19" xfId="0" applyNumberFormat="1" applyFont="1" applyBorder="1" applyAlignment="1">
      <alignment horizontal="center"/>
    </xf>
    <xf numFmtId="1" fontId="0" fillId="0" borderId="0" xfId="0" applyNumberFormat="1" applyAlignment="1">
      <alignment horizontal="center"/>
    </xf>
    <xf numFmtId="1" fontId="0" fillId="0" borderId="0" xfId="0" applyNumberFormat="1"/>
    <xf numFmtId="10" fontId="7" fillId="25" borderId="0" xfId="148" applyNumberFormat="1" applyFont="1" applyFill="1" applyBorder="1" applyAlignment="1">
      <alignment horizontal="center"/>
    </xf>
    <xf numFmtId="4" fontId="7" fillId="25" borderId="0" xfId="0" applyNumberFormat="1" applyFont="1" applyFill="1" applyAlignment="1">
      <alignment horizontal="center"/>
    </xf>
    <xf numFmtId="3" fontId="7" fillId="25" borderId="0" xfId="0" applyNumberFormat="1" applyFont="1" applyFill="1" applyAlignment="1">
      <alignment horizontal="center"/>
    </xf>
    <xf numFmtId="169" fontId="7" fillId="25" borderId="0" xfId="0" applyNumberFormat="1" applyFont="1" applyFill="1" applyAlignment="1">
      <alignment horizontal="center"/>
    </xf>
    <xf numFmtId="9" fontId="7" fillId="25" borderId="0" xfId="0" applyNumberFormat="1" applyFont="1" applyFill="1" applyAlignment="1">
      <alignment horizontal="center"/>
    </xf>
    <xf numFmtId="10" fontId="7" fillId="0" borderId="11" xfId="60" applyNumberFormat="1" applyFont="1" applyBorder="1" applyAlignment="1">
      <alignment horizontal="center"/>
    </xf>
    <xf numFmtId="10" fontId="0" fillId="0" borderId="0" xfId="60" applyNumberFormat="1" applyFont="1"/>
    <xf numFmtId="10" fontId="11" fillId="0" borderId="11" xfId="60" applyNumberFormat="1" applyFont="1" applyBorder="1" applyAlignment="1">
      <alignment horizontal="center"/>
    </xf>
    <xf numFmtId="10" fontId="7" fillId="0" borderId="0" xfId="60" applyNumberFormat="1" applyFont="1" applyAlignment="1">
      <alignment horizontal="center"/>
    </xf>
    <xf numFmtId="10" fontId="11" fillId="0" borderId="19" xfId="60" applyNumberFormat="1" applyFont="1" applyBorder="1" applyAlignment="1">
      <alignment horizontal="center"/>
    </xf>
    <xf numFmtId="10" fontId="11" fillId="0" borderId="17" xfId="60" applyNumberFormat="1" applyFont="1" applyBorder="1" applyAlignment="1">
      <alignment horizontal="center"/>
    </xf>
    <xf numFmtId="3" fontId="6" fillId="23" borderId="0" xfId="0" applyNumberFormat="1" applyFont="1" applyFill="1"/>
    <xf numFmtId="10" fontId="11" fillId="0" borderId="10" xfId="0" applyNumberFormat="1" applyFont="1" applyBorder="1" applyAlignment="1">
      <alignment horizontal="center"/>
    </xf>
    <xf numFmtId="4" fontId="11" fillId="0" borderId="11" xfId="0" applyNumberFormat="1" applyFont="1" applyBorder="1" applyAlignment="1">
      <alignment horizontal="center"/>
    </xf>
    <xf numFmtId="3" fontId="11" fillId="0" borderId="11" xfId="28" applyNumberFormat="1" applyFont="1" applyFill="1" applyBorder="1" applyAlignment="1">
      <alignment horizontal="center" wrapText="1"/>
    </xf>
    <xf numFmtId="0" fontId="6" fillId="0" borderId="10" xfId="0" applyFont="1" applyBorder="1"/>
    <xf numFmtId="0" fontId="53" fillId="0" borderId="21" xfId="0" applyFont="1" applyBorder="1" applyAlignment="1">
      <alignment horizontal="left"/>
    </xf>
    <xf numFmtId="3" fontId="7" fillId="0" borderId="20" xfId="0" applyNumberFormat="1" applyFont="1" applyBorder="1" applyAlignment="1">
      <alignment horizontal="center"/>
    </xf>
    <xf numFmtId="0" fontId="53" fillId="0" borderId="10" xfId="28" applyNumberFormat="1" applyFont="1" applyFill="1" applyBorder="1" applyAlignment="1">
      <alignment horizontal="left" wrapText="1"/>
    </xf>
    <xf numFmtId="0" fontId="7" fillId="0" borderId="10" xfId="0" applyFont="1" applyBorder="1" applyAlignment="1">
      <alignment horizontal="center"/>
    </xf>
    <xf numFmtId="0" fontId="7" fillId="0" borderId="11" xfId="0" applyFont="1" applyBorder="1" applyAlignment="1">
      <alignment horizontal="center"/>
    </xf>
    <xf numFmtId="0" fontId="53" fillId="0" borderId="10" xfId="0" applyFont="1" applyBorder="1"/>
    <xf numFmtId="0" fontId="53" fillId="0" borderId="17" xfId="59" applyFont="1" applyBorder="1" applyAlignment="1">
      <alignment horizontal="left"/>
    </xf>
    <xf numFmtId="0" fontId="7" fillId="0" borderId="0" xfId="59" applyFont="1"/>
    <xf numFmtId="0" fontId="53" fillId="0" borderId="17" xfId="0" applyFont="1" applyBorder="1"/>
    <xf numFmtId="3" fontId="7" fillId="0" borderId="10" xfId="0" applyNumberFormat="1" applyFont="1" applyBorder="1" applyAlignment="1">
      <alignment horizontal="right"/>
    </xf>
    <xf numFmtId="3" fontId="7" fillId="0" borderId="11" xfId="0" applyNumberFormat="1" applyFont="1" applyBorder="1" applyAlignment="1">
      <alignment horizontal="right"/>
    </xf>
    <xf numFmtId="10" fontId="7" fillId="0" borderId="11" xfId="0" applyNumberFormat="1" applyFont="1" applyBorder="1" applyAlignment="1">
      <alignment horizontal="right"/>
    </xf>
    <xf numFmtId="3" fontId="6" fillId="0" borderId="10" xfId="0" applyNumberFormat="1" applyFont="1" applyBorder="1" applyAlignment="1">
      <alignment horizontal="right"/>
    </xf>
    <xf numFmtId="0" fontId="53" fillId="0" borderId="10" xfId="0" applyFont="1" applyBorder="1" applyAlignment="1">
      <alignment horizontal="left"/>
    </xf>
    <xf numFmtId="0" fontId="7" fillId="0" borderId="11" xfId="0" applyFont="1" applyBorder="1" applyAlignment="1">
      <alignment horizontal="right"/>
    </xf>
    <xf numFmtId="3" fontId="7" fillId="22" borderId="11" xfId="0" applyNumberFormat="1" applyFont="1" applyFill="1" applyBorder="1" applyAlignment="1">
      <alignment horizontal="right"/>
    </xf>
    <xf numFmtId="0" fontId="53" fillId="0" borderId="11" xfId="0" applyFont="1" applyBorder="1" applyAlignment="1">
      <alignment horizontal="left"/>
    </xf>
    <xf numFmtId="0" fontId="53" fillId="0" borderId="10" xfId="0" applyFont="1" applyBorder="1" applyAlignment="1">
      <alignment wrapText="1"/>
    </xf>
    <xf numFmtId="0" fontId="7" fillId="0" borderId="0" xfId="0" applyFont="1" applyAlignment="1">
      <alignment wrapText="1"/>
    </xf>
    <xf numFmtId="0" fontId="53" fillId="0" borderId="11" xfId="0" applyFont="1" applyBorder="1"/>
    <xf numFmtId="3" fontId="53" fillId="0" borderId="11" xfId="0" applyNumberFormat="1" applyFont="1" applyBorder="1"/>
    <xf numFmtId="3" fontId="6" fillId="0" borderId="11" xfId="0" applyNumberFormat="1" applyFont="1" applyBorder="1" applyAlignment="1">
      <alignment horizontal="right"/>
    </xf>
    <xf numFmtId="3" fontId="53" fillId="0" borderId="10" xfId="0" applyNumberFormat="1" applyFont="1" applyBorder="1" applyAlignment="1">
      <alignment horizontal="left"/>
    </xf>
    <xf numFmtId="3" fontId="53" fillId="0" borderId="13" xfId="0" applyNumberFormat="1" applyFont="1" applyBorder="1" applyAlignment="1">
      <alignment horizontal="left"/>
    </xf>
    <xf numFmtId="3" fontId="7" fillId="0" borderId="13" xfId="0" applyNumberFormat="1" applyFont="1" applyBorder="1" applyAlignment="1">
      <alignment horizontal="right"/>
    </xf>
    <xf numFmtId="3" fontId="7" fillId="0" borderId="12" xfId="0" applyNumberFormat="1" applyFont="1" applyBorder="1" applyAlignment="1">
      <alignment horizontal="right"/>
    </xf>
    <xf numFmtId="3" fontId="35" fillId="0" borderId="11" xfId="58" applyBorder="1" applyAlignment="1">
      <alignment horizontal="right"/>
    </xf>
    <xf numFmtId="3" fontId="53" fillId="0" borderId="11" xfId="0" applyNumberFormat="1" applyFont="1" applyBorder="1" applyAlignment="1">
      <alignment horizontal="left"/>
    </xf>
    <xf numFmtId="3" fontId="6" fillId="0" borderId="10" xfId="0" applyNumberFormat="1" applyFont="1" applyBorder="1" applyAlignment="1">
      <alignment horizontal="left"/>
    </xf>
    <xf numFmtId="3" fontId="53" fillId="0" borderId="10" xfId="0" applyNumberFormat="1" applyFont="1" applyBorder="1" applyAlignment="1">
      <alignment vertical="center"/>
    </xf>
    <xf numFmtId="0" fontId="53" fillId="0" borderId="17" xfId="0" applyFont="1" applyBorder="1" applyAlignment="1">
      <alignment horizontal="left"/>
    </xf>
    <xf numFmtId="3" fontId="7" fillId="0" borderId="10" xfId="0" applyNumberFormat="1" applyFont="1" applyBorder="1"/>
    <xf numFmtId="3" fontId="7" fillId="23" borderId="0" xfId="0" applyNumberFormat="1" applyFont="1" applyFill="1" applyAlignment="1">
      <alignment horizontal="center" wrapText="1"/>
    </xf>
    <xf numFmtId="0" fontId="7" fillId="23" borderId="0" xfId="0" applyFont="1" applyFill="1" applyAlignment="1">
      <alignment horizontal="center" wrapText="1"/>
    </xf>
    <xf numFmtId="3" fontId="7" fillId="0" borderId="11" xfId="0" applyNumberFormat="1" applyFont="1" applyBorder="1"/>
    <xf numFmtId="3" fontId="7" fillId="23" borderId="0" xfId="0" applyNumberFormat="1" applyFont="1" applyFill="1" applyAlignment="1">
      <alignment horizontal="center"/>
    </xf>
    <xf numFmtId="0" fontId="7" fillId="23" borderId="0" xfId="0" applyFont="1" applyFill="1" applyAlignment="1">
      <alignment horizontal="center"/>
    </xf>
    <xf numFmtId="0" fontId="7" fillId="19" borderId="0" xfId="0" applyFont="1" applyFill="1" applyAlignment="1">
      <alignment horizontal="center"/>
    </xf>
    <xf numFmtId="0" fontId="7" fillId="21" borderId="0" xfId="0" applyFont="1" applyFill="1" applyAlignment="1">
      <alignment horizontal="center"/>
    </xf>
    <xf numFmtId="3" fontId="53" fillId="0" borderId="10" xfId="0" applyNumberFormat="1" applyFont="1" applyBorder="1"/>
    <xf numFmtId="3" fontId="53" fillId="0" borderId="17" xfId="0" applyNumberFormat="1" applyFont="1" applyBorder="1" applyAlignment="1">
      <alignment horizontal="left"/>
    </xf>
    <xf numFmtId="3" fontId="7" fillId="0" borderId="17" xfId="0" applyNumberFormat="1" applyFont="1" applyBorder="1" applyAlignment="1">
      <alignment horizontal="right"/>
    </xf>
    <xf numFmtId="3" fontId="54" fillId="0" borderId="11" xfId="0" applyNumberFormat="1" applyFont="1" applyBorder="1"/>
    <xf numFmtId="169" fontId="7" fillId="0" borderId="0" xfId="0" applyNumberFormat="1" applyFont="1"/>
    <xf numFmtId="0" fontId="55" fillId="0" borderId="0" xfId="47" applyFont="1"/>
    <xf numFmtId="3" fontId="7" fillId="0" borderId="10" xfId="0" applyNumberFormat="1" applyFont="1" applyBorder="1" applyAlignment="1">
      <alignment horizontal="right" vertical="center"/>
    </xf>
    <xf numFmtId="0" fontId="53" fillId="23" borderId="10" xfId="0" applyFont="1" applyFill="1" applyBorder="1" applyAlignment="1">
      <alignment horizontal="left"/>
    </xf>
    <xf numFmtId="3" fontId="7" fillId="23" borderId="10" xfId="0" applyNumberFormat="1" applyFont="1" applyFill="1" applyBorder="1" applyAlignment="1">
      <alignment horizontal="right"/>
    </xf>
    <xf numFmtId="3" fontId="7" fillId="23" borderId="11" xfId="0" applyNumberFormat="1" applyFont="1" applyFill="1" applyBorder="1" applyAlignment="1">
      <alignment horizontal="right"/>
    </xf>
    <xf numFmtId="10" fontId="53" fillId="23" borderId="10" xfId="0" applyNumberFormat="1" applyFont="1" applyFill="1" applyBorder="1" applyAlignment="1">
      <alignment horizontal="left"/>
    </xf>
    <xf numFmtId="10" fontId="53" fillId="23" borderId="11" xfId="0" applyNumberFormat="1" applyFont="1" applyFill="1" applyBorder="1" applyAlignment="1">
      <alignment horizontal="left"/>
    </xf>
    <xf numFmtId="170" fontId="54" fillId="23" borderId="11" xfId="61" applyNumberFormat="1" applyFont="1" applyFill="1" applyBorder="1" applyAlignment="1">
      <alignment horizontal="left"/>
    </xf>
    <xf numFmtId="10" fontId="53" fillId="0" borderId="11" xfId="0" applyNumberFormat="1" applyFont="1" applyBorder="1" applyAlignment="1">
      <alignment horizontal="left"/>
    </xf>
    <xf numFmtId="0" fontId="37" fillId="26" borderId="0" xfId="0" applyFont="1" applyFill="1" applyAlignment="1">
      <alignment horizontal="center" vertical="center" wrapText="1"/>
    </xf>
    <xf numFmtId="173" fontId="7" fillId="0" borderId="10" xfId="148" quotePrefix="1" applyNumberFormat="1" applyFont="1" applyFill="1" applyBorder="1" applyAlignment="1">
      <alignment horizontal="center"/>
    </xf>
    <xf numFmtId="0" fontId="56" fillId="0" borderId="10" xfId="0" applyFont="1" applyBorder="1" applyAlignment="1">
      <alignment horizontal="center"/>
    </xf>
    <xf numFmtId="3" fontId="56" fillId="0" borderId="10" xfId="0" applyNumberFormat="1" applyFont="1" applyBorder="1" applyAlignment="1">
      <alignment horizontal="right"/>
    </xf>
    <xf numFmtId="3" fontId="56" fillId="0" borderId="10" xfId="0" applyNumberFormat="1" applyFont="1" applyBorder="1" applyAlignment="1">
      <alignment horizontal="center"/>
    </xf>
    <xf numFmtId="0" fontId="56" fillId="0" borderId="11" xfId="0" applyFont="1" applyBorder="1" applyAlignment="1">
      <alignment horizontal="center"/>
    </xf>
    <xf numFmtId="10" fontId="56" fillId="0" borderId="10" xfId="60" applyNumberFormat="1" applyFont="1" applyBorder="1" applyAlignment="1">
      <alignment horizontal="center"/>
    </xf>
    <xf numFmtId="10" fontId="56" fillId="0" borderId="17" xfId="60" applyNumberFormat="1" applyFont="1" applyBorder="1" applyAlignment="1">
      <alignment horizontal="center"/>
    </xf>
    <xf numFmtId="3" fontId="56" fillId="0" borderId="11" xfId="0" applyNumberFormat="1" applyFont="1" applyBorder="1" applyAlignment="1">
      <alignment horizontal="center"/>
    </xf>
    <xf numFmtId="3" fontId="56" fillId="0" borderId="11" xfId="0" applyNumberFormat="1" applyFont="1" applyBorder="1" applyAlignment="1">
      <alignment horizontal="right"/>
    </xf>
    <xf numFmtId="10" fontId="56" fillId="0" borderId="11" xfId="60" applyNumberFormat="1" applyFont="1" applyBorder="1" applyAlignment="1">
      <alignment horizontal="center"/>
    </xf>
    <xf numFmtId="170" fontId="7" fillId="0" borderId="10" xfId="206" applyNumberFormat="1" applyFont="1" applyFill="1" applyBorder="1" applyAlignment="1">
      <alignment horizontal="right"/>
    </xf>
    <xf numFmtId="170" fontId="7" fillId="0" borderId="11" xfId="206" applyNumberFormat="1" applyFont="1" applyFill="1" applyBorder="1" applyAlignment="1">
      <alignment horizontal="right"/>
    </xf>
    <xf numFmtId="0" fontId="5" fillId="0" borderId="11" xfId="0" applyFont="1" applyBorder="1" applyAlignment="1">
      <alignment horizontal="right"/>
    </xf>
    <xf numFmtId="3" fontId="7" fillId="0" borderId="34" xfId="0" applyNumberFormat="1" applyFont="1" applyBorder="1" applyAlignment="1">
      <alignment horizontal="right"/>
    </xf>
    <xf numFmtId="3" fontId="7" fillId="0" borderId="36" xfId="0" applyNumberFormat="1" applyFont="1" applyBorder="1" applyAlignment="1">
      <alignment horizontal="right"/>
    </xf>
    <xf numFmtId="3" fontId="7" fillId="0" borderId="12" xfId="0" applyNumberFormat="1" applyFont="1" applyBorder="1"/>
    <xf numFmtId="3" fontId="7" fillId="23" borderId="10" xfId="0" applyNumberFormat="1" applyFont="1" applyFill="1" applyBorder="1"/>
    <xf numFmtId="3" fontId="7" fillId="23" borderId="11" xfId="0" applyNumberFormat="1" applyFont="1" applyFill="1" applyBorder="1"/>
    <xf numFmtId="3" fontId="7" fillId="0" borderId="33" xfId="0" applyNumberFormat="1" applyFont="1" applyBorder="1" applyAlignment="1">
      <alignment horizontal="center"/>
    </xf>
    <xf numFmtId="3" fontId="55" fillId="23" borderId="11" xfId="210" applyNumberFormat="1" applyFont="1" applyFill="1" applyBorder="1" applyAlignment="1">
      <alignment horizontal="right"/>
    </xf>
    <xf numFmtId="170" fontId="7" fillId="0" borderId="11" xfId="0" applyNumberFormat="1" applyFont="1" applyBorder="1" applyAlignment="1">
      <alignment horizontal="center" vertical="center"/>
    </xf>
    <xf numFmtId="170" fontId="7" fillId="0" borderId="11" xfId="61" applyNumberFormat="1" applyFont="1" applyFill="1" applyBorder="1" applyAlignment="1">
      <alignment horizontal="right" vertical="center"/>
    </xf>
    <xf numFmtId="170" fontId="7" fillId="0" borderId="10" xfId="61" applyNumberFormat="1" applyFont="1" applyFill="1" applyBorder="1" applyAlignment="1">
      <alignment horizontal="right" vertical="center"/>
    </xf>
    <xf numFmtId="170" fontId="7" fillId="0" borderId="10" xfId="0" applyNumberFormat="1" applyFont="1" applyBorder="1" applyAlignment="1">
      <alignment horizontal="left" vertical="center"/>
    </xf>
    <xf numFmtId="170" fontId="7" fillId="0" borderId="11" xfId="61" applyNumberFormat="1" applyFont="1" applyBorder="1" applyAlignment="1">
      <alignment vertical="center"/>
    </xf>
    <xf numFmtId="170" fontId="7" fillId="0" borderId="11" xfId="0" applyNumberFormat="1" applyFont="1" applyBorder="1" applyAlignment="1">
      <alignment vertical="center"/>
    </xf>
    <xf numFmtId="170" fontId="7" fillId="0" borderId="11" xfId="61" applyNumberFormat="1" applyFont="1" applyBorder="1" applyAlignment="1">
      <alignment horizontal="right" vertical="center"/>
    </xf>
    <xf numFmtId="0" fontId="50" fillId="27" borderId="0" xfId="0" applyFont="1" applyFill="1"/>
    <xf numFmtId="0" fontId="0" fillId="27" borderId="0" xfId="0" applyFill="1"/>
    <xf numFmtId="0" fontId="51" fillId="27" borderId="0" xfId="0" applyFont="1" applyFill="1"/>
    <xf numFmtId="0" fontId="52" fillId="27" borderId="0" xfId="0" applyFont="1" applyFill="1"/>
    <xf numFmtId="0" fontId="51" fillId="27" borderId="0" xfId="209" applyFont="1" applyFill="1"/>
    <xf numFmtId="2" fontId="37" fillId="27" borderId="9" xfId="0" applyNumberFormat="1" applyFont="1" applyFill="1" applyBorder="1" applyAlignment="1">
      <alignment horizontal="left" vertical="center" wrapText="1"/>
    </xf>
    <xf numFmtId="2" fontId="37" fillId="27" borderId="9" xfId="0" applyNumberFormat="1" applyFont="1" applyFill="1" applyBorder="1" applyAlignment="1">
      <alignment horizontal="center" vertical="center" wrapText="1"/>
    </xf>
    <xf numFmtId="3" fontId="37" fillId="27" borderId="9" xfId="0" applyNumberFormat="1" applyFont="1" applyFill="1" applyBorder="1" applyAlignment="1">
      <alignment horizontal="center" vertical="center" wrapText="1"/>
    </xf>
    <xf numFmtId="0" fontId="37" fillId="27" borderId="9" xfId="0" applyFont="1" applyFill="1" applyBorder="1" applyAlignment="1">
      <alignment horizontal="center" vertical="center" wrapText="1"/>
    </xf>
    <xf numFmtId="0" fontId="0" fillId="0" borderId="0" xfId="0" applyAlignment="1">
      <alignment vertical="center"/>
    </xf>
    <xf numFmtId="2" fontId="36" fillId="28" borderId="9" xfId="0" applyNumberFormat="1" applyFont="1" applyFill="1" applyBorder="1" applyAlignment="1">
      <alignment horizontal="center" vertical="center" wrapText="1"/>
    </xf>
    <xf numFmtId="3" fontId="11" fillId="28" borderId="10" xfId="0" applyNumberFormat="1" applyFont="1" applyFill="1" applyBorder="1" applyAlignment="1">
      <alignment horizontal="right"/>
    </xf>
    <xf numFmtId="3" fontId="36" fillId="28" borderId="10" xfId="0" applyNumberFormat="1" applyFont="1" applyFill="1" applyBorder="1" applyAlignment="1">
      <alignment horizontal="right"/>
    </xf>
    <xf numFmtId="0" fontId="36" fillId="28" borderId="9" xfId="0" applyFont="1" applyFill="1" applyBorder="1" applyAlignment="1">
      <alignment horizontal="center" vertical="center" wrapText="1"/>
    </xf>
    <xf numFmtId="2" fontId="37" fillId="27" borderId="15" xfId="0" applyNumberFormat="1" applyFont="1" applyFill="1" applyBorder="1" applyAlignment="1">
      <alignment horizontal="center" vertical="center" wrapText="1"/>
    </xf>
    <xf numFmtId="1" fontId="37" fillId="27" borderId="15" xfId="0" applyNumberFormat="1" applyFont="1" applyFill="1" applyBorder="1" applyAlignment="1">
      <alignment horizontal="center" vertical="center" wrapText="1"/>
    </xf>
    <xf numFmtId="10" fontId="37" fillId="27" borderId="15" xfId="60" applyNumberFormat="1" applyFont="1" applyFill="1" applyBorder="1" applyAlignment="1">
      <alignment horizontal="center" vertical="center" wrapText="1"/>
    </xf>
    <xf numFmtId="0" fontId="37" fillId="27" borderId="15" xfId="0" applyFont="1" applyFill="1" applyBorder="1" applyAlignment="1">
      <alignment horizontal="center" vertical="center" wrapText="1"/>
    </xf>
    <xf numFmtId="0" fontId="35" fillId="28" borderId="11" xfId="61" applyNumberFormat="1" applyFont="1" applyFill="1" applyBorder="1" applyAlignment="1">
      <alignment horizontal="center" vertical="center"/>
    </xf>
    <xf numFmtId="1" fontId="35" fillId="28" borderId="11" xfId="61" applyNumberFormat="1" applyFont="1" applyFill="1" applyBorder="1" applyAlignment="1">
      <alignment horizontal="center" vertical="center"/>
    </xf>
    <xf numFmtId="10" fontId="35" fillId="28" borderId="11" xfId="60" applyNumberFormat="1" applyFont="1" applyFill="1" applyBorder="1" applyAlignment="1">
      <alignment horizontal="center" vertical="center"/>
    </xf>
    <xf numFmtId="171" fontId="35" fillId="28" borderId="11" xfId="61" applyNumberFormat="1" applyFont="1" applyFill="1" applyBorder="1" applyAlignment="1">
      <alignment horizontal="center" vertical="center"/>
    </xf>
    <xf numFmtId="3" fontId="40" fillId="0" borderId="11" xfId="0" applyNumberFormat="1" applyFont="1" applyBorder="1" applyAlignment="1">
      <alignment horizontal="right"/>
    </xf>
    <xf numFmtId="0" fontId="40" fillId="28" borderId="10" xfId="0" applyFont="1" applyFill="1" applyBorder="1"/>
    <xf numFmtId="0" fontId="9" fillId="28" borderId="0" xfId="0" applyFont="1" applyFill="1"/>
    <xf numFmtId="3" fontId="6" fillId="0" borderId="10" xfId="52" quotePrefix="1" applyNumberFormat="1" applyFont="1" applyBorder="1" applyAlignment="1">
      <alignment horizontal="right"/>
    </xf>
    <xf numFmtId="3" fontId="35" fillId="28" borderId="11" xfId="58" applyFill="1" applyBorder="1">
      <alignment horizontal="center"/>
    </xf>
    <xf numFmtId="3" fontId="35" fillId="28" borderId="11" xfId="58" applyFill="1" applyBorder="1" applyAlignment="1">
      <alignment horizontal="right"/>
    </xf>
    <xf numFmtId="168" fontId="37" fillId="27" borderId="9" xfId="0" applyNumberFormat="1" applyFont="1" applyFill="1" applyBorder="1" applyAlignment="1">
      <alignment horizontal="center" vertical="center" wrapText="1"/>
    </xf>
    <xf numFmtId="3" fontId="37" fillId="27" borderId="15" xfId="0" applyNumberFormat="1" applyFont="1" applyFill="1" applyBorder="1" applyAlignment="1">
      <alignment horizontal="center" vertical="center" wrapText="1"/>
    </xf>
    <xf numFmtId="1" fontId="7" fillId="0" borderId="10" xfId="0" applyNumberFormat="1" applyFont="1" applyBorder="1" applyAlignment="1">
      <alignment horizontal="center"/>
    </xf>
    <xf numFmtId="1" fontId="7" fillId="0" borderId="12" xfId="0" applyNumberFormat="1" applyFont="1" applyBorder="1" applyAlignment="1">
      <alignment horizontal="center"/>
    </xf>
    <xf numFmtId="10" fontId="7" fillId="28" borderId="21" xfId="0" applyNumberFormat="1" applyFont="1" applyFill="1" applyBorder="1" applyAlignment="1">
      <alignment horizontal="center"/>
    </xf>
    <xf numFmtId="10" fontId="11" fillId="28" borderId="21" xfId="0" applyNumberFormat="1" applyFont="1" applyFill="1" applyBorder="1" applyAlignment="1">
      <alignment horizontal="center"/>
    </xf>
    <xf numFmtId="10" fontId="11" fillId="28" borderId="20" xfId="0" applyNumberFormat="1" applyFont="1" applyFill="1" applyBorder="1" applyAlignment="1">
      <alignment horizontal="center"/>
    </xf>
    <xf numFmtId="1" fontId="7" fillId="0" borderId="35" xfId="0" applyNumberFormat="1" applyFont="1" applyBorder="1" applyAlignment="1">
      <alignment horizontal="center"/>
    </xf>
    <xf numFmtId="1" fontId="11" fillId="0" borderId="17" xfId="0" applyNumberFormat="1" applyFont="1" applyBorder="1" applyAlignment="1">
      <alignment horizontal="center"/>
    </xf>
    <xf numFmtId="1" fontId="11" fillId="0" borderId="20" xfId="0" applyNumberFormat="1" applyFont="1" applyBorder="1" applyAlignment="1">
      <alignment horizontal="center"/>
    </xf>
    <xf numFmtId="3" fontId="58" fillId="0" borderId="10" xfId="0" applyNumberFormat="1" applyFont="1" applyBorder="1" applyAlignment="1">
      <alignment horizontal="right"/>
    </xf>
    <xf numFmtId="3" fontId="36" fillId="0" borderId="21" xfId="0" applyNumberFormat="1" applyFont="1" applyBorder="1" applyAlignment="1">
      <alignment horizontal="center"/>
    </xf>
    <xf numFmtId="0" fontId="36" fillId="28" borderId="18" xfId="0" applyFont="1" applyFill="1" applyBorder="1" applyAlignment="1">
      <alignment horizontal="center" vertical="center" wrapText="1"/>
    </xf>
    <xf numFmtId="3" fontId="36" fillId="28" borderId="9" xfId="0" applyNumberFormat="1" applyFont="1" applyFill="1" applyBorder="1" applyAlignment="1">
      <alignment horizontal="center" vertical="center" wrapText="1"/>
    </xf>
    <xf numFmtId="1" fontId="37" fillId="27" borderId="18" xfId="0" applyNumberFormat="1" applyFont="1" applyFill="1" applyBorder="1" applyAlignment="1">
      <alignment horizontal="center" vertical="center" wrapText="1"/>
    </xf>
    <xf numFmtId="1" fontId="37" fillId="27" borderId="18" xfId="61" applyNumberFormat="1" applyFont="1" applyFill="1" applyBorder="1" applyAlignment="1">
      <alignment horizontal="center" vertical="center" wrapText="1"/>
    </xf>
    <xf numFmtId="1" fontId="37" fillId="27" borderId="9" xfId="61" applyNumberFormat="1" applyFont="1" applyFill="1" applyBorder="1" applyAlignment="1">
      <alignment horizontal="center" vertical="center" wrapText="1"/>
    </xf>
    <xf numFmtId="170" fontId="40" fillId="28" borderId="21" xfId="61" applyNumberFormat="1" applyFont="1" applyFill="1" applyBorder="1" applyAlignment="1">
      <alignment horizontal="left"/>
    </xf>
    <xf numFmtId="170" fontId="36" fillId="28" borderId="17" xfId="61" applyNumberFormat="1" applyFont="1" applyFill="1" applyBorder="1" applyAlignment="1">
      <alignment horizontal="center"/>
    </xf>
    <xf numFmtId="170" fontId="36" fillId="28" borderId="15" xfId="61" applyNumberFormat="1" applyFont="1" applyFill="1" applyBorder="1" applyAlignment="1">
      <alignment horizontal="center"/>
    </xf>
    <xf numFmtId="170" fontId="36" fillId="28" borderId="20" xfId="61" applyNumberFormat="1" applyFont="1" applyFill="1" applyBorder="1" applyAlignment="1">
      <alignment horizontal="center"/>
    </xf>
    <xf numFmtId="170" fontId="0" fillId="0" borderId="0" xfId="61" applyNumberFormat="1" applyFont="1"/>
    <xf numFmtId="3" fontId="58" fillId="0" borderId="11" xfId="28" applyNumberFormat="1" applyFont="1" applyFill="1" applyBorder="1" applyAlignment="1">
      <alignment horizontal="right" wrapText="1"/>
    </xf>
    <xf numFmtId="0" fontId="37" fillId="27" borderId="15" xfId="0" applyFont="1" applyFill="1" applyBorder="1" applyAlignment="1">
      <alignment horizontal="center" wrapText="1"/>
    </xf>
    <xf numFmtId="44" fontId="37" fillId="27" borderId="15" xfId="0" applyNumberFormat="1" applyFont="1" applyFill="1" applyBorder="1" applyAlignment="1">
      <alignment horizontal="center" vertical="center" wrapText="1"/>
    </xf>
    <xf numFmtId="3" fontId="38" fillId="28" borderId="11" xfId="58" applyFont="1" applyFill="1" applyBorder="1" applyAlignment="1">
      <alignment horizontal="left"/>
    </xf>
    <xf numFmtId="0" fontId="36" fillId="28" borderId="11" xfId="0" applyFont="1" applyFill="1" applyBorder="1" applyAlignment="1">
      <alignment horizontal="center"/>
    </xf>
    <xf numFmtId="3" fontId="36" fillId="28" borderId="11" xfId="28" applyNumberFormat="1" applyFont="1" applyFill="1" applyBorder="1" applyAlignment="1">
      <alignment wrapText="1"/>
    </xf>
    <xf numFmtId="3" fontId="36" fillId="28" borderId="11" xfId="28" applyNumberFormat="1" applyFont="1" applyFill="1" applyBorder="1" applyAlignment="1">
      <alignment horizontal="center" wrapText="1"/>
    </xf>
    <xf numFmtId="0" fontId="36" fillId="28" borderId="11" xfId="0" applyFont="1" applyFill="1" applyBorder="1"/>
    <xf numFmtId="3" fontId="38" fillId="28" borderId="11" xfId="58" applyFont="1" applyFill="1" applyBorder="1">
      <alignment horizontal="center"/>
    </xf>
    <xf numFmtId="10" fontId="38" fillId="28" borderId="11" xfId="60" applyNumberFormat="1" applyFont="1" applyFill="1" applyBorder="1" applyAlignment="1">
      <alignment horizontal="center"/>
    </xf>
    <xf numFmtId="3" fontId="38" fillId="28" borderId="11" xfId="58" applyFont="1" applyFill="1" applyBorder="1" applyAlignment="1">
      <alignment horizontal="right"/>
    </xf>
    <xf numFmtId="3" fontId="36" fillId="0" borderId="10" xfId="0" applyNumberFormat="1" applyFont="1" applyBorder="1" applyAlignment="1">
      <alignment horizontal="right"/>
    </xf>
    <xf numFmtId="3" fontId="6" fillId="0" borderId="0" xfId="0" applyNumberFormat="1" applyFont="1" applyAlignment="1">
      <alignment horizontal="right"/>
    </xf>
    <xf numFmtId="10" fontId="7" fillId="0" borderId="10" xfId="148" applyNumberFormat="1" applyFont="1" applyFill="1" applyBorder="1" applyAlignment="1">
      <alignment horizontal="center"/>
    </xf>
    <xf numFmtId="3" fontId="11" fillId="0" borderId="11" xfId="59" applyNumberFormat="1" applyFont="1" applyBorder="1" applyAlignment="1">
      <alignment horizontal="center"/>
    </xf>
    <xf numFmtId="10" fontId="11" fillId="0" borderId="10" xfId="59" applyNumberFormat="1" applyFont="1" applyBorder="1" applyAlignment="1">
      <alignment horizontal="center"/>
    </xf>
    <xf numFmtId="10" fontId="11" fillId="0" borderId="10" xfId="60" applyNumberFormat="1" applyFont="1" applyFill="1" applyBorder="1" applyAlignment="1">
      <alignment horizontal="center"/>
    </xf>
    <xf numFmtId="3" fontId="36" fillId="0" borderId="10" xfId="59" applyNumberFormat="1" applyFont="1" applyBorder="1" applyAlignment="1">
      <alignment horizontal="right"/>
    </xf>
    <xf numFmtId="168" fontId="9" fillId="0" borderId="11" xfId="59" applyNumberFormat="1" applyFont="1" applyBorder="1" applyAlignment="1">
      <alignment horizontal="center"/>
    </xf>
    <xf numFmtId="168" fontId="9" fillId="0" borderId="0" xfId="59" applyNumberFormat="1" applyFont="1" applyAlignment="1">
      <alignment horizontal="center"/>
    </xf>
    <xf numFmtId="3" fontId="35" fillId="28" borderId="11" xfId="58" applyFill="1" applyBorder="1" applyAlignment="1">
      <alignment horizontal="left"/>
    </xf>
    <xf numFmtId="3" fontId="6" fillId="28" borderId="11" xfId="59" applyNumberFormat="1" applyFont="1" applyFill="1" applyBorder="1" applyAlignment="1">
      <alignment horizontal="center"/>
    </xf>
    <xf numFmtId="4" fontId="6" fillId="28" borderId="11" xfId="59" applyNumberFormat="1" applyFont="1" applyFill="1" applyBorder="1" applyAlignment="1">
      <alignment horizontal="center"/>
    </xf>
    <xf numFmtId="3" fontId="6" fillId="28" borderId="11" xfId="59" applyNumberFormat="1" applyFont="1" applyFill="1" applyBorder="1" applyAlignment="1">
      <alignment horizontal="right"/>
    </xf>
    <xf numFmtId="2" fontId="37" fillId="27" borderId="15" xfId="59" applyNumberFormat="1" applyFont="1" applyFill="1" applyBorder="1" applyAlignment="1">
      <alignment horizontal="center" vertical="center" wrapText="1"/>
    </xf>
    <xf numFmtId="0" fontId="37" fillId="27" borderId="15" xfId="59" applyFont="1" applyFill="1" applyBorder="1" applyAlignment="1">
      <alignment horizontal="center" vertical="center" wrapText="1"/>
    </xf>
    <xf numFmtId="0" fontId="37" fillId="27" borderId="16" xfId="59" applyFont="1" applyFill="1" applyBorder="1" applyAlignment="1">
      <alignment horizontal="center" vertical="center" wrapText="1"/>
    </xf>
    <xf numFmtId="168" fontId="37" fillId="27" borderId="15" xfId="59" applyNumberFormat="1" applyFont="1" applyFill="1" applyBorder="1" applyAlignment="1">
      <alignment horizontal="center" vertical="center" wrapText="1"/>
    </xf>
    <xf numFmtId="10" fontId="7" fillId="0" borderId="10" xfId="60" applyNumberFormat="1" applyFont="1" applyBorder="1" applyAlignment="1">
      <alignment horizontal="center"/>
    </xf>
    <xf numFmtId="3" fontId="35" fillId="28" borderId="11" xfId="58" applyFill="1" applyBorder="1" applyAlignment="1">
      <alignment horizontal="left" vertical="center"/>
    </xf>
    <xf numFmtId="3" fontId="6" fillId="28" borderId="10" xfId="0" applyNumberFormat="1" applyFont="1" applyFill="1" applyBorder="1" applyAlignment="1">
      <alignment horizontal="right"/>
    </xf>
    <xf numFmtId="166" fontId="7" fillId="0" borderId="10" xfId="0" applyNumberFormat="1" applyFont="1" applyBorder="1" applyAlignment="1">
      <alignment horizontal="center"/>
    </xf>
    <xf numFmtId="166" fontId="7" fillId="0" borderId="11" xfId="0" applyNumberFormat="1" applyFont="1" applyBorder="1" applyAlignment="1">
      <alignment horizontal="center"/>
    </xf>
    <xf numFmtId="166" fontId="5" fillId="0" borderId="11" xfId="0" applyNumberFormat="1" applyFont="1" applyBorder="1" applyAlignment="1">
      <alignment horizontal="center"/>
    </xf>
    <xf numFmtId="10" fontId="7" fillId="0" borderId="11" xfId="0" applyNumberFormat="1" applyFont="1" applyBorder="1" applyAlignment="1">
      <alignment horizontal="center"/>
    </xf>
    <xf numFmtId="3" fontId="6" fillId="28" borderId="10" xfId="0" applyNumberFormat="1" applyFont="1" applyFill="1" applyBorder="1" applyAlignment="1">
      <alignment horizontal="center"/>
    </xf>
    <xf numFmtId="3" fontId="7" fillId="28" borderId="10" xfId="0" applyNumberFormat="1" applyFont="1" applyFill="1" applyBorder="1" applyAlignment="1">
      <alignment horizontal="right"/>
    </xf>
    <xf numFmtId="167" fontId="37" fillId="27" borderId="9" xfId="0" applyNumberFormat="1" applyFont="1" applyFill="1" applyBorder="1" applyAlignment="1">
      <alignment horizontal="center" vertical="center" wrapText="1"/>
    </xf>
    <xf numFmtId="3" fontId="53" fillId="28" borderId="11" xfId="58" applyFont="1" applyFill="1" applyBorder="1" applyAlignment="1">
      <alignment horizontal="left"/>
    </xf>
    <xf numFmtId="4" fontId="37" fillId="27" borderId="9" xfId="0" applyNumberFormat="1" applyFont="1" applyFill="1" applyBorder="1" applyAlignment="1">
      <alignment horizontal="center" vertical="center" wrapText="1"/>
    </xf>
    <xf numFmtId="3" fontId="58" fillId="0" borderId="11" xfId="0" applyNumberFormat="1" applyFont="1" applyBorder="1" applyAlignment="1">
      <alignment horizontal="right"/>
    </xf>
    <xf numFmtId="3" fontId="53" fillId="28" borderId="11" xfId="58" applyFont="1" applyFill="1" applyBorder="1" applyAlignment="1">
      <alignment horizontal="right"/>
    </xf>
    <xf numFmtId="3" fontId="61" fillId="0" borderId="0" xfId="0" applyNumberFormat="1" applyFont="1" applyAlignment="1">
      <alignment horizontal="right"/>
    </xf>
    <xf numFmtId="0" fontId="7" fillId="0" borderId="12" xfId="0" applyFont="1" applyBorder="1" applyAlignment="1">
      <alignment horizontal="center"/>
    </xf>
    <xf numFmtId="0" fontId="7" fillId="0" borderId="13" xfId="0" applyFont="1" applyBorder="1" applyAlignment="1">
      <alignment horizontal="center"/>
    </xf>
    <xf numFmtId="10" fontId="35" fillId="28" borderId="11" xfId="60" applyNumberFormat="1" applyFont="1" applyFill="1" applyBorder="1" applyAlignment="1">
      <alignment horizontal="center"/>
    </xf>
    <xf numFmtId="10" fontId="37" fillId="27" borderId="9" xfId="60" applyNumberFormat="1" applyFont="1" applyFill="1" applyBorder="1" applyAlignment="1">
      <alignment horizontal="center" vertical="center" wrapText="1"/>
    </xf>
    <xf numFmtId="3" fontId="35" fillId="28" borderId="30" xfId="58" applyFill="1" applyBorder="1" applyAlignment="1">
      <alignment horizontal="left"/>
    </xf>
    <xf numFmtId="3" fontId="35" fillId="28" borderId="30" xfId="58" applyFill="1" applyBorder="1" applyAlignment="1">
      <alignment horizontal="right"/>
    </xf>
    <xf numFmtId="0" fontId="7" fillId="28" borderId="0" xfId="0" applyFont="1" applyFill="1"/>
    <xf numFmtId="49" fontId="36" fillId="28" borderId="9" xfId="0" applyNumberFormat="1" applyFont="1" applyFill="1" applyBorder="1" applyAlignment="1">
      <alignment horizontal="center" vertical="center" wrapText="1"/>
    </xf>
    <xf numFmtId="49" fontId="36" fillId="28" borderId="14" xfId="0" applyNumberFormat="1" applyFont="1" applyFill="1" applyBorder="1" applyAlignment="1">
      <alignment horizontal="center" vertical="center" wrapText="1"/>
    </xf>
    <xf numFmtId="49" fontId="37" fillId="27" borderId="9" xfId="0" applyNumberFormat="1" applyFont="1" applyFill="1" applyBorder="1" applyAlignment="1">
      <alignment horizontal="center" vertical="center" wrapText="1"/>
    </xf>
    <xf numFmtId="49" fontId="37" fillId="27" borderId="14" xfId="0" applyNumberFormat="1" applyFont="1" applyFill="1" applyBorder="1" applyAlignment="1">
      <alignment horizontal="center" vertical="center" wrapText="1"/>
    </xf>
    <xf numFmtId="0" fontId="39" fillId="27" borderId="0" xfId="0" applyFont="1" applyFill="1" applyAlignment="1">
      <alignment vertical="top"/>
    </xf>
    <xf numFmtId="3" fontId="9" fillId="0" borderId="0" xfId="0" applyNumberFormat="1" applyFont="1"/>
    <xf numFmtId="3" fontId="53" fillId="28" borderId="11" xfId="0" applyNumberFormat="1" applyFont="1" applyFill="1" applyBorder="1"/>
    <xf numFmtId="3" fontId="6" fillId="28" borderId="11" xfId="0" applyNumberFormat="1" applyFont="1" applyFill="1" applyBorder="1" applyAlignment="1">
      <alignment horizontal="right"/>
    </xf>
    <xf numFmtId="3" fontId="37" fillId="27" borderId="14" xfId="0" applyNumberFormat="1" applyFont="1" applyFill="1" applyBorder="1" applyAlignment="1">
      <alignment horizontal="center" vertical="center" wrapText="1"/>
    </xf>
    <xf numFmtId="0" fontId="36" fillId="28" borderId="9" xfId="0" quotePrefix="1" applyFont="1" applyFill="1" applyBorder="1" applyAlignment="1">
      <alignment horizontal="center" vertical="center" wrapText="1"/>
    </xf>
    <xf numFmtId="3" fontId="6" fillId="28" borderId="10" xfId="0" applyNumberFormat="1" applyFont="1" applyFill="1" applyBorder="1"/>
    <xf numFmtId="3" fontId="6" fillId="28" borderId="11" xfId="0" applyNumberFormat="1" applyFont="1" applyFill="1" applyBorder="1"/>
    <xf numFmtId="3" fontId="7" fillId="28" borderId="11" xfId="0" applyNumberFormat="1" applyFont="1" applyFill="1" applyBorder="1" applyAlignment="1">
      <alignment horizontal="right"/>
    </xf>
    <xf numFmtId="0" fontId="37" fillId="27" borderId="9" xfId="0" quotePrefix="1" applyFont="1" applyFill="1" applyBorder="1" applyAlignment="1">
      <alignment horizontal="center" vertical="center" wrapText="1"/>
    </xf>
    <xf numFmtId="3" fontId="6" fillId="0" borderId="0" xfId="0" applyNumberFormat="1" applyFont="1" applyAlignment="1">
      <alignment horizontal="center"/>
    </xf>
    <xf numFmtId="3" fontId="6" fillId="0" borderId="12" xfId="0" applyNumberFormat="1" applyFont="1" applyBorder="1"/>
    <xf numFmtId="3" fontId="6" fillId="0" borderId="11" xfId="0" applyNumberFormat="1" applyFont="1" applyBorder="1"/>
    <xf numFmtId="3" fontId="6" fillId="0" borderId="12" xfId="0" applyNumberFormat="1" applyFont="1" applyBorder="1" applyAlignment="1">
      <alignment horizontal="right"/>
    </xf>
    <xf numFmtId="3" fontId="6" fillId="0" borderId="0" xfId="0" applyNumberFormat="1" applyFont="1"/>
    <xf numFmtId="3" fontId="7" fillId="28" borderId="33" xfId="0" applyNumberFormat="1" applyFont="1" applyFill="1" applyBorder="1" applyAlignment="1">
      <alignment horizontal="center"/>
    </xf>
    <xf numFmtId="3" fontId="7" fillId="28" borderId="20" xfId="0" applyNumberFormat="1" applyFont="1" applyFill="1" applyBorder="1" applyAlignment="1">
      <alignment horizontal="center"/>
    </xf>
    <xf numFmtId="3" fontId="6" fillId="28" borderId="11" xfId="58" applyFont="1" applyFill="1" applyBorder="1" applyAlignment="1">
      <alignment horizontal="right"/>
    </xf>
    <xf numFmtId="3" fontId="7" fillId="28" borderId="37" xfId="0" applyNumberFormat="1" applyFont="1" applyFill="1" applyBorder="1" applyAlignment="1">
      <alignment horizontal="center"/>
    </xf>
    <xf numFmtId="0" fontId="37" fillId="27" borderId="14" xfId="0" applyFont="1" applyFill="1" applyBorder="1" applyAlignment="1">
      <alignment horizontal="center" vertical="center" wrapText="1"/>
    </xf>
    <xf numFmtId="0" fontId="39" fillId="27" borderId="18" xfId="0" applyFont="1" applyFill="1" applyBorder="1" applyAlignment="1">
      <alignment horizontal="center" vertical="center"/>
    </xf>
    <xf numFmtId="0" fontId="37" fillId="27" borderId="18" xfId="0" applyFont="1" applyFill="1" applyBorder="1" applyAlignment="1">
      <alignment horizontal="left" vertical="center" wrapText="1"/>
    </xf>
    <xf numFmtId="3" fontId="35" fillId="28" borderId="19" xfId="58" applyFill="1" applyBorder="1" applyAlignment="1">
      <alignment horizontal="left"/>
    </xf>
    <xf numFmtId="3" fontId="35" fillId="28" borderId="11" xfId="58" applyFill="1" applyBorder="1" applyAlignment="1"/>
    <xf numFmtId="3" fontId="53" fillId="28" borderId="10" xfId="0" applyNumberFormat="1" applyFont="1" applyFill="1" applyBorder="1" applyAlignment="1">
      <alignment horizontal="left"/>
    </xf>
    <xf numFmtId="0" fontId="37" fillId="27" borderId="9" xfId="0" applyFont="1" applyFill="1" applyBorder="1" applyAlignment="1">
      <alignment horizontal="left" vertical="center" wrapText="1"/>
    </xf>
    <xf numFmtId="10" fontId="7" fillId="0" borderId="11" xfId="60" applyNumberFormat="1" applyFont="1" applyFill="1" applyBorder="1" applyAlignment="1">
      <alignment horizontal="center" vertical="center"/>
    </xf>
    <xf numFmtId="10" fontId="7" fillId="0" borderId="10" xfId="60" applyNumberFormat="1" applyFont="1" applyFill="1" applyBorder="1" applyAlignment="1">
      <alignment horizontal="center"/>
    </xf>
    <xf numFmtId="3" fontId="6" fillId="0" borderId="10" xfId="0" applyNumberFormat="1" applyFont="1" applyBorder="1" applyAlignment="1">
      <alignment horizontal="right" vertical="center"/>
    </xf>
    <xf numFmtId="0" fontId="37" fillId="27" borderId="18" xfId="0" applyFont="1" applyFill="1" applyBorder="1" applyAlignment="1">
      <alignment horizontal="center" vertical="center" wrapText="1"/>
    </xf>
    <xf numFmtId="0" fontId="37" fillId="27" borderId="9" xfId="51" applyFont="1" applyFill="1" applyBorder="1" applyAlignment="1" applyProtection="1">
      <alignment horizontal="center" vertical="center" wrapText="1"/>
      <protection locked="0"/>
    </xf>
    <xf numFmtId="3" fontId="37" fillId="27" borderId="9" xfId="0" applyNumberFormat="1" applyFont="1" applyFill="1" applyBorder="1" applyAlignment="1">
      <alignment horizontal="center" vertical="center"/>
    </xf>
    <xf numFmtId="3" fontId="37" fillId="27" borderId="23" xfId="0" applyNumberFormat="1" applyFont="1" applyFill="1" applyBorder="1" applyAlignment="1">
      <alignment horizontal="center" vertical="center"/>
    </xf>
    <xf numFmtId="172" fontId="9" fillId="0" borderId="0" xfId="204" applyNumberFormat="1" applyFont="1" applyAlignment="1">
      <alignment horizontal="center"/>
    </xf>
    <xf numFmtId="0" fontId="9" fillId="0" borderId="0" xfId="0" applyFont="1" applyAlignment="1">
      <alignment horizontal="center"/>
    </xf>
    <xf numFmtId="170" fontId="6" fillId="0" borderId="11" xfId="61" applyNumberFormat="1" applyFont="1" applyFill="1" applyBorder="1" applyAlignment="1">
      <alignment vertical="center"/>
    </xf>
    <xf numFmtId="3" fontId="6" fillId="23" borderId="10" xfId="0" applyNumberFormat="1" applyFont="1" applyFill="1" applyBorder="1" applyAlignment="1">
      <alignment horizontal="right"/>
    </xf>
    <xf numFmtId="170" fontId="62" fillId="0" borderId="10" xfId="61" applyNumberFormat="1" applyFont="1" applyFill="1" applyBorder="1" applyAlignment="1">
      <alignment horizontal="right" vertical="center" wrapText="1"/>
    </xf>
    <xf numFmtId="170" fontId="62" fillId="0" borderId="11" xfId="61" applyNumberFormat="1" applyFont="1" applyFill="1" applyBorder="1" applyAlignment="1">
      <alignment horizontal="right" vertical="center" wrapText="1"/>
    </xf>
    <xf numFmtId="170" fontId="62" fillId="0" borderId="36" xfId="61" applyNumberFormat="1" applyFont="1" applyFill="1" applyBorder="1" applyAlignment="1">
      <alignment horizontal="right" vertical="center" wrapText="1"/>
    </xf>
    <xf numFmtId="3" fontId="6" fillId="23" borderId="11" xfId="0" applyNumberFormat="1" applyFont="1" applyFill="1" applyBorder="1" applyAlignment="1">
      <alignment horizontal="right"/>
    </xf>
    <xf numFmtId="3" fontId="6" fillId="0" borderId="10" xfId="0" applyNumberFormat="1" applyFont="1" applyBorder="1"/>
    <xf numFmtId="0" fontId="6" fillId="28" borderId="25" xfId="0" applyFont="1" applyFill="1" applyBorder="1"/>
    <xf numFmtId="170" fontId="6" fillId="28" borderId="32" xfId="61" applyNumberFormat="1" applyFont="1" applyFill="1" applyBorder="1"/>
    <xf numFmtId="3" fontId="6" fillId="28" borderId="29" xfId="0" applyNumberFormat="1" applyFont="1" applyFill="1" applyBorder="1" applyAlignment="1">
      <alignment horizontal="right"/>
    </xf>
    <xf numFmtId="3" fontId="6" fillId="28" borderId="29" xfId="0" applyNumberFormat="1" applyFont="1" applyFill="1" applyBorder="1" applyAlignment="1">
      <alignment horizontal="center"/>
    </xf>
    <xf numFmtId="0" fontId="37" fillId="27" borderId="9" xfId="0" applyFont="1" applyFill="1" applyBorder="1" applyAlignment="1">
      <alignment horizontal="center" vertical="center"/>
    </xf>
    <xf numFmtId="10" fontId="11" fillId="0" borderId="10" xfId="60" applyNumberFormat="1" applyFont="1" applyBorder="1" applyAlignment="1">
      <alignment horizontal="center"/>
    </xf>
    <xf numFmtId="10" fontId="36" fillId="28" borderId="11" xfId="60" applyNumberFormat="1" applyFont="1" applyFill="1" applyBorder="1" applyAlignment="1">
      <alignment horizontal="center" wrapText="1"/>
    </xf>
    <xf numFmtId="3" fontId="57" fillId="0" borderId="10" xfId="61" applyNumberFormat="1" applyFont="1" applyBorder="1" applyAlignment="1">
      <alignment horizontal="center" vertical="center"/>
    </xf>
    <xf numFmtId="3" fontId="57" fillId="0" borderId="11" xfId="61" applyNumberFormat="1" applyFont="1" applyBorder="1" applyAlignment="1">
      <alignment horizontal="center" vertical="center"/>
    </xf>
    <xf numFmtId="0" fontId="5" fillId="23" borderId="0" xfId="0" applyFont="1" applyFill="1" applyAlignment="1">
      <alignment horizontal="right"/>
    </xf>
    <xf numFmtId="0" fontId="59" fillId="23" borderId="18" xfId="0" applyFont="1" applyFill="1" applyBorder="1" applyAlignment="1">
      <alignment horizontal="center" vertical="center"/>
    </xf>
    <xf numFmtId="0" fontId="7" fillId="0" borderId="17" xfId="0" applyFont="1" applyBorder="1"/>
    <xf numFmtId="3" fontId="7" fillId="0" borderId="38" xfId="0" applyNumberFormat="1" applyFont="1" applyBorder="1" applyAlignment="1">
      <alignment horizontal="center" vertical="center"/>
    </xf>
    <xf numFmtId="10" fontId="7" fillId="0" borderId="38" xfId="148" applyNumberFormat="1" applyFont="1" applyFill="1" applyBorder="1" applyAlignment="1">
      <alignment horizontal="center" vertical="center"/>
    </xf>
    <xf numFmtId="3" fontId="7" fillId="0" borderId="10" xfId="0" applyNumberFormat="1" applyFont="1" applyBorder="1" applyAlignment="1">
      <alignment horizontal="center" vertical="center"/>
    </xf>
    <xf numFmtId="10" fontId="7" fillId="0" borderId="39" xfId="148" applyNumberFormat="1" applyFont="1" applyFill="1" applyBorder="1" applyAlignment="1">
      <alignment horizontal="center" vertical="center"/>
    </xf>
    <xf numFmtId="0" fontId="7" fillId="0" borderId="40" xfId="0" applyFont="1" applyBorder="1"/>
    <xf numFmtId="10" fontId="7" fillId="0" borderId="11" xfId="148" applyNumberFormat="1" applyFont="1" applyFill="1" applyBorder="1" applyAlignment="1">
      <alignment horizontal="center" vertical="center"/>
    </xf>
    <xf numFmtId="3" fontId="6" fillId="0" borderId="11" xfId="0" applyNumberFormat="1" applyFont="1" applyBorder="1" applyAlignment="1">
      <alignment horizontal="center"/>
    </xf>
    <xf numFmtId="10" fontId="6" fillId="0" borderId="11" xfId="148" applyNumberFormat="1" applyFont="1" applyFill="1" applyBorder="1" applyAlignment="1">
      <alignment horizontal="center"/>
    </xf>
    <xf numFmtId="0" fontId="6" fillId="0" borderId="11" xfId="0" applyFont="1" applyBorder="1" applyAlignment="1">
      <alignment horizontal="left"/>
    </xf>
    <xf numFmtId="3" fontId="7" fillId="29" borderId="10" xfId="0" applyNumberFormat="1" applyFont="1" applyFill="1" applyBorder="1" applyAlignment="1">
      <alignment horizontal="right"/>
    </xf>
    <xf numFmtId="3" fontId="6" fillId="29" borderId="11" xfId="0" applyNumberFormat="1" applyFont="1" applyFill="1" applyBorder="1" applyAlignment="1">
      <alignment horizontal="right"/>
    </xf>
    <xf numFmtId="3" fontId="53" fillId="29" borderId="10" xfId="0" applyNumberFormat="1" applyFont="1" applyFill="1" applyBorder="1" applyAlignment="1">
      <alignment horizontal="left"/>
    </xf>
    <xf numFmtId="0" fontId="6" fillId="28" borderId="9" xfId="0" applyFont="1" applyFill="1" applyBorder="1" applyAlignment="1">
      <alignment horizontal="center" vertical="center" wrapText="1"/>
    </xf>
    <xf numFmtId="3" fontId="7" fillId="0" borderId="12" xfId="0" applyNumberFormat="1" applyFont="1" applyBorder="1" applyAlignment="1">
      <alignment horizontal="right" vertical="center"/>
    </xf>
    <xf numFmtId="0" fontId="53" fillId="0" borderId="33" xfId="0" applyFont="1" applyBorder="1" applyAlignment="1">
      <alignment vertical="center"/>
    </xf>
    <xf numFmtId="170" fontId="7" fillId="0" borderId="41" xfId="61" applyNumberFormat="1" applyFont="1" applyFill="1" applyBorder="1" applyAlignment="1">
      <alignment vertical="center"/>
    </xf>
    <xf numFmtId="0" fontId="53" fillId="0" borderId="42" xfId="0" applyFont="1" applyBorder="1" applyAlignment="1">
      <alignment vertical="center"/>
    </xf>
    <xf numFmtId="0" fontId="53" fillId="0" borderId="43" xfId="0" applyFont="1" applyBorder="1" applyAlignment="1">
      <alignment vertical="center"/>
    </xf>
    <xf numFmtId="3" fontId="7" fillId="0" borderId="44" xfId="0" applyNumberFormat="1" applyFont="1" applyBorder="1" applyAlignment="1">
      <alignment horizontal="right"/>
    </xf>
    <xf numFmtId="0" fontId="6" fillId="28" borderId="45" xfId="0" applyFont="1" applyFill="1" applyBorder="1" applyAlignment="1">
      <alignment vertical="center"/>
    </xf>
    <xf numFmtId="3" fontId="7" fillId="28" borderId="46" xfId="0" applyNumberFormat="1" applyFont="1" applyFill="1" applyBorder="1" applyAlignment="1">
      <alignment horizontal="right" vertical="center"/>
    </xf>
    <xf numFmtId="3" fontId="6" fillId="28" borderId="46" xfId="0" applyNumberFormat="1" applyFont="1" applyFill="1" applyBorder="1" applyAlignment="1">
      <alignment horizontal="right" vertical="center"/>
    </xf>
    <xf numFmtId="3" fontId="6" fillId="28" borderId="47" xfId="0" applyNumberFormat="1" applyFont="1" applyFill="1" applyBorder="1" applyAlignment="1">
      <alignment horizontal="right" vertical="center"/>
    </xf>
    <xf numFmtId="0" fontId="59" fillId="23" borderId="18" xfId="0" applyFont="1" applyFill="1" applyBorder="1" applyAlignment="1">
      <alignment horizontal="center" vertical="center" wrapText="1"/>
    </xf>
    <xf numFmtId="0" fontId="60" fillId="23" borderId="24" xfId="0" applyFont="1" applyFill="1" applyBorder="1" applyAlignment="1">
      <alignment horizontal="center" vertical="center" wrapText="1"/>
    </xf>
    <xf numFmtId="0" fontId="60" fillId="23" borderId="14" xfId="0" applyFont="1" applyFill="1" applyBorder="1" applyAlignment="1">
      <alignment horizontal="center" vertical="center" wrapText="1"/>
    </xf>
    <xf numFmtId="0" fontId="59" fillId="23" borderId="24" xfId="0" applyFont="1" applyFill="1" applyBorder="1" applyAlignment="1">
      <alignment horizontal="center" vertical="center" wrapText="1"/>
    </xf>
    <xf numFmtId="0" fontId="59" fillId="23" borderId="14" xfId="0" applyFont="1" applyFill="1" applyBorder="1" applyAlignment="1">
      <alignment horizontal="center" vertical="center" wrapText="1"/>
    </xf>
    <xf numFmtId="10" fontId="59" fillId="23" borderId="18" xfId="60" applyNumberFormat="1" applyFont="1" applyFill="1" applyBorder="1" applyAlignment="1">
      <alignment horizontal="center" vertical="center" wrapText="1"/>
    </xf>
    <xf numFmtId="10" fontId="59" fillId="23" borderId="24" xfId="60" applyNumberFormat="1" applyFont="1" applyFill="1" applyBorder="1" applyAlignment="1">
      <alignment horizontal="center" vertical="center" wrapText="1"/>
    </xf>
    <xf numFmtId="10" fontId="59" fillId="23" borderId="14" xfId="60" applyNumberFormat="1" applyFont="1" applyFill="1" applyBorder="1" applyAlignment="1">
      <alignment horizontal="center" vertical="center" wrapText="1"/>
    </xf>
    <xf numFmtId="0" fontId="59" fillId="23" borderId="18" xfId="59" applyFont="1" applyFill="1" applyBorder="1" applyAlignment="1">
      <alignment horizontal="center" vertical="center" wrapText="1"/>
    </xf>
    <xf numFmtId="0" fontId="60" fillId="23" borderId="24" xfId="59" applyFont="1" applyFill="1" applyBorder="1" applyAlignment="1">
      <alignment horizontal="center" vertical="center" wrapText="1"/>
    </xf>
    <xf numFmtId="0" fontId="60" fillId="23" borderId="14" xfId="59" applyFont="1" applyFill="1" applyBorder="1" applyAlignment="1">
      <alignment horizontal="center" vertical="center" wrapText="1"/>
    </xf>
    <xf numFmtId="0" fontId="60" fillId="23" borderId="24" xfId="0" applyFont="1" applyFill="1" applyBorder="1" applyAlignment="1">
      <alignment vertical="center" wrapText="1"/>
    </xf>
    <xf numFmtId="0" fontId="60" fillId="23" borderId="14" xfId="0" applyFont="1" applyFill="1" applyBorder="1" applyAlignment="1">
      <alignment vertical="center" wrapText="1"/>
    </xf>
    <xf numFmtId="0" fontId="59" fillId="23" borderId="22" xfId="0" applyFont="1" applyFill="1" applyBorder="1" applyAlignment="1">
      <alignment horizontal="center" vertical="center" wrapText="1"/>
    </xf>
    <xf numFmtId="0" fontId="59" fillId="23" borderId="23" xfId="0" applyFont="1" applyFill="1" applyBorder="1" applyAlignment="1">
      <alignment horizontal="center" vertical="center" wrapText="1"/>
    </xf>
    <xf numFmtId="0" fontId="59" fillId="23" borderId="31" xfId="0" applyFont="1" applyFill="1" applyBorder="1" applyAlignment="1">
      <alignment horizontal="center" vertical="center" wrapText="1"/>
    </xf>
    <xf numFmtId="0" fontId="59" fillId="23" borderId="18" xfId="0" applyFont="1" applyFill="1" applyBorder="1" applyAlignment="1">
      <alignment horizontal="center" vertical="center"/>
    </xf>
    <xf numFmtId="0" fontId="59" fillId="23" borderId="24" xfId="0" applyFont="1" applyFill="1" applyBorder="1" applyAlignment="1">
      <alignment horizontal="center" vertical="center"/>
    </xf>
    <xf numFmtId="0" fontId="59" fillId="23" borderId="14" xfId="0" applyFont="1" applyFill="1" applyBorder="1" applyAlignment="1">
      <alignment horizontal="center" vertical="center"/>
    </xf>
    <xf numFmtId="0" fontId="59" fillId="23" borderId="18" xfId="0" quotePrefix="1" applyFont="1" applyFill="1" applyBorder="1" applyAlignment="1">
      <alignment horizontal="center" vertical="center"/>
    </xf>
    <xf numFmtId="0" fontId="37" fillId="27" borderId="25" xfId="0" applyFont="1" applyFill="1" applyBorder="1" applyAlignment="1">
      <alignment horizontal="center" vertical="top" wrapText="1"/>
    </xf>
    <xf numFmtId="0" fontId="37" fillId="27" borderId="26" xfId="0" applyFont="1" applyFill="1" applyBorder="1" applyAlignment="1">
      <alignment horizontal="center" vertical="top" wrapText="1"/>
    </xf>
    <xf numFmtId="0" fontId="36" fillId="28" borderId="25" xfId="0" applyFont="1" applyFill="1" applyBorder="1" applyAlignment="1">
      <alignment horizontal="center" vertical="top" wrapText="1"/>
    </xf>
    <xf numFmtId="0" fontId="36" fillId="28" borderId="26" xfId="0" applyFont="1" applyFill="1" applyBorder="1" applyAlignment="1">
      <alignment horizontal="center" vertical="top" wrapText="1"/>
    </xf>
    <xf numFmtId="0" fontId="59" fillId="0" borderId="18" xfId="0" quotePrefix="1" applyFont="1" applyBorder="1" applyAlignment="1">
      <alignment horizontal="center" vertical="center"/>
    </xf>
    <xf numFmtId="0" fontId="59" fillId="0" borderId="24" xfId="0" applyFont="1" applyBorder="1" applyAlignment="1">
      <alignment horizontal="center" vertical="center"/>
    </xf>
    <xf numFmtId="0" fontId="59" fillId="0" borderId="14" xfId="0" applyFont="1" applyBorder="1" applyAlignment="1">
      <alignment horizontal="center" vertical="center"/>
    </xf>
    <xf numFmtId="0" fontId="59" fillId="23" borderId="24" xfId="0" quotePrefix="1" applyFont="1" applyFill="1" applyBorder="1" applyAlignment="1">
      <alignment horizontal="center" vertical="center"/>
    </xf>
    <xf numFmtId="0" fontId="59" fillId="23" borderId="14" xfId="0" quotePrefix="1" applyFont="1" applyFill="1" applyBorder="1" applyAlignment="1">
      <alignment horizontal="center" vertical="center"/>
    </xf>
    <xf numFmtId="0" fontId="37" fillId="27" borderId="24" xfId="0" applyFont="1" applyFill="1" applyBorder="1" applyAlignment="1">
      <alignment horizontal="center" vertical="center" wrapText="1"/>
    </xf>
    <xf numFmtId="0" fontId="36" fillId="28" borderId="18" xfId="0" applyFont="1" applyFill="1" applyBorder="1" applyAlignment="1">
      <alignment horizontal="center" vertical="center" wrapText="1"/>
    </xf>
    <xf numFmtId="0" fontId="36" fillId="28" borderId="14" xfId="0" applyFont="1" applyFill="1" applyBorder="1" applyAlignment="1">
      <alignment horizontal="center" vertical="center" wrapText="1"/>
    </xf>
    <xf numFmtId="0" fontId="39" fillId="27" borderId="14" xfId="0" applyFont="1" applyFill="1" applyBorder="1" applyAlignment="1">
      <alignment horizontal="center" vertical="center" wrapText="1"/>
    </xf>
  </cellXfs>
  <cellStyles count="211">
    <cellStyle name="20% - Accent1" xfId="1" builtinId="30" customBuiltin="1"/>
    <cellStyle name="20% - Accent1 2" xfId="104" xr:uid="{00000000-0005-0000-0000-000001000000}"/>
    <cellStyle name="20% - Accent2" xfId="2" builtinId="34" customBuiltin="1"/>
    <cellStyle name="20% - Accent2 2" xfId="105" xr:uid="{00000000-0005-0000-0000-000003000000}"/>
    <cellStyle name="20% - Accent3" xfId="3" builtinId="38" customBuiltin="1"/>
    <cellStyle name="20% - Accent3 2" xfId="106" xr:uid="{00000000-0005-0000-0000-000005000000}"/>
    <cellStyle name="20% - Accent4" xfId="4" builtinId="42" customBuiltin="1"/>
    <cellStyle name="20% - Accent4 2" xfId="107" xr:uid="{00000000-0005-0000-0000-000007000000}"/>
    <cellStyle name="20% - Accent5" xfId="5" builtinId="46" customBuiltin="1"/>
    <cellStyle name="20% - Accent5 2" xfId="108" xr:uid="{00000000-0005-0000-0000-000009000000}"/>
    <cellStyle name="20% - Accent6" xfId="6" builtinId="50" customBuiltin="1"/>
    <cellStyle name="20% - Accent6 2" xfId="109" xr:uid="{00000000-0005-0000-0000-00000B000000}"/>
    <cellStyle name="40% - Accent1" xfId="7" builtinId="31" customBuiltin="1"/>
    <cellStyle name="40% - Accent1 2" xfId="110" xr:uid="{00000000-0005-0000-0000-00000D000000}"/>
    <cellStyle name="40% - Accent2" xfId="8" builtinId="35" customBuiltin="1"/>
    <cellStyle name="40% - Accent2 2" xfId="111" xr:uid="{00000000-0005-0000-0000-00000F000000}"/>
    <cellStyle name="40% - Accent3" xfId="9" builtinId="39" customBuiltin="1"/>
    <cellStyle name="40% - Accent3 2" xfId="112" xr:uid="{00000000-0005-0000-0000-000011000000}"/>
    <cellStyle name="40% - Accent4" xfId="10" builtinId="43" customBuiltin="1"/>
    <cellStyle name="40% - Accent4 2" xfId="113" xr:uid="{00000000-0005-0000-0000-000013000000}"/>
    <cellStyle name="40% - Accent5" xfId="11" builtinId="47" customBuiltin="1"/>
    <cellStyle name="40% - Accent5 2" xfId="114" xr:uid="{00000000-0005-0000-0000-000015000000}"/>
    <cellStyle name="40% - Accent6" xfId="12" builtinId="51" customBuiltin="1"/>
    <cellStyle name="40% - Accent6 2" xfId="115" xr:uid="{00000000-0005-0000-0000-000017000000}"/>
    <cellStyle name="60% - Accent1" xfId="13" builtinId="32" customBuiltin="1"/>
    <cellStyle name="60% - Accent1 2" xfId="116" xr:uid="{00000000-0005-0000-0000-000019000000}"/>
    <cellStyle name="60% - Accent2" xfId="14" builtinId="36" customBuiltin="1"/>
    <cellStyle name="60% - Accent2 2" xfId="117" xr:uid="{00000000-0005-0000-0000-00001B000000}"/>
    <cellStyle name="60% - Accent3" xfId="15" builtinId="40" customBuiltin="1"/>
    <cellStyle name="60% - Accent3 2" xfId="118" xr:uid="{00000000-0005-0000-0000-00001D000000}"/>
    <cellStyle name="60% - Accent4" xfId="16" builtinId="44" customBuiltin="1"/>
    <cellStyle name="60% - Accent4 2" xfId="119" xr:uid="{00000000-0005-0000-0000-00001F000000}"/>
    <cellStyle name="60% - Accent5" xfId="17" builtinId="48" customBuiltin="1"/>
    <cellStyle name="60% - Accent5 2" xfId="120" xr:uid="{00000000-0005-0000-0000-000021000000}"/>
    <cellStyle name="60% - Accent6" xfId="18" builtinId="52" customBuiltin="1"/>
    <cellStyle name="60% - Accent6 2" xfId="121" xr:uid="{00000000-0005-0000-0000-000023000000}"/>
    <cellStyle name="Accent1" xfId="19" builtinId="29" customBuiltin="1"/>
    <cellStyle name="Accent1 2" xfId="122" xr:uid="{00000000-0005-0000-0000-000025000000}"/>
    <cellStyle name="Accent2" xfId="20" builtinId="33" customBuiltin="1"/>
    <cellStyle name="Accent2 2" xfId="123" xr:uid="{00000000-0005-0000-0000-000027000000}"/>
    <cellStyle name="Accent3" xfId="21" builtinId="37" customBuiltin="1"/>
    <cellStyle name="Accent3 2" xfId="124" xr:uid="{00000000-0005-0000-0000-000029000000}"/>
    <cellStyle name="Accent4" xfId="22" builtinId="41" customBuiltin="1"/>
    <cellStyle name="Accent4 2" xfId="125" xr:uid="{00000000-0005-0000-0000-00002B000000}"/>
    <cellStyle name="Accent5" xfId="23" builtinId="45" customBuiltin="1"/>
    <cellStyle name="Accent5 2" xfId="126" xr:uid="{00000000-0005-0000-0000-00002D000000}"/>
    <cellStyle name="Accent6" xfId="24" builtinId="49" customBuiltin="1"/>
    <cellStyle name="Accent6 2" xfId="127" xr:uid="{00000000-0005-0000-0000-00002F000000}"/>
    <cellStyle name="Bad" xfId="25" builtinId="27" customBuiltin="1"/>
    <cellStyle name="Bad 2" xfId="128" xr:uid="{00000000-0005-0000-0000-000031000000}"/>
    <cellStyle name="Calculation" xfId="26" builtinId="22" customBuiltin="1"/>
    <cellStyle name="Calculation 2" xfId="129" xr:uid="{00000000-0005-0000-0000-000033000000}"/>
    <cellStyle name="Check Cell" xfId="27" builtinId="23" customBuiltin="1"/>
    <cellStyle name="Check Cell 2" xfId="130" xr:uid="{00000000-0005-0000-0000-000035000000}"/>
    <cellStyle name="Comma" xfId="61" builtinId="3"/>
    <cellStyle name="Comma 10" xfId="206" xr:uid="{00000000-0005-0000-0000-000037000000}"/>
    <cellStyle name="Comma 2" xfId="66" xr:uid="{00000000-0005-0000-0000-000038000000}"/>
    <cellStyle name="Comma 2 2" xfId="72" xr:uid="{00000000-0005-0000-0000-000039000000}"/>
    <cellStyle name="Comma 2 2 2" xfId="152" xr:uid="{00000000-0005-0000-0000-00003A000000}"/>
    <cellStyle name="Comma 2 3" xfId="73" xr:uid="{00000000-0005-0000-0000-00003B000000}"/>
    <cellStyle name="Comma 2 4" xfId="71" xr:uid="{00000000-0005-0000-0000-00003C000000}"/>
    <cellStyle name="Comma 2 4 2" xfId="151" xr:uid="{00000000-0005-0000-0000-00003D000000}"/>
    <cellStyle name="Comma 2 5" xfId="101" xr:uid="{00000000-0005-0000-0000-00003E000000}"/>
    <cellStyle name="Comma 2 5 2" xfId="174" xr:uid="{00000000-0005-0000-0000-00003F000000}"/>
    <cellStyle name="Comma 3" xfId="74" xr:uid="{00000000-0005-0000-0000-000040000000}"/>
    <cellStyle name="Comma 3 2" xfId="153" xr:uid="{00000000-0005-0000-0000-000041000000}"/>
    <cellStyle name="Comma 4" xfId="75" xr:uid="{00000000-0005-0000-0000-000042000000}"/>
    <cellStyle name="Comma 5" xfId="70" xr:uid="{00000000-0005-0000-0000-000043000000}"/>
    <cellStyle name="Comma 5 2" xfId="150" xr:uid="{00000000-0005-0000-0000-000044000000}"/>
    <cellStyle name="Comma 6" xfId="93" xr:uid="{00000000-0005-0000-0000-000045000000}"/>
    <cellStyle name="Comma 6 2" xfId="167" xr:uid="{00000000-0005-0000-0000-000046000000}"/>
    <cellStyle name="Comma 6 2 2" xfId="199" xr:uid="{00000000-0005-0000-0000-000047000000}"/>
    <cellStyle name="Comma 6 3" xfId="184" xr:uid="{00000000-0005-0000-0000-000048000000}"/>
    <cellStyle name="Comma 7" xfId="98" xr:uid="{00000000-0005-0000-0000-000049000000}"/>
    <cellStyle name="Comma 7 2" xfId="172" xr:uid="{00000000-0005-0000-0000-00004A000000}"/>
    <cellStyle name="Comma 7 2 2" xfId="203" xr:uid="{00000000-0005-0000-0000-00004B000000}"/>
    <cellStyle name="Comma 7 3" xfId="188" xr:uid="{00000000-0005-0000-0000-00004C000000}"/>
    <cellStyle name="Comma 8" xfId="145" xr:uid="{00000000-0005-0000-0000-00004D000000}"/>
    <cellStyle name="Comma 9" xfId="62" xr:uid="{00000000-0005-0000-0000-00004E000000}"/>
    <cellStyle name="Comma_Draft 99-00 FAG Presentation" xfId="28" xr:uid="{00000000-0005-0000-0000-00004F000000}"/>
    <cellStyle name="Currency" xfId="204" builtinId="4"/>
    <cellStyle name="Currency 2" xfId="64" xr:uid="{00000000-0005-0000-0000-000051000000}"/>
    <cellStyle name="Currency 2 2" xfId="147" xr:uid="{00000000-0005-0000-0000-000052000000}"/>
    <cellStyle name="Currency 2 2 2" xfId="191" xr:uid="{00000000-0005-0000-0000-000053000000}"/>
    <cellStyle name="Currency 2 3" xfId="176" xr:uid="{00000000-0005-0000-0000-000054000000}"/>
    <cellStyle name="Currency 3" xfId="163" xr:uid="{00000000-0005-0000-0000-000055000000}"/>
    <cellStyle name="Currency 4" xfId="87" xr:uid="{00000000-0005-0000-0000-000056000000}"/>
    <cellStyle name="Explanatory Text" xfId="29" builtinId="53" customBuiltin="1"/>
    <cellStyle name="Explanatory Text 2" xfId="131" xr:uid="{00000000-0005-0000-0000-000058000000}"/>
    <cellStyle name="Good" xfId="30" builtinId="26" customBuiltin="1"/>
    <cellStyle name="Good 2" xfId="132" xr:uid="{00000000-0005-0000-0000-00005A000000}"/>
    <cellStyle name="Heading 1" xfId="31" builtinId="16" customBuiltin="1"/>
    <cellStyle name="Heading 1 2" xfId="133" xr:uid="{00000000-0005-0000-0000-00005C000000}"/>
    <cellStyle name="Heading 2" xfId="32" builtinId="17" customBuiltin="1"/>
    <cellStyle name="Heading 2 2" xfId="134" xr:uid="{00000000-0005-0000-0000-00005E000000}"/>
    <cellStyle name="Heading 3" xfId="33" builtinId="18" customBuiltin="1"/>
    <cellStyle name="Heading 3 2" xfId="135" xr:uid="{00000000-0005-0000-0000-000060000000}"/>
    <cellStyle name="Heading 4" xfId="34" builtinId="19" customBuiltin="1"/>
    <cellStyle name="Heading 4 2" xfId="136" xr:uid="{00000000-0005-0000-0000-000062000000}"/>
    <cellStyle name="Hyperlink" xfId="209" builtinId="8"/>
    <cellStyle name="Input" xfId="35" builtinId="20" customBuiltin="1"/>
    <cellStyle name="Input 2" xfId="137" xr:uid="{00000000-0005-0000-0000-000065000000}"/>
    <cellStyle name="Linked Cell" xfId="36" builtinId="24" customBuiltin="1"/>
    <cellStyle name="Linked Cell 2" xfId="138" xr:uid="{00000000-0005-0000-0000-000067000000}"/>
    <cellStyle name="Neutral" xfId="37" builtinId="28" customBuiltin="1"/>
    <cellStyle name="Neutral 2" xfId="139" xr:uid="{00000000-0005-0000-0000-000069000000}"/>
    <cellStyle name="Normal" xfId="0" builtinId="0"/>
    <cellStyle name="Normal 10" xfId="94" xr:uid="{00000000-0005-0000-0000-00006B000000}"/>
    <cellStyle name="Normal 10 2" xfId="168" xr:uid="{00000000-0005-0000-0000-00006C000000}"/>
    <cellStyle name="Normal 11" xfId="97" xr:uid="{00000000-0005-0000-0000-00006D000000}"/>
    <cellStyle name="Normal 11 2" xfId="171" xr:uid="{00000000-0005-0000-0000-00006E000000}"/>
    <cellStyle name="Normal 11 2 2" xfId="202" xr:uid="{00000000-0005-0000-0000-00006F000000}"/>
    <cellStyle name="Normal 11 3" xfId="187" xr:uid="{00000000-0005-0000-0000-000070000000}"/>
    <cellStyle name="Normal 12" xfId="103" xr:uid="{00000000-0005-0000-0000-000071000000}"/>
    <cellStyle name="Normal 13" xfId="38" xr:uid="{00000000-0005-0000-0000-000072000000}"/>
    <cellStyle name="Normal 14" xfId="102" xr:uid="{00000000-0005-0000-0000-000073000000}"/>
    <cellStyle name="Normal 14 2" xfId="189" xr:uid="{00000000-0005-0000-0000-000074000000}"/>
    <cellStyle name="Normal 15" xfId="39" xr:uid="{00000000-0005-0000-0000-000075000000}"/>
    <cellStyle name="Normal 16" xfId="40" xr:uid="{00000000-0005-0000-0000-000076000000}"/>
    <cellStyle name="Normal 17" xfId="41" xr:uid="{00000000-0005-0000-0000-000077000000}"/>
    <cellStyle name="Normal 18" xfId="42" xr:uid="{00000000-0005-0000-0000-000078000000}"/>
    <cellStyle name="Normal 19" xfId="43" xr:uid="{00000000-0005-0000-0000-000079000000}"/>
    <cellStyle name="Normal 2" xfId="44" xr:uid="{00000000-0005-0000-0000-00007A000000}"/>
    <cellStyle name="Normal 2 2" xfId="65" xr:uid="{00000000-0005-0000-0000-00007B000000}"/>
    <cellStyle name="Normal 2 2 2" xfId="78" xr:uid="{00000000-0005-0000-0000-00007C000000}"/>
    <cellStyle name="Normal 2 2 2 2" xfId="156" xr:uid="{00000000-0005-0000-0000-00007D000000}"/>
    <cellStyle name="Normal 2 2 2 2 2" xfId="193" xr:uid="{00000000-0005-0000-0000-00007E000000}"/>
    <cellStyle name="Normal 2 2 2 3" xfId="178" xr:uid="{00000000-0005-0000-0000-00007F000000}"/>
    <cellStyle name="Normal 2 2 3" xfId="77" xr:uid="{00000000-0005-0000-0000-000080000000}"/>
    <cellStyle name="Normal 2 2 3 2" xfId="155" xr:uid="{00000000-0005-0000-0000-000081000000}"/>
    <cellStyle name="Normal 2 2 4" xfId="90" xr:uid="{00000000-0005-0000-0000-000082000000}"/>
    <cellStyle name="Normal 2 3" xfId="79" xr:uid="{00000000-0005-0000-0000-000083000000}"/>
    <cellStyle name="Normal 2 4" xfId="76" xr:uid="{00000000-0005-0000-0000-000084000000}"/>
    <cellStyle name="Normal 2 4 2" xfId="154" xr:uid="{00000000-0005-0000-0000-000085000000}"/>
    <cellStyle name="Normal 2 5" xfId="86" xr:uid="{00000000-0005-0000-0000-000086000000}"/>
    <cellStyle name="Normal 2 5 2" xfId="162" xr:uid="{00000000-0005-0000-0000-000087000000}"/>
    <cellStyle name="Normal 2 5 2 2" xfId="195" xr:uid="{00000000-0005-0000-0000-000088000000}"/>
    <cellStyle name="Normal 2 5 3" xfId="180" xr:uid="{00000000-0005-0000-0000-000089000000}"/>
    <cellStyle name="Normal 2 6" xfId="89" xr:uid="{00000000-0005-0000-0000-00008A000000}"/>
    <cellStyle name="Normal 2 6 2" xfId="164" xr:uid="{00000000-0005-0000-0000-00008B000000}"/>
    <cellStyle name="Normal 2 6 2 2" xfId="196" xr:uid="{00000000-0005-0000-0000-00008C000000}"/>
    <cellStyle name="Normal 2 6 3" xfId="181" xr:uid="{00000000-0005-0000-0000-00008D000000}"/>
    <cellStyle name="Normal 2 7" xfId="95" xr:uid="{00000000-0005-0000-0000-00008E000000}"/>
    <cellStyle name="Normal 2 7 2" xfId="169" xr:uid="{00000000-0005-0000-0000-00008F000000}"/>
    <cellStyle name="Normal 2 7 2 2" xfId="200" xr:uid="{00000000-0005-0000-0000-000090000000}"/>
    <cellStyle name="Normal 2 7 3" xfId="185" xr:uid="{00000000-0005-0000-0000-000091000000}"/>
    <cellStyle name="Normal 2 8" xfId="100" xr:uid="{00000000-0005-0000-0000-000092000000}"/>
    <cellStyle name="Normal 20" xfId="45" xr:uid="{00000000-0005-0000-0000-000093000000}"/>
    <cellStyle name="Normal 21" xfId="46" xr:uid="{00000000-0005-0000-0000-000094000000}"/>
    <cellStyle name="Normal 22" xfId="47" xr:uid="{00000000-0005-0000-0000-000095000000}"/>
    <cellStyle name="Normal 23" xfId="48" xr:uid="{00000000-0005-0000-0000-000096000000}"/>
    <cellStyle name="Normal 24" xfId="205" xr:uid="{00000000-0005-0000-0000-000097000000}"/>
    <cellStyle name="Normal 25" xfId="208" xr:uid="{1934D516-12F2-4ACA-B73A-1AB5618B1E8E}"/>
    <cellStyle name="Normal 26" xfId="49" xr:uid="{00000000-0005-0000-0000-000098000000}"/>
    <cellStyle name="Normal 27" xfId="50" xr:uid="{00000000-0005-0000-0000-000099000000}"/>
    <cellStyle name="Normal 3" xfId="59" xr:uid="{00000000-0005-0000-0000-00009A000000}"/>
    <cellStyle name="Normal 3 2" xfId="80" xr:uid="{00000000-0005-0000-0000-00009B000000}"/>
    <cellStyle name="Normal 3 2 2" xfId="157" xr:uid="{00000000-0005-0000-0000-00009C000000}"/>
    <cellStyle name="Normal 3 3" xfId="91" xr:uid="{00000000-0005-0000-0000-00009D000000}"/>
    <cellStyle name="Normal 3 3 2" xfId="165" xr:uid="{00000000-0005-0000-0000-00009E000000}"/>
    <cellStyle name="Normal 3 3 2 2" xfId="197" xr:uid="{00000000-0005-0000-0000-00009F000000}"/>
    <cellStyle name="Normal 3 3 3" xfId="182" xr:uid="{00000000-0005-0000-0000-0000A0000000}"/>
    <cellStyle name="Normal 3 4" xfId="96" xr:uid="{00000000-0005-0000-0000-0000A1000000}"/>
    <cellStyle name="Normal 3 4 2" xfId="170" xr:uid="{00000000-0005-0000-0000-0000A2000000}"/>
    <cellStyle name="Normal 3 4 2 2" xfId="201" xr:uid="{00000000-0005-0000-0000-0000A3000000}"/>
    <cellStyle name="Normal 3 4 3" xfId="186" xr:uid="{00000000-0005-0000-0000-0000A4000000}"/>
    <cellStyle name="Normal 3 5" xfId="99" xr:uid="{00000000-0005-0000-0000-0000A5000000}"/>
    <cellStyle name="Normal 3 5 2" xfId="173" xr:uid="{00000000-0005-0000-0000-0000A6000000}"/>
    <cellStyle name="Normal 4" xfId="63" xr:uid="{00000000-0005-0000-0000-0000A7000000}"/>
    <cellStyle name="Normal 4 2" xfId="81" xr:uid="{00000000-0005-0000-0000-0000A8000000}"/>
    <cellStyle name="Normal 4 2 2" xfId="158" xr:uid="{00000000-0005-0000-0000-0000A9000000}"/>
    <cellStyle name="Normal 4 2 2 2" xfId="194" xr:uid="{00000000-0005-0000-0000-0000AA000000}"/>
    <cellStyle name="Normal 4 2 3" xfId="179" xr:uid="{00000000-0005-0000-0000-0000AB000000}"/>
    <cellStyle name="Normal 4 3" xfId="146" xr:uid="{00000000-0005-0000-0000-0000AC000000}"/>
    <cellStyle name="Normal 4 3 2" xfId="190" xr:uid="{00000000-0005-0000-0000-0000AD000000}"/>
    <cellStyle name="Normal 4 4" xfId="175" xr:uid="{00000000-0005-0000-0000-0000AE000000}"/>
    <cellStyle name="Normal 5" xfId="69" xr:uid="{00000000-0005-0000-0000-0000AF000000}"/>
    <cellStyle name="Normal 6" xfId="68" xr:uid="{00000000-0005-0000-0000-0000B0000000}"/>
    <cellStyle name="Normal 6 2" xfId="149" xr:uid="{00000000-0005-0000-0000-0000B1000000}"/>
    <cellStyle name="Normal 6 2 2" xfId="192" xr:uid="{00000000-0005-0000-0000-0000B2000000}"/>
    <cellStyle name="Normal 6 3" xfId="177" xr:uid="{00000000-0005-0000-0000-0000B3000000}"/>
    <cellStyle name="Normal 7" xfId="85" xr:uid="{00000000-0005-0000-0000-0000B4000000}"/>
    <cellStyle name="Normal 7 2" xfId="161" xr:uid="{00000000-0005-0000-0000-0000B5000000}"/>
    <cellStyle name="Normal 8" xfId="88" xr:uid="{00000000-0005-0000-0000-0000B6000000}"/>
    <cellStyle name="Normal 9" xfId="92" xr:uid="{00000000-0005-0000-0000-0000B7000000}"/>
    <cellStyle name="Normal 9 2" xfId="166" xr:uid="{00000000-0005-0000-0000-0000B8000000}"/>
    <cellStyle name="Normal 9 2 2" xfId="198" xr:uid="{00000000-0005-0000-0000-0000B9000000}"/>
    <cellStyle name="Normal 9 3" xfId="183" xr:uid="{00000000-0005-0000-0000-0000BA000000}"/>
    <cellStyle name="Normal_Pastoral Rates 2009-2010" xfId="210" xr:uid="{06907822-94AC-44F2-A4BC-D739A4D94CB8}"/>
    <cellStyle name="Normal_Section 6 - Finret 978" xfId="51" xr:uid="{00000000-0005-0000-0000-0000BB000000}"/>
    <cellStyle name="Normal_Sheet1" xfId="52" xr:uid="{00000000-0005-0000-0000-0000BC000000}"/>
    <cellStyle name="Note" xfId="53" builtinId="10" customBuiltin="1"/>
    <cellStyle name="Note 2" xfId="140" xr:uid="{00000000-0005-0000-0000-0000BE000000}"/>
    <cellStyle name="Output" xfId="54" builtinId="21" customBuiltin="1"/>
    <cellStyle name="Output 2" xfId="141" xr:uid="{00000000-0005-0000-0000-0000C0000000}"/>
    <cellStyle name="Percent" xfId="60" builtinId="5"/>
    <cellStyle name="Percent 2" xfId="83" xr:uid="{00000000-0005-0000-0000-0000C2000000}"/>
    <cellStyle name="Percent 2 2" xfId="84" xr:uid="{00000000-0005-0000-0000-0000C3000000}"/>
    <cellStyle name="Percent 2 3" xfId="160" xr:uid="{00000000-0005-0000-0000-0000C4000000}"/>
    <cellStyle name="Percent 3" xfId="82" xr:uid="{00000000-0005-0000-0000-0000C5000000}"/>
    <cellStyle name="Percent 3 2" xfId="159" xr:uid="{00000000-0005-0000-0000-0000C6000000}"/>
    <cellStyle name="Percent 4" xfId="148" xr:uid="{00000000-0005-0000-0000-0000C7000000}"/>
    <cellStyle name="Percent 5" xfId="67" xr:uid="{00000000-0005-0000-0000-0000C8000000}"/>
    <cellStyle name="Percent 6" xfId="207" xr:uid="{00000000-0005-0000-0000-0000C9000000}"/>
    <cellStyle name="Title" xfId="55" builtinId="15" customBuiltin="1"/>
    <cellStyle name="Title 2" xfId="142" xr:uid="{00000000-0005-0000-0000-0000CB000000}"/>
    <cellStyle name="Total" xfId="56" builtinId="25" customBuiltin="1"/>
    <cellStyle name="Total 2" xfId="58" xr:uid="{00000000-0005-0000-0000-0000CD000000}"/>
    <cellStyle name="Total 3" xfId="143" xr:uid="{00000000-0005-0000-0000-0000CE000000}"/>
    <cellStyle name="Warning Text" xfId="57" builtinId="11" customBuiltin="1"/>
    <cellStyle name="Warning Text 2" xfId="144" xr:uid="{00000000-0005-0000-0000-0000D0000000}"/>
  </cellStyles>
  <dxfs count="1">
    <dxf>
      <fill>
        <patternFill>
          <bgColor rgb="FF92D050"/>
        </patternFill>
      </fill>
    </dxf>
  </dxfs>
  <tableStyles count="0" defaultTableStyle="TableStyleMedium2" defaultPivotStyle="PivotStyleLight16"/>
  <colors>
    <mruColors>
      <color rgb="FF00FF00"/>
      <color rgb="FFFEE7DC"/>
      <color rgb="FFE1F4FD"/>
      <color rgb="FF007DBA"/>
      <color rgb="FF005F86"/>
      <color rgb="FFE4F2E7"/>
      <color rgb="FF965014"/>
      <color rgb="FF3C3C3C"/>
      <color rgb="FF36573B"/>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19.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20.xml.rels><?xml version="1.0" encoding="UTF-8" standalone="yes"?>
<Relationships xmlns="http://schemas.openxmlformats.org/package/2006/relationships"><Relationship Id="rId1" Type="http://schemas.openxmlformats.org/officeDocument/2006/relationships/hyperlink" Target="#Contents!A1"/></Relationships>
</file>

<file path=xl/drawings/_rels/drawing21.xml.rels><?xml version="1.0" encoding="UTF-8" standalone="yes"?>
<Relationships xmlns="http://schemas.openxmlformats.org/package/2006/relationships"><Relationship Id="rId1" Type="http://schemas.openxmlformats.org/officeDocument/2006/relationships/hyperlink" Target="#Contents!A1"/></Relationships>
</file>

<file path=xl/drawings/_rels/drawing22.xml.rels><?xml version="1.0" encoding="UTF-8" standalone="yes"?>
<Relationships xmlns="http://schemas.openxmlformats.org/package/2006/relationships"><Relationship Id="rId1" Type="http://schemas.openxmlformats.org/officeDocument/2006/relationships/hyperlink" Target="#Contents!A1"/></Relationships>
</file>

<file path=xl/drawings/_rels/drawing23.xml.rels><?xml version="1.0" encoding="UTF-8" standalone="yes"?>
<Relationships xmlns="http://schemas.openxmlformats.org/package/2006/relationships"><Relationship Id="rId1" Type="http://schemas.openxmlformats.org/officeDocument/2006/relationships/hyperlink" Target="#Contents!A1"/></Relationships>
</file>

<file path=xl/drawings/_rels/drawing24.xml.rels><?xml version="1.0" encoding="UTF-8" standalone="yes"?>
<Relationships xmlns="http://schemas.openxmlformats.org/package/2006/relationships"><Relationship Id="rId1" Type="http://schemas.openxmlformats.org/officeDocument/2006/relationships/hyperlink" Target="#Contents!A1"/></Relationships>
</file>

<file path=xl/drawings/_rels/drawing25.xml.rels><?xml version="1.0" encoding="UTF-8" standalone="yes"?>
<Relationships xmlns="http://schemas.openxmlformats.org/package/2006/relationships"><Relationship Id="rId1" Type="http://schemas.openxmlformats.org/officeDocument/2006/relationships/hyperlink" Target="#Contents!A1"/></Relationships>
</file>

<file path=xl/drawings/_rels/drawing26.xml.rels><?xml version="1.0" encoding="UTF-8" standalone="yes"?>
<Relationships xmlns="http://schemas.openxmlformats.org/package/2006/relationships"><Relationship Id="rId1" Type="http://schemas.openxmlformats.org/officeDocument/2006/relationships/hyperlink" Target="#Contents!A1"/></Relationships>
</file>

<file path=xl/drawings/_rels/drawing27.xml.rels><?xml version="1.0" encoding="UTF-8" standalone="yes"?>
<Relationships xmlns="http://schemas.openxmlformats.org/package/2006/relationships"><Relationship Id="rId1" Type="http://schemas.openxmlformats.org/officeDocument/2006/relationships/hyperlink" Target="#Contents!A1"/></Relationships>
</file>

<file path=xl/drawings/_rels/drawing28.xml.rels><?xml version="1.0" encoding="UTF-8" standalone="yes"?>
<Relationships xmlns="http://schemas.openxmlformats.org/package/2006/relationships"><Relationship Id="rId1" Type="http://schemas.openxmlformats.org/officeDocument/2006/relationships/hyperlink" Target="#Contents!A1"/></Relationships>
</file>

<file path=xl/drawings/_rels/drawing29.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30.xml.rels><?xml version="1.0" encoding="UTF-8" standalone="yes"?>
<Relationships xmlns="http://schemas.openxmlformats.org/package/2006/relationships"><Relationship Id="rId1" Type="http://schemas.openxmlformats.org/officeDocument/2006/relationships/hyperlink" Target="#Contents!A1"/></Relationships>
</file>

<file path=xl/drawings/_rels/drawing31.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238125</xdr:colOff>
      <xdr:row>55</xdr:row>
      <xdr:rowOff>123825</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0" y="0"/>
          <a:ext cx="12340478" cy="8752354"/>
        </a:xfrm>
        <a:prstGeom prst="rect">
          <a:avLst/>
        </a:prstGeom>
        <a:solidFill>
          <a:schemeClr val="accent4">
            <a:lumMod val="75000"/>
          </a:schemeClr>
        </a:solidFill>
        <a:ln>
          <a:solidFill>
            <a:schemeClr val="accent4">
              <a:lumMod val="75000"/>
            </a:schemeClr>
          </a:solidFill>
        </a:ln>
      </xdr:spPr>
    </xdr:sp>
    <xdr:clientData/>
  </xdr:twoCellAnchor>
  <xdr:twoCellAnchor>
    <xdr:from>
      <xdr:col>6</xdr:col>
      <xdr:colOff>292142</xdr:colOff>
      <xdr:row>18</xdr:row>
      <xdr:rowOff>45243</xdr:rowOff>
    </xdr:from>
    <xdr:to>
      <xdr:col>10</xdr:col>
      <xdr:colOff>47904</xdr:colOff>
      <xdr:row>34</xdr:row>
      <xdr:rowOff>62082</xdr:rowOff>
    </xdr:to>
    <xdr:sp macro="" textlink="">
      <xdr:nvSpPr>
        <xdr:cNvPr id="3" name="Freeform 2">
          <a:extLst>
            <a:ext uri="{FF2B5EF4-FFF2-40B4-BE49-F238E27FC236}">
              <a16:creationId xmlns:a16="http://schemas.microsoft.com/office/drawing/2014/main" id="{00000000-0008-0000-0000-000003000000}"/>
            </a:ext>
          </a:extLst>
        </xdr:cNvPr>
        <xdr:cNvSpPr/>
      </xdr:nvSpPr>
      <xdr:spPr>
        <a:xfrm>
          <a:off x="3949742" y="2959893"/>
          <a:ext cx="2194162" cy="2607639"/>
        </a:xfrm>
        <a:custGeom>
          <a:avLst/>
          <a:gdLst>
            <a:gd name="connsiteX0" fmla="*/ 0 w 2194162"/>
            <a:gd name="connsiteY0" fmla="*/ 0 h 2607639"/>
            <a:gd name="connsiteX1" fmla="*/ 1097081 w 2194162"/>
            <a:gd name="connsiteY1" fmla="*/ 0 h 2607639"/>
            <a:gd name="connsiteX2" fmla="*/ 1097081 w 2194162"/>
            <a:gd name="connsiteY2" fmla="*/ 2607639 h 2607639"/>
            <a:gd name="connsiteX3" fmla="*/ 2194162 w 2194162"/>
            <a:gd name="connsiteY3" fmla="*/ 2607639 h 2607639"/>
          </a:gdLst>
          <a:ahLst/>
          <a:cxnLst>
            <a:cxn ang="0">
              <a:pos x="connsiteX0" y="connsiteY0"/>
            </a:cxn>
            <a:cxn ang="0">
              <a:pos x="connsiteX1" y="connsiteY1"/>
            </a:cxn>
            <a:cxn ang="0">
              <a:pos x="connsiteX2" y="connsiteY2"/>
            </a:cxn>
            <a:cxn ang="0">
              <a:pos x="connsiteX3" y="connsiteY3"/>
            </a:cxn>
          </a:cxnLst>
          <a:rect l="l" t="t" r="r" b="b"/>
          <a:pathLst>
            <a:path w="2194162" h="2607639">
              <a:moveTo>
                <a:pt x="0" y="0"/>
              </a:moveTo>
              <a:lnTo>
                <a:pt x="1097081" y="0"/>
              </a:lnTo>
              <a:lnTo>
                <a:pt x="1097081" y="2607639"/>
              </a:lnTo>
              <a:lnTo>
                <a:pt x="2194162" y="2607639"/>
              </a:lnTo>
            </a:path>
          </a:pathLst>
        </a:custGeom>
        <a:noFill/>
        <a:ln>
          <a:solidFill>
            <a:schemeClr val="bg1"/>
          </a:solidFill>
        </a:ln>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024582" tIns="1218621" rIns="1024583" bIns="1218621" numCol="1" spcCol="1270" anchor="ctr" anchorCtr="0">
          <a:noAutofit/>
        </a:bodyPr>
        <a:lstStyle/>
        <a:p>
          <a:pPr lvl="0" algn="ctr" defTabSz="533400">
            <a:lnSpc>
              <a:spcPct val="90000"/>
            </a:lnSpc>
            <a:spcBef>
              <a:spcPct val="0"/>
            </a:spcBef>
            <a:spcAft>
              <a:spcPct val="35000"/>
            </a:spcAft>
          </a:pPr>
          <a:endParaRPr lang="en-AU" sz="1200" kern="1200"/>
        </a:p>
      </xdr:txBody>
    </xdr:sp>
    <xdr:clientData/>
  </xdr:twoCellAnchor>
  <xdr:twoCellAnchor>
    <xdr:from>
      <xdr:col>6</xdr:col>
      <xdr:colOff>320717</xdr:colOff>
      <xdr:row>8</xdr:row>
      <xdr:rowOff>142699</xdr:rowOff>
    </xdr:from>
    <xdr:to>
      <xdr:col>10</xdr:col>
      <xdr:colOff>28866</xdr:colOff>
      <xdr:row>19</xdr:row>
      <xdr:rowOff>150017</xdr:rowOff>
    </xdr:to>
    <xdr:sp macro="" textlink="">
      <xdr:nvSpPr>
        <xdr:cNvPr id="4" name="Freeform 3">
          <a:extLst>
            <a:ext uri="{FF2B5EF4-FFF2-40B4-BE49-F238E27FC236}">
              <a16:creationId xmlns:a16="http://schemas.microsoft.com/office/drawing/2014/main" id="{00000000-0008-0000-0000-000004000000}"/>
            </a:ext>
          </a:extLst>
        </xdr:cNvPr>
        <xdr:cNvSpPr/>
      </xdr:nvSpPr>
      <xdr:spPr>
        <a:xfrm>
          <a:off x="3978317" y="1438099"/>
          <a:ext cx="2146549" cy="1788493"/>
        </a:xfrm>
        <a:custGeom>
          <a:avLst/>
          <a:gdLst>
            <a:gd name="connsiteX0" fmla="*/ 0 w 2146549"/>
            <a:gd name="connsiteY0" fmla="*/ 1788493 h 1788493"/>
            <a:gd name="connsiteX1" fmla="*/ 1073274 w 2146549"/>
            <a:gd name="connsiteY1" fmla="*/ 1788493 h 1788493"/>
            <a:gd name="connsiteX2" fmla="*/ 1073274 w 2146549"/>
            <a:gd name="connsiteY2" fmla="*/ 0 h 1788493"/>
            <a:gd name="connsiteX3" fmla="*/ 2146549 w 2146549"/>
            <a:gd name="connsiteY3" fmla="*/ 0 h 1788493"/>
          </a:gdLst>
          <a:ahLst/>
          <a:cxnLst>
            <a:cxn ang="0">
              <a:pos x="connsiteX0" y="connsiteY0"/>
            </a:cxn>
            <a:cxn ang="0">
              <a:pos x="connsiteX1" y="connsiteY1"/>
            </a:cxn>
            <a:cxn ang="0">
              <a:pos x="connsiteX2" y="connsiteY2"/>
            </a:cxn>
            <a:cxn ang="0">
              <a:pos x="connsiteX3" y="connsiteY3"/>
            </a:cxn>
          </a:cxnLst>
          <a:rect l="l" t="t" r="r" b="b"/>
          <a:pathLst>
            <a:path w="2146549" h="1788493">
              <a:moveTo>
                <a:pt x="0" y="1788493"/>
              </a:moveTo>
              <a:lnTo>
                <a:pt x="1073274" y="1788493"/>
              </a:lnTo>
              <a:lnTo>
                <a:pt x="1073274" y="0"/>
              </a:lnTo>
              <a:lnTo>
                <a:pt x="2146549" y="0"/>
              </a:lnTo>
            </a:path>
          </a:pathLst>
        </a:custGeom>
        <a:noFill/>
        <a:ln>
          <a:solidFill>
            <a:schemeClr val="bg1"/>
          </a:solidFill>
        </a:ln>
      </xdr:spPr>
      <xdr:style>
        <a:lnRef idx="2">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spcFirstLastPara="0" vert="horz" wrap="square" lIns="1016124" tIns="824397" rIns="1016126" bIns="824397" numCol="1" spcCol="1270" anchor="ctr" anchorCtr="0">
          <a:noAutofit/>
        </a:bodyPr>
        <a:lstStyle/>
        <a:p>
          <a:pPr lvl="0" algn="ctr" defTabSz="444500">
            <a:lnSpc>
              <a:spcPct val="90000"/>
            </a:lnSpc>
            <a:spcBef>
              <a:spcPct val="0"/>
            </a:spcBef>
            <a:spcAft>
              <a:spcPct val="35000"/>
            </a:spcAft>
          </a:pPr>
          <a:endParaRPr lang="en-AU" sz="1000" kern="1200"/>
        </a:p>
      </xdr:txBody>
    </xdr:sp>
    <xdr:clientData/>
  </xdr:twoCellAnchor>
  <xdr:twoCellAnchor>
    <xdr:from>
      <xdr:col>1</xdr:col>
      <xdr:colOff>149064</xdr:colOff>
      <xdr:row>17</xdr:row>
      <xdr:rowOff>14285</xdr:rowOff>
    </xdr:from>
    <xdr:to>
      <xdr:col>10</xdr:col>
      <xdr:colOff>430453</xdr:colOff>
      <xdr:row>26</xdr:row>
      <xdr:rowOff>66675</xdr:rowOff>
    </xdr:to>
    <xdr:sp macro="" textlink="">
      <xdr:nvSpPr>
        <xdr:cNvPr id="5" name="Freeform 4">
          <a:extLst>
            <a:ext uri="{FF2B5EF4-FFF2-40B4-BE49-F238E27FC236}">
              <a16:creationId xmlns:a16="http://schemas.microsoft.com/office/drawing/2014/main" id="{00000000-0008-0000-0000-000005000000}"/>
            </a:ext>
          </a:extLst>
        </xdr:cNvPr>
        <xdr:cNvSpPr/>
      </xdr:nvSpPr>
      <xdr:spPr>
        <a:xfrm>
          <a:off x="758664" y="2767010"/>
          <a:ext cx="5767789" cy="1509715"/>
        </a:xfrm>
        <a:custGeom>
          <a:avLst/>
          <a:gdLst>
            <a:gd name="connsiteX0" fmla="*/ 0 w 5767789"/>
            <a:gd name="connsiteY0" fmla="*/ 251624 h 1509715"/>
            <a:gd name="connsiteX1" fmla="*/ 251624 w 5767789"/>
            <a:gd name="connsiteY1" fmla="*/ 0 h 1509715"/>
            <a:gd name="connsiteX2" fmla="*/ 5516165 w 5767789"/>
            <a:gd name="connsiteY2" fmla="*/ 0 h 1509715"/>
            <a:gd name="connsiteX3" fmla="*/ 5767789 w 5767789"/>
            <a:gd name="connsiteY3" fmla="*/ 251624 h 1509715"/>
            <a:gd name="connsiteX4" fmla="*/ 5767789 w 5767789"/>
            <a:gd name="connsiteY4" fmla="*/ 1258091 h 1509715"/>
            <a:gd name="connsiteX5" fmla="*/ 5516165 w 5767789"/>
            <a:gd name="connsiteY5" fmla="*/ 1509715 h 1509715"/>
            <a:gd name="connsiteX6" fmla="*/ 251624 w 5767789"/>
            <a:gd name="connsiteY6" fmla="*/ 1509715 h 1509715"/>
            <a:gd name="connsiteX7" fmla="*/ 0 w 5767789"/>
            <a:gd name="connsiteY7" fmla="*/ 1258091 h 1509715"/>
            <a:gd name="connsiteX8" fmla="*/ 0 w 5767789"/>
            <a:gd name="connsiteY8" fmla="*/ 251624 h 15097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5767789" h="1509715">
              <a:moveTo>
                <a:pt x="0" y="251624"/>
              </a:moveTo>
              <a:cubicBezTo>
                <a:pt x="0" y="112656"/>
                <a:pt x="112656" y="0"/>
                <a:pt x="251624" y="0"/>
              </a:cubicBezTo>
              <a:lnTo>
                <a:pt x="5516165" y="0"/>
              </a:lnTo>
              <a:cubicBezTo>
                <a:pt x="5655133" y="0"/>
                <a:pt x="5767789" y="112656"/>
                <a:pt x="5767789" y="251624"/>
              </a:cubicBezTo>
              <a:lnTo>
                <a:pt x="5767789" y="1258091"/>
              </a:lnTo>
              <a:cubicBezTo>
                <a:pt x="5767789" y="1397059"/>
                <a:pt x="5655133" y="1509715"/>
                <a:pt x="5516165" y="1509715"/>
              </a:cubicBezTo>
              <a:lnTo>
                <a:pt x="251624" y="1509715"/>
              </a:lnTo>
              <a:cubicBezTo>
                <a:pt x="112656" y="1509715"/>
                <a:pt x="0" y="1397059"/>
                <a:pt x="0" y="1258091"/>
              </a:cubicBezTo>
              <a:lnTo>
                <a:pt x="0" y="251624"/>
              </a:lnTo>
              <a:close/>
            </a:path>
          </a:pathLst>
        </a:custGeom>
        <a:solidFill>
          <a:schemeClr val="bg1"/>
        </a:solidFill>
      </xdr:spPr>
      <xdr:style>
        <a:lnRef idx="2">
          <a:schemeClr val="lt1">
            <a:hueOff val="0"/>
            <a:satOff val="0"/>
            <a:lumOff val="0"/>
            <a:alphaOff val="0"/>
          </a:schemeClr>
        </a:lnRef>
        <a:fillRef idx="1">
          <a:scrgbClr r="0" g="0" b="0"/>
        </a:fillRef>
        <a:effectRef idx="0">
          <a:schemeClr val="accent1">
            <a:hueOff val="0"/>
            <a:satOff val="0"/>
            <a:lumOff val="0"/>
            <a:alphaOff val="0"/>
          </a:schemeClr>
        </a:effectRef>
        <a:fontRef idx="minor">
          <a:schemeClr val="lt1"/>
        </a:fontRef>
      </xdr:style>
      <xdr:txBody>
        <a:bodyPr spcFirstLastPara="0" vert="horz" wrap="square" lIns="96558" tIns="96558" rIns="96558" bIns="96558" numCol="1" spcCol="1270" anchor="ctr" anchorCtr="0">
          <a:noAutofit/>
        </a:bodyPr>
        <a:lstStyle/>
        <a:p>
          <a:pPr lvl="0" algn="ctr" defTabSz="1600200">
            <a:lnSpc>
              <a:spcPct val="90000"/>
            </a:lnSpc>
            <a:spcBef>
              <a:spcPct val="0"/>
            </a:spcBef>
            <a:spcAft>
              <a:spcPct val="35000"/>
            </a:spcAft>
          </a:pPr>
          <a:r>
            <a:rPr lang="en-AU" sz="3600" kern="1200" cap="none" baseline="0">
              <a:solidFill>
                <a:schemeClr val="accent4">
                  <a:lumMod val="50000"/>
                </a:schemeClr>
              </a:solidFill>
            </a:rPr>
            <a:t>Financial Assistance Grants </a:t>
          </a:r>
          <a:r>
            <a:rPr lang="en-AU" sz="3600" kern="1200" cap="none">
              <a:solidFill>
                <a:schemeClr val="accent4">
                  <a:lumMod val="50000"/>
                </a:schemeClr>
              </a:solidFill>
            </a:rPr>
            <a:t>2025-26</a:t>
          </a:r>
        </a:p>
      </xdr:txBody>
    </xdr:sp>
    <xdr:clientData/>
  </xdr:twoCellAnchor>
  <xdr:twoCellAnchor>
    <xdr:from>
      <xdr:col>9</xdr:col>
      <xdr:colOff>290</xdr:colOff>
      <xdr:row>5</xdr:row>
      <xdr:rowOff>34137</xdr:rowOff>
    </xdr:from>
    <xdr:to>
      <xdr:col>15</xdr:col>
      <xdr:colOff>104775</xdr:colOff>
      <xdr:row>12</xdr:row>
      <xdr:rowOff>95250</xdr:rowOff>
    </xdr:to>
    <xdr:sp macro="" textlink="">
      <xdr:nvSpPr>
        <xdr:cNvPr id="6" name="Freeform 5">
          <a:extLst>
            <a:ext uri="{FF2B5EF4-FFF2-40B4-BE49-F238E27FC236}">
              <a16:creationId xmlns:a16="http://schemas.microsoft.com/office/drawing/2014/main" id="{00000000-0008-0000-0000-000006000000}"/>
            </a:ext>
          </a:extLst>
        </xdr:cNvPr>
        <xdr:cNvSpPr/>
      </xdr:nvSpPr>
      <xdr:spPr>
        <a:xfrm>
          <a:off x="5486690" y="843762"/>
          <a:ext cx="3762085" cy="1194588"/>
        </a:xfrm>
        <a:custGeom>
          <a:avLst/>
          <a:gdLst>
            <a:gd name="connsiteX0" fmla="*/ 0 w 2522330"/>
            <a:gd name="connsiteY0" fmla="*/ 194941 h 1169623"/>
            <a:gd name="connsiteX1" fmla="*/ 194941 w 2522330"/>
            <a:gd name="connsiteY1" fmla="*/ 0 h 1169623"/>
            <a:gd name="connsiteX2" fmla="*/ 2327389 w 2522330"/>
            <a:gd name="connsiteY2" fmla="*/ 0 h 1169623"/>
            <a:gd name="connsiteX3" fmla="*/ 2522330 w 2522330"/>
            <a:gd name="connsiteY3" fmla="*/ 194941 h 1169623"/>
            <a:gd name="connsiteX4" fmla="*/ 2522330 w 2522330"/>
            <a:gd name="connsiteY4" fmla="*/ 974682 h 1169623"/>
            <a:gd name="connsiteX5" fmla="*/ 2327389 w 2522330"/>
            <a:gd name="connsiteY5" fmla="*/ 1169623 h 1169623"/>
            <a:gd name="connsiteX6" fmla="*/ 194941 w 2522330"/>
            <a:gd name="connsiteY6" fmla="*/ 1169623 h 1169623"/>
            <a:gd name="connsiteX7" fmla="*/ 0 w 2522330"/>
            <a:gd name="connsiteY7" fmla="*/ 974682 h 1169623"/>
            <a:gd name="connsiteX8" fmla="*/ 0 w 2522330"/>
            <a:gd name="connsiteY8" fmla="*/ 194941 h 116962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2522330" h="1169623">
              <a:moveTo>
                <a:pt x="0" y="194941"/>
              </a:moveTo>
              <a:cubicBezTo>
                <a:pt x="0" y="87278"/>
                <a:pt x="87278" y="0"/>
                <a:pt x="194941" y="0"/>
              </a:cubicBezTo>
              <a:lnTo>
                <a:pt x="2327389" y="0"/>
              </a:lnTo>
              <a:cubicBezTo>
                <a:pt x="2435052" y="0"/>
                <a:pt x="2522330" y="87278"/>
                <a:pt x="2522330" y="194941"/>
              </a:cubicBezTo>
              <a:lnTo>
                <a:pt x="2522330" y="974682"/>
              </a:lnTo>
              <a:cubicBezTo>
                <a:pt x="2522330" y="1082345"/>
                <a:pt x="2435052" y="1169623"/>
                <a:pt x="2327389" y="1169623"/>
              </a:cubicBezTo>
              <a:lnTo>
                <a:pt x="194941" y="1169623"/>
              </a:lnTo>
              <a:cubicBezTo>
                <a:pt x="87278" y="1169623"/>
                <a:pt x="0" y="1082345"/>
                <a:pt x="0" y="974682"/>
              </a:cubicBezTo>
              <a:lnTo>
                <a:pt x="0" y="194941"/>
              </a:lnTo>
              <a:close/>
            </a:path>
          </a:pathLst>
        </a:custGeom>
        <a:solidFill>
          <a:schemeClr val="bg1"/>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68526" tIns="68526" rIns="68526" bIns="68526" numCol="1" spcCol="1270" anchor="ctr" anchorCtr="0">
          <a:noAutofit/>
        </a:bodyPr>
        <a:lstStyle/>
        <a:p>
          <a:pPr lvl="0" algn="ctr" defTabSz="800100">
            <a:lnSpc>
              <a:spcPct val="90000"/>
            </a:lnSpc>
            <a:spcBef>
              <a:spcPct val="0"/>
            </a:spcBef>
            <a:spcAft>
              <a:spcPct val="35000"/>
            </a:spcAft>
          </a:pPr>
          <a:r>
            <a:rPr lang="en-AU" sz="2400" kern="1200">
              <a:solidFill>
                <a:schemeClr val="accent4">
                  <a:lumMod val="50000"/>
                </a:schemeClr>
              </a:solidFill>
            </a:rPr>
            <a:t>General Purpose Grants</a:t>
          </a:r>
        </a:p>
        <a:p>
          <a:pPr lvl="0" algn="ctr" defTabSz="800100">
            <a:lnSpc>
              <a:spcPct val="90000"/>
            </a:lnSpc>
            <a:spcBef>
              <a:spcPct val="0"/>
            </a:spcBef>
            <a:spcAft>
              <a:spcPct val="35000"/>
            </a:spcAft>
          </a:pPr>
          <a:r>
            <a:rPr lang="en-AU" sz="2400" kern="1200">
              <a:solidFill>
                <a:schemeClr val="accent4">
                  <a:lumMod val="50000"/>
                </a:schemeClr>
              </a:solidFill>
            </a:rPr>
            <a:t>Balanced Budget</a:t>
          </a:r>
        </a:p>
      </xdr:txBody>
    </xdr:sp>
    <xdr:clientData/>
  </xdr:twoCellAnchor>
  <xdr:twoCellAnchor>
    <xdr:from>
      <xdr:col>9</xdr:col>
      <xdr:colOff>47904</xdr:colOff>
      <xdr:row>31</xdr:row>
      <xdr:rowOff>96395</xdr:rowOff>
    </xdr:from>
    <xdr:to>
      <xdr:col>15</xdr:col>
      <xdr:colOff>133350</xdr:colOff>
      <xdr:row>38</xdr:row>
      <xdr:rowOff>132543</xdr:rowOff>
    </xdr:to>
    <xdr:sp macro="" textlink="">
      <xdr:nvSpPr>
        <xdr:cNvPr id="7" name="Freeform 6">
          <a:extLst>
            <a:ext uri="{FF2B5EF4-FFF2-40B4-BE49-F238E27FC236}">
              <a16:creationId xmlns:a16="http://schemas.microsoft.com/office/drawing/2014/main" id="{00000000-0008-0000-0000-000007000000}"/>
            </a:ext>
          </a:extLst>
        </xdr:cNvPr>
        <xdr:cNvSpPr/>
      </xdr:nvSpPr>
      <xdr:spPr>
        <a:xfrm>
          <a:off x="5493963" y="4959748"/>
          <a:ext cx="3716152" cy="1134324"/>
        </a:xfrm>
        <a:custGeom>
          <a:avLst/>
          <a:gdLst>
            <a:gd name="connsiteX0" fmla="*/ 0 w 2517417"/>
            <a:gd name="connsiteY0" fmla="*/ 194941 h 1169623"/>
            <a:gd name="connsiteX1" fmla="*/ 194941 w 2517417"/>
            <a:gd name="connsiteY1" fmla="*/ 0 h 1169623"/>
            <a:gd name="connsiteX2" fmla="*/ 2322476 w 2517417"/>
            <a:gd name="connsiteY2" fmla="*/ 0 h 1169623"/>
            <a:gd name="connsiteX3" fmla="*/ 2517417 w 2517417"/>
            <a:gd name="connsiteY3" fmla="*/ 194941 h 1169623"/>
            <a:gd name="connsiteX4" fmla="*/ 2517417 w 2517417"/>
            <a:gd name="connsiteY4" fmla="*/ 974682 h 1169623"/>
            <a:gd name="connsiteX5" fmla="*/ 2322476 w 2517417"/>
            <a:gd name="connsiteY5" fmla="*/ 1169623 h 1169623"/>
            <a:gd name="connsiteX6" fmla="*/ 194941 w 2517417"/>
            <a:gd name="connsiteY6" fmla="*/ 1169623 h 1169623"/>
            <a:gd name="connsiteX7" fmla="*/ 0 w 2517417"/>
            <a:gd name="connsiteY7" fmla="*/ 974682 h 1169623"/>
            <a:gd name="connsiteX8" fmla="*/ 0 w 2517417"/>
            <a:gd name="connsiteY8" fmla="*/ 194941 h 116962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2517417" h="1169623">
              <a:moveTo>
                <a:pt x="0" y="194941"/>
              </a:moveTo>
              <a:cubicBezTo>
                <a:pt x="0" y="87278"/>
                <a:pt x="87278" y="0"/>
                <a:pt x="194941" y="0"/>
              </a:cubicBezTo>
              <a:lnTo>
                <a:pt x="2322476" y="0"/>
              </a:lnTo>
              <a:cubicBezTo>
                <a:pt x="2430139" y="0"/>
                <a:pt x="2517417" y="87278"/>
                <a:pt x="2517417" y="194941"/>
              </a:cubicBezTo>
              <a:lnTo>
                <a:pt x="2517417" y="974682"/>
              </a:lnTo>
              <a:cubicBezTo>
                <a:pt x="2517417" y="1082345"/>
                <a:pt x="2430139" y="1169623"/>
                <a:pt x="2322476" y="1169623"/>
              </a:cubicBezTo>
              <a:lnTo>
                <a:pt x="194941" y="1169623"/>
              </a:lnTo>
              <a:cubicBezTo>
                <a:pt x="87278" y="1169623"/>
                <a:pt x="0" y="1082345"/>
                <a:pt x="0" y="974682"/>
              </a:cubicBezTo>
              <a:lnTo>
                <a:pt x="0" y="194941"/>
              </a:lnTo>
              <a:close/>
            </a:path>
          </a:pathLst>
        </a:custGeom>
        <a:solidFill>
          <a:schemeClr val="bg1"/>
        </a:solidFill>
      </xdr:spPr>
      <xdr:style>
        <a:lnRef idx="2">
          <a:schemeClr val="lt1">
            <a:hueOff val="0"/>
            <a:satOff val="0"/>
            <a:lumOff val="0"/>
            <a:alphaOff val="0"/>
          </a:schemeClr>
        </a:lnRef>
        <a:fillRef idx="1">
          <a:scrgbClr r="0" g="0" b="0"/>
        </a:fillRef>
        <a:effectRef idx="0">
          <a:schemeClr val="accent1">
            <a:hueOff val="0"/>
            <a:satOff val="0"/>
            <a:lumOff val="0"/>
            <a:alphaOff val="0"/>
          </a:schemeClr>
        </a:effectRef>
        <a:fontRef idx="minor">
          <a:schemeClr val="lt1"/>
        </a:fontRef>
      </xdr:style>
      <xdr:txBody>
        <a:bodyPr spcFirstLastPara="0" vert="horz" wrap="square" lIns="68526" tIns="68526" rIns="68526" bIns="68526" numCol="1" spcCol="1270" anchor="ctr" anchorCtr="0">
          <a:noAutofit/>
        </a:bodyPr>
        <a:lstStyle/>
        <a:p>
          <a:pPr lvl="0" algn="ctr" defTabSz="800100">
            <a:lnSpc>
              <a:spcPct val="90000"/>
            </a:lnSpc>
            <a:spcBef>
              <a:spcPct val="0"/>
            </a:spcBef>
            <a:spcAft>
              <a:spcPct val="35000"/>
            </a:spcAft>
          </a:pPr>
          <a:r>
            <a:rPr lang="en-AU" sz="2400" kern="1200">
              <a:solidFill>
                <a:schemeClr val="accent4">
                  <a:lumMod val="50000"/>
                </a:schemeClr>
              </a:solidFill>
            </a:rPr>
            <a:t>Road Grants</a:t>
          </a:r>
        </a:p>
      </xdr:txBody>
    </xdr:sp>
    <xdr:clientData/>
  </xdr:twoCellAnchor>
  <xdr:twoCellAnchor editAs="oneCell">
    <xdr:from>
      <xdr:col>0</xdr:col>
      <xdr:colOff>257175</xdr:colOff>
      <xdr:row>2</xdr:row>
      <xdr:rowOff>119062</xdr:rowOff>
    </xdr:from>
    <xdr:to>
      <xdr:col>6</xdr:col>
      <xdr:colOff>209550</xdr:colOff>
      <xdr:row>6</xdr:row>
      <xdr:rowOff>35243</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442912"/>
          <a:ext cx="3609975" cy="563881"/>
        </a:xfrm>
        <a:prstGeom prst="rect">
          <a:avLst/>
        </a:prstGeom>
      </xdr:spPr>
    </xdr:pic>
    <xdr:clientData/>
  </xdr:twoCellAnchor>
  <xdr:oneCellAnchor>
    <xdr:from>
      <xdr:col>20</xdr:col>
      <xdr:colOff>419100</xdr:colOff>
      <xdr:row>12</xdr:row>
      <xdr:rowOff>95249</xdr:rowOff>
    </xdr:from>
    <xdr:ext cx="3600000" cy="2974532"/>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2521453" y="1977837"/>
          <a:ext cx="3600000" cy="2974532"/>
        </a:xfrm>
        <a:prstGeom prst="rect">
          <a:avLst/>
        </a:prstGeom>
        <a:solidFill>
          <a:schemeClr val="accent4">
            <a:lumMod val="40000"/>
            <a:lumOff val="60000"/>
          </a:schemeClr>
        </a:solidFill>
        <a:ln>
          <a:solidFill>
            <a:schemeClr val="accent4">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spAutoFit/>
        </a:bodyPr>
        <a:lstStyle/>
        <a:p>
          <a:pPr algn="ctr"/>
          <a:r>
            <a:rPr lang="en-AU" sz="1400">
              <a:solidFill>
                <a:schemeClr val="accent4">
                  <a:lumMod val="50000"/>
                </a:schemeClr>
              </a:solidFill>
              <a:latin typeface="Arial" pitchFamily="34" charset="0"/>
              <a:cs typeface="Arial" pitchFamily="34" charset="0"/>
            </a:rPr>
            <a:t>Welcome to the </a:t>
          </a:r>
        </a:p>
        <a:p>
          <a:pPr algn="ctr"/>
          <a:r>
            <a:rPr lang="en-AU" sz="1400" baseline="0">
              <a:solidFill>
                <a:schemeClr val="accent4">
                  <a:lumMod val="50000"/>
                </a:schemeClr>
              </a:solidFill>
              <a:latin typeface="Arial" pitchFamily="34" charset="0"/>
              <a:cs typeface="Arial" pitchFamily="34" charset="0"/>
            </a:rPr>
            <a:t>Financial Assistance Grants (FA Grants) Calculations 2025-26</a:t>
          </a:r>
        </a:p>
        <a:p>
          <a:endParaRPr lang="en-AU" sz="1100" baseline="0">
            <a:solidFill>
              <a:schemeClr val="accent4">
                <a:lumMod val="50000"/>
              </a:schemeClr>
            </a:solidFill>
            <a:latin typeface="Arial" pitchFamily="34" charset="0"/>
            <a:cs typeface="Arial" pitchFamily="34" charset="0"/>
          </a:endParaRPr>
        </a:p>
        <a:p>
          <a:pPr>
            <a:spcAft>
              <a:spcPts val="600"/>
            </a:spcAft>
          </a:pPr>
          <a:r>
            <a:rPr lang="en-AU" sz="1100" baseline="0">
              <a:solidFill>
                <a:schemeClr val="accent4">
                  <a:lumMod val="50000"/>
                </a:schemeClr>
              </a:solidFill>
              <a:latin typeface="Arial" pitchFamily="34" charset="0"/>
              <a:cs typeface="Arial" pitchFamily="34" charset="0"/>
            </a:rPr>
            <a:t>The FA Grants are made up of two separate components -</a:t>
          </a:r>
        </a:p>
        <a:p>
          <a:pPr>
            <a:spcAft>
              <a:spcPts val="600"/>
            </a:spcAft>
          </a:pPr>
          <a:r>
            <a:rPr lang="en-AU" sz="1100" baseline="0">
              <a:solidFill>
                <a:schemeClr val="accent4">
                  <a:lumMod val="50000"/>
                </a:schemeClr>
              </a:solidFill>
              <a:latin typeface="Arial" pitchFamily="34" charset="0"/>
              <a:cs typeface="Arial" pitchFamily="34" charset="0"/>
            </a:rPr>
            <a:t>1) General Purpose Grants (Cost Adjustors, Expenditure Standards and Revenue Standards) and</a:t>
          </a:r>
        </a:p>
        <a:p>
          <a:r>
            <a:rPr lang="en-AU" sz="1100" baseline="0">
              <a:solidFill>
                <a:schemeClr val="accent4">
                  <a:lumMod val="50000"/>
                </a:schemeClr>
              </a:solidFill>
              <a:latin typeface="Arial" pitchFamily="34" charset="0"/>
              <a:cs typeface="Arial" pitchFamily="34" charset="0"/>
            </a:rPr>
            <a:t>2) Road Grants</a:t>
          </a:r>
        </a:p>
        <a:p>
          <a:endParaRPr lang="en-AU" sz="1100" baseline="0">
            <a:solidFill>
              <a:schemeClr val="accent4">
                <a:lumMod val="50000"/>
              </a:schemeClr>
            </a:solidFill>
            <a:latin typeface="Arial" pitchFamily="34" charset="0"/>
            <a:cs typeface="Arial" pitchFamily="34" charset="0"/>
          </a:endParaRPr>
        </a:p>
        <a:p>
          <a:r>
            <a:rPr lang="en-AU" sz="1100" baseline="0">
              <a:solidFill>
                <a:schemeClr val="accent4">
                  <a:lumMod val="50000"/>
                </a:schemeClr>
              </a:solidFill>
              <a:latin typeface="Arial" pitchFamily="34" charset="0"/>
              <a:cs typeface="Arial" pitchFamily="34" charset="0"/>
            </a:rPr>
            <a:t>The Balanced Budget is a term used to describe the methodology used to calculate the General Purpose Grants.</a:t>
          </a:r>
        </a:p>
        <a:p>
          <a:endParaRPr lang="en-AU" sz="1100" baseline="0">
            <a:solidFill>
              <a:schemeClr val="accent4">
                <a:lumMod val="50000"/>
              </a:schemeClr>
            </a:solidFill>
            <a:latin typeface="Arial" pitchFamily="34" charset="0"/>
            <a:cs typeface="Arial" pitchFamily="34" charset="0"/>
          </a:endParaRPr>
        </a:p>
        <a:p>
          <a:r>
            <a:rPr lang="en-AU" sz="1100" baseline="0">
              <a:solidFill>
                <a:schemeClr val="accent4">
                  <a:lumMod val="50000"/>
                </a:schemeClr>
              </a:solidFill>
              <a:latin typeface="Arial" pitchFamily="34" charset="0"/>
              <a:cs typeface="Arial" pitchFamily="34" charset="0"/>
            </a:rPr>
            <a:t>The Road Grants are calculated using the Asset Preservation Model.</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2</xdr:col>
      <xdr:colOff>268941</xdr:colOff>
      <xdr:row>0</xdr:row>
      <xdr:rowOff>0</xdr:rowOff>
    </xdr:from>
    <xdr:to>
      <xdr:col>6</xdr:col>
      <xdr:colOff>56029</xdr:colOff>
      <xdr:row>2</xdr:row>
      <xdr:rowOff>56030</xdr:rowOff>
    </xdr:to>
    <xdr:sp macro="" textlink="">
      <xdr:nvSpPr>
        <xdr:cNvPr id="5" name="Left Arrow 4">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8617323" y="0"/>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2</xdr:col>
      <xdr:colOff>313764</xdr:colOff>
      <xdr:row>3</xdr:row>
      <xdr:rowOff>78441</xdr:rowOff>
    </xdr:from>
    <xdr:ext cx="3978619" cy="3703451"/>
    <xdr:sp macro="" textlink="">
      <xdr:nvSpPr>
        <xdr:cNvPr id="2" name="TextBox 1">
          <a:extLst>
            <a:ext uri="{FF2B5EF4-FFF2-40B4-BE49-F238E27FC236}">
              <a16:creationId xmlns:a16="http://schemas.microsoft.com/office/drawing/2014/main" id="{37B86483-C800-4440-A49E-B7BC5A29CB04}"/>
            </a:ext>
          </a:extLst>
        </xdr:cNvPr>
        <xdr:cNvSpPr txBox="1"/>
      </xdr:nvSpPr>
      <xdr:spPr>
        <a:xfrm>
          <a:off x="9917205" y="1008529"/>
          <a:ext cx="3978619" cy="3703451"/>
        </a:xfrm>
        <a:prstGeom prst="rect">
          <a:avLst/>
        </a:prstGeom>
        <a:solidFill>
          <a:schemeClr val="accent4">
            <a:lumMod val="40000"/>
            <a:lumOff val="60000"/>
          </a:schemeClr>
        </a:solidFill>
        <a:ln>
          <a:solidFill>
            <a:schemeClr val="accent4">
              <a:lumMod val="7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pPr algn="l"/>
          <a:r>
            <a:rPr lang="en-AU" sz="1100" b="0" i="0" u="none" strike="noStrike" baseline="0">
              <a:solidFill>
                <a:schemeClr val="accent4">
                  <a:lumMod val="50000"/>
                </a:schemeClr>
              </a:solidFill>
              <a:effectLst/>
              <a:latin typeface="Arial" pitchFamily="34" charset="0"/>
              <a:ea typeface="+mn-ea"/>
              <a:cs typeface="Arial" pitchFamily="34" charset="0"/>
            </a:rPr>
            <a:t>The Commission’s model assesses the cost of maintenance for off-road drainage based on existing infrastructure. Adjustments are made to the data periodically to ensure costs are accurately reflected. This cost adjustor remains unchanged from the former methodology. </a:t>
          </a:r>
        </a:p>
        <a:p>
          <a:pPr marL="0" indent="0" algn="l"/>
          <a:endParaRPr lang="en-AU" sz="1100" b="0" i="0" u="none" strike="noStrike" baseline="0">
            <a:solidFill>
              <a:schemeClr val="accent4">
                <a:lumMod val="50000"/>
              </a:schemeClr>
            </a:solidFill>
            <a:effectLst/>
            <a:latin typeface="Arial" pitchFamily="34" charset="0"/>
            <a:ea typeface="+mn-ea"/>
            <a:cs typeface="Arial" pitchFamily="34" charset="0"/>
          </a:endParaRPr>
        </a:p>
        <a:p>
          <a:pPr marL="0" indent="0" algn="l"/>
          <a:r>
            <a:rPr lang="en-AU" sz="1100" b="0" i="0" u="none" strike="noStrike" baseline="0">
              <a:solidFill>
                <a:schemeClr val="accent4">
                  <a:lumMod val="50000"/>
                </a:schemeClr>
              </a:solidFill>
              <a:effectLst/>
              <a:latin typeface="Arial" pitchFamily="34" charset="0"/>
              <a:ea typeface="+mn-ea"/>
              <a:cs typeface="Arial" pitchFamily="34" charset="0"/>
            </a:rPr>
            <a:t>The costs are assessed as follows: </a:t>
          </a:r>
        </a:p>
        <a:p>
          <a:pPr marL="0" indent="0" algn="l"/>
          <a:r>
            <a:rPr lang="en-AU" sz="1100" b="0" i="0" u="none" strike="noStrike" baseline="0">
              <a:solidFill>
                <a:schemeClr val="accent4">
                  <a:lumMod val="50000"/>
                </a:schemeClr>
              </a:solidFill>
              <a:effectLst/>
              <a:latin typeface="Arial" pitchFamily="34" charset="0"/>
              <a:ea typeface="+mn-ea"/>
              <a:cs typeface="Arial" pitchFamily="34" charset="0"/>
            </a:rPr>
            <a:t>Storm water drains - $2,645 - $8,478 per km</a:t>
          </a:r>
        </a:p>
        <a:p>
          <a:pPr marL="0" indent="0" algn="l"/>
          <a:r>
            <a:rPr lang="en-AU" sz="1100" b="0" i="0" u="none" strike="noStrike" baseline="0">
              <a:solidFill>
                <a:schemeClr val="accent4">
                  <a:lumMod val="50000"/>
                </a:schemeClr>
              </a:solidFill>
              <a:effectLst/>
              <a:latin typeface="Arial" pitchFamily="34" charset="0"/>
              <a:ea typeface="+mn-ea"/>
              <a:cs typeface="Arial" pitchFamily="34" charset="0"/>
            </a:rPr>
            <a:t>Open drains and channels - $2,645 - $9,215 per km           </a:t>
          </a:r>
        </a:p>
        <a:p>
          <a:pPr marL="0" indent="0" algn="l"/>
          <a:r>
            <a:rPr lang="en-AU" sz="1100" b="0" i="0" u="none" strike="noStrike" baseline="0">
              <a:solidFill>
                <a:schemeClr val="accent4">
                  <a:lumMod val="50000"/>
                </a:schemeClr>
              </a:solidFill>
              <a:effectLst/>
              <a:latin typeface="Arial" pitchFamily="34" charset="0"/>
              <a:ea typeface="+mn-ea"/>
              <a:cs typeface="Arial" pitchFamily="34" charset="0"/>
            </a:rPr>
            <a:t>Creeks that require maintenance - $2,710 - $6,451 per km</a:t>
          </a:r>
        </a:p>
        <a:p>
          <a:pPr marL="0" indent="0" algn="l"/>
          <a:r>
            <a:rPr lang="en-AU" sz="1100" b="0" i="0" u="none" strike="noStrike" baseline="0">
              <a:solidFill>
                <a:schemeClr val="accent4">
                  <a:lumMod val="50000"/>
                </a:schemeClr>
              </a:solidFill>
              <a:effectLst/>
              <a:latin typeface="Arial" pitchFamily="34" charset="0"/>
              <a:ea typeface="+mn-ea"/>
              <a:cs typeface="Arial" pitchFamily="34" charset="0"/>
            </a:rPr>
            <a:t>Basins - $0.43 - $0.73 m2</a:t>
          </a:r>
        </a:p>
        <a:p>
          <a:pPr marL="0" indent="0" algn="l"/>
          <a:r>
            <a:rPr lang="en-AU" sz="1100" b="0" i="0" u="none" strike="noStrike" baseline="0">
              <a:solidFill>
                <a:schemeClr val="accent4">
                  <a:lumMod val="50000"/>
                </a:schemeClr>
              </a:solidFill>
              <a:effectLst/>
              <a:latin typeface="Arial" pitchFamily="34" charset="0"/>
              <a:ea typeface="+mn-ea"/>
              <a:cs typeface="Arial" pitchFamily="34" charset="0"/>
            </a:rPr>
            <a:t>Sumps - $1.30 - $3.69 per m2 </a:t>
          </a:r>
        </a:p>
        <a:p>
          <a:pPr marL="0" indent="0" algn="l"/>
          <a:r>
            <a:rPr lang="en-AU" sz="1100" b="0" i="0" u="none" strike="noStrike" baseline="0">
              <a:solidFill>
                <a:schemeClr val="accent4">
                  <a:lumMod val="50000"/>
                </a:schemeClr>
              </a:solidFill>
              <a:effectLst/>
              <a:latin typeface="Arial" pitchFamily="34" charset="0"/>
              <a:ea typeface="+mn-ea"/>
              <a:cs typeface="Arial" pitchFamily="34" charset="0"/>
            </a:rPr>
            <a:t>Levee banks - $2,635 - $7,741 per kw </a:t>
          </a:r>
        </a:p>
        <a:p>
          <a:pPr marL="0" indent="0" algn="l"/>
          <a:r>
            <a:rPr lang="en-AU" sz="1100" b="0" i="0" u="none" strike="noStrike" baseline="0">
              <a:solidFill>
                <a:schemeClr val="accent4">
                  <a:lumMod val="50000"/>
                </a:schemeClr>
              </a:solidFill>
              <a:effectLst/>
              <a:latin typeface="Arial" pitchFamily="34" charset="0"/>
              <a:ea typeface="+mn-ea"/>
              <a:cs typeface="Arial" pitchFamily="34" charset="0"/>
            </a:rPr>
            <a:t>Pumps - $376 - $737 per kw       </a:t>
          </a:r>
        </a:p>
        <a:p>
          <a:pPr marL="0" indent="0" algn="l"/>
          <a:endParaRPr lang="en-AU" sz="1100" b="0" i="0" u="none" strike="noStrike" baseline="0">
            <a:solidFill>
              <a:schemeClr val="accent4">
                <a:lumMod val="50000"/>
              </a:schemeClr>
            </a:solidFill>
            <a:effectLst/>
            <a:latin typeface="Arial" pitchFamily="34" charset="0"/>
            <a:ea typeface="+mn-ea"/>
            <a:cs typeface="Arial" pitchFamily="34" charset="0"/>
          </a:endParaRPr>
        </a:p>
        <a:p>
          <a:pPr marL="0" indent="0" algn="l"/>
          <a:r>
            <a:rPr lang="en-AU" sz="1100" b="0" i="0" u="none" strike="noStrike" baseline="0">
              <a:solidFill>
                <a:schemeClr val="accent4">
                  <a:lumMod val="50000"/>
                </a:schemeClr>
              </a:solidFill>
              <a:effectLst/>
              <a:latin typeface="Arial" pitchFamily="34" charset="0"/>
              <a:ea typeface="+mn-ea"/>
              <a:cs typeface="Arial" pitchFamily="34" charset="0"/>
            </a:rPr>
            <a:t>127 local governments receive the Off Road Drainage cost adjustor with Joondalup receiving the largest allowance.</a:t>
          </a:r>
        </a:p>
        <a:p>
          <a:endParaRPr lang="en-AU" sz="1100" b="0" i="0" u="none" strike="noStrike" baseline="0">
            <a:solidFill>
              <a:schemeClr val="accent4">
                <a:lumMod val="50000"/>
              </a:schemeClr>
            </a:solidFill>
            <a:effectLst/>
            <a:latin typeface="+mn-lt"/>
            <a:ea typeface="+mn-ea"/>
            <a:cs typeface="+mn-cs"/>
          </a:endParaRPr>
        </a:p>
        <a:p>
          <a:endParaRPr lang="en-AU">
            <a:solidFill>
              <a:schemeClr val="accent4">
                <a:lumMod val="50000"/>
              </a:schemeClr>
            </a:solidFill>
            <a:effectLst/>
            <a:latin typeface="Arial" pitchFamily="34" charset="0"/>
            <a:cs typeface="Arial" pitchFamily="34" charset="0"/>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10</xdr:col>
      <xdr:colOff>190500</xdr:colOff>
      <xdr:row>0</xdr:row>
      <xdr:rowOff>123265</xdr:rowOff>
    </xdr:from>
    <xdr:to>
      <xdr:col>13</xdr:col>
      <xdr:colOff>515471</xdr:colOff>
      <xdr:row>2</xdr:row>
      <xdr:rowOff>44824</xdr:rowOff>
    </xdr:to>
    <xdr:sp macro="" textlink="">
      <xdr:nvSpPr>
        <xdr:cNvPr id="4" name="Left Arrow 3">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a:off x="14321118" y="123265"/>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10</xdr:col>
      <xdr:colOff>280147</xdr:colOff>
      <xdr:row>3</xdr:row>
      <xdr:rowOff>56030</xdr:rowOff>
    </xdr:from>
    <xdr:ext cx="3600000" cy="6030710"/>
    <xdr:sp macro="" textlink="">
      <xdr:nvSpPr>
        <xdr:cNvPr id="3" name="TextBox 2">
          <a:extLst>
            <a:ext uri="{FF2B5EF4-FFF2-40B4-BE49-F238E27FC236}">
              <a16:creationId xmlns:a16="http://schemas.microsoft.com/office/drawing/2014/main" id="{D3F35076-73D6-476B-9433-C3A73DB8FFE1}"/>
            </a:ext>
          </a:extLst>
        </xdr:cNvPr>
        <xdr:cNvSpPr txBox="1"/>
      </xdr:nvSpPr>
      <xdr:spPr>
        <a:xfrm>
          <a:off x="13716000" y="1075765"/>
          <a:ext cx="3600000" cy="6030710"/>
        </a:xfrm>
        <a:prstGeom prst="rect">
          <a:avLst/>
        </a:prstGeom>
        <a:solidFill>
          <a:schemeClr val="accent4">
            <a:lumMod val="40000"/>
            <a:lumOff val="60000"/>
          </a:schemeClr>
        </a:solidFill>
        <a:ln>
          <a:solidFill>
            <a:schemeClr val="accent4">
              <a:lumMod val="7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The Commission has allocated $11,622,014 for the Growth cost adjustor for the 2025-26 grant determinations.</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The Commission recognises population change over two periods:</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2020 - 2025	(ABS)</a:t>
          </a:r>
        </a:p>
        <a:p>
          <a:pPr algn="l"/>
          <a:r>
            <a:rPr lang="en-AU" sz="1100" baseline="0">
              <a:solidFill>
                <a:schemeClr val="accent4">
                  <a:lumMod val="50000"/>
                </a:schemeClr>
              </a:solidFill>
              <a:latin typeface="Arial" pitchFamily="34" charset="0"/>
              <a:ea typeface="+mn-ea"/>
              <a:cs typeface="Arial" pitchFamily="34" charset="0"/>
            </a:rPr>
            <a:t>2026 - 2031	(WAPC Data)</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The population data sourced from the WAPC is from the Western Australia Tomorrow (WAT) Report published in 2025.</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Local governments only receive a cost adjustor if they are experiencing above the state average population growth for a given period.</a:t>
          </a:r>
        </a:p>
        <a:p>
          <a:pPr algn="l"/>
          <a:endParaRPr lang="en-AU" sz="1100" baseline="0">
            <a:solidFill>
              <a:schemeClr val="accent4">
                <a:lumMod val="50000"/>
              </a:schemeClr>
            </a:solidFill>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100" baseline="0">
              <a:solidFill>
                <a:schemeClr val="accent4">
                  <a:lumMod val="50000"/>
                </a:schemeClr>
              </a:solidFill>
              <a:latin typeface="Arial" pitchFamily="34" charset="0"/>
              <a:ea typeface="+mn-ea"/>
              <a:cs typeface="Arial" pitchFamily="34" charset="0"/>
            </a:rPr>
            <a:t>For 2020-2025, growth had to be greater than 9% or 1840.63 people. For 2026-2031 growth had to be greater than 12.66% or 2,926.02 people.</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The cost adjustor allocation is calculated on the basis of 50% for each of the above periods.</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46 local governments receive the Growth cost adjustor with Wanneroo </a:t>
          </a:r>
          <a:r>
            <a:rPr lang="en-AU" sz="1100" baseline="0">
              <a:solidFill>
                <a:schemeClr val="accent4">
                  <a:lumMod val="50000"/>
                </a:schemeClr>
              </a:solidFill>
              <a:latin typeface="Arial" pitchFamily="34" charset="0"/>
              <a:cs typeface="Arial" pitchFamily="34" charset="0"/>
            </a:rPr>
            <a:t>receiving the largest allowance.</a:t>
          </a:r>
        </a:p>
        <a:p>
          <a:pPr algn="l"/>
          <a:endParaRPr lang="en-AU" sz="1100" baseline="0">
            <a:solidFill>
              <a:schemeClr val="accent4">
                <a:lumMod val="50000"/>
              </a:schemeClr>
            </a:solidFill>
            <a:latin typeface="Arial" pitchFamily="34" charset="0"/>
            <a:cs typeface="Arial" pitchFamily="34" charset="0"/>
          </a:endParaRPr>
        </a:p>
        <a:p>
          <a:pPr algn="l"/>
          <a:r>
            <a:rPr lang="en-AU" sz="1100" b="1" baseline="0">
              <a:solidFill>
                <a:schemeClr val="accent4">
                  <a:lumMod val="50000"/>
                </a:schemeClr>
              </a:solidFill>
              <a:latin typeface="Arial" pitchFamily="34" charset="0"/>
              <a:cs typeface="Arial" pitchFamily="34" charset="0"/>
            </a:rPr>
            <a:t>Example:</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The City of Albany (see spreadsheet)</a:t>
          </a:r>
        </a:p>
        <a:p>
          <a:pPr marL="0" indent="0" algn="l"/>
          <a:endParaRPr lang="en-AU" sz="1100" baseline="0">
            <a:solidFill>
              <a:schemeClr val="accent4">
                <a:lumMod val="50000"/>
              </a:schemeClr>
            </a:solidFill>
            <a:latin typeface="Arial" pitchFamily="34" charset="0"/>
            <a:ea typeface="+mn-ea"/>
            <a:cs typeface="Arial" pitchFamily="34" charset="0"/>
          </a:endParaRPr>
        </a:p>
        <a:p>
          <a:pPr marL="0" indent="0" algn="l"/>
          <a:r>
            <a:rPr lang="en-AU" sz="1100" baseline="0">
              <a:solidFill>
                <a:schemeClr val="accent4">
                  <a:lumMod val="50000"/>
                </a:schemeClr>
              </a:solidFill>
              <a:latin typeface="Arial" pitchFamily="34" charset="0"/>
              <a:ea typeface="+mn-ea"/>
              <a:cs typeface="Arial" pitchFamily="34" charset="0"/>
            </a:rPr>
            <a:t>[(0.82% x (50% of $11,622,014)) + (1.37% x  50% of $11,622,014))] </a:t>
          </a:r>
        </a:p>
        <a:p>
          <a:pPr algn="l"/>
          <a:r>
            <a:rPr lang="en-AU" sz="1100" baseline="0">
              <a:solidFill>
                <a:schemeClr val="accent4">
                  <a:lumMod val="50000"/>
                </a:schemeClr>
              </a:solidFill>
              <a:latin typeface="Arial" pitchFamily="34" charset="0"/>
              <a:ea typeface="+mn-ea"/>
              <a:cs typeface="Arial" pitchFamily="34" charset="0"/>
            </a:rPr>
            <a:t>= $127,244</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6</xdr:col>
      <xdr:colOff>291353</xdr:colOff>
      <xdr:row>0</xdr:row>
      <xdr:rowOff>112059</xdr:rowOff>
    </xdr:from>
    <xdr:to>
      <xdr:col>10</xdr:col>
      <xdr:colOff>11206</xdr:colOff>
      <xdr:row>1</xdr:row>
      <xdr:rowOff>616324</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7989794" y="112059"/>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6</xdr:col>
      <xdr:colOff>313765</xdr:colOff>
      <xdr:row>3</xdr:row>
      <xdr:rowOff>145677</xdr:rowOff>
    </xdr:from>
    <xdr:ext cx="3600000" cy="5264525"/>
    <xdr:sp macro="" textlink="">
      <xdr:nvSpPr>
        <xdr:cNvPr id="4" name="TextBox 3">
          <a:extLst>
            <a:ext uri="{FF2B5EF4-FFF2-40B4-BE49-F238E27FC236}">
              <a16:creationId xmlns:a16="http://schemas.microsoft.com/office/drawing/2014/main" id="{CAD06E8B-7D74-4F1E-BBCB-98F467CE4FCD}"/>
            </a:ext>
          </a:extLst>
        </xdr:cNvPr>
        <xdr:cNvSpPr txBox="1"/>
      </xdr:nvSpPr>
      <xdr:spPr>
        <a:xfrm>
          <a:off x="8393206" y="1266265"/>
          <a:ext cx="3600000" cy="5264525"/>
        </a:xfrm>
        <a:prstGeom prst="rect">
          <a:avLst/>
        </a:prstGeom>
        <a:solidFill>
          <a:schemeClr val="accent4">
            <a:lumMod val="40000"/>
            <a:lumOff val="60000"/>
          </a:schemeClr>
        </a:solidFill>
        <a:ln>
          <a:solidFill>
            <a:schemeClr val="accent4">
              <a:lumMod val="7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The Commission has allocated $5,811,007 for the Regional Centres cost adjustor for the 2025-26 grant determinations.</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The Commission applies three tiers when recognising regional centres. It also applies three weightings as detailed below:</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Tier 1 -  10</a:t>
          </a:r>
        </a:p>
        <a:p>
          <a:pPr algn="l"/>
          <a:r>
            <a:rPr lang="en-AU" sz="1100" baseline="0">
              <a:solidFill>
                <a:schemeClr val="accent4">
                  <a:lumMod val="50000"/>
                </a:schemeClr>
              </a:solidFill>
              <a:effectLst/>
              <a:latin typeface="Arial" pitchFamily="34" charset="0"/>
              <a:ea typeface="+mn-ea"/>
              <a:cs typeface="Arial" pitchFamily="34" charset="0"/>
            </a:rPr>
            <a:t>Tier 2 -  5</a:t>
          </a:r>
        </a:p>
        <a:p>
          <a:pPr algn="l"/>
          <a:r>
            <a:rPr lang="en-AU" sz="1100" baseline="0">
              <a:solidFill>
                <a:schemeClr val="accent4">
                  <a:lumMod val="50000"/>
                </a:schemeClr>
              </a:solidFill>
              <a:effectLst/>
              <a:latin typeface="Arial" pitchFamily="34" charset="0"/>
              <a:ea typeface="+mn-ea"/>
              <a:cs typeface="Arial" pitchFamily="34" charset="0"/>
            </a:rPr>
            <a:t>Tier 3 - 2</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The weighting is then converted into a percentage share as is the population of the local governments. 70% of the cost adjustor allocation is based on the weighting of the tiers and 30% based on the population of the local government.</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18 local governments receive the Regional Centres cost adjustor with Perth receiving the largest allowance.</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1" baseline="0">
              <a:solidFill>
                <a:schemeClr val="accent4">
                  <a:lumMod val="50000"/>
                </a:schemeClr>
              </a:solidFill>
              <a:effectLst/>
              <a:latin typeface="Arial" pitchFamily="34" charset="0"/>
              <a:ea typeface="+mn-ea"/>
              <a:cs typeface="Arial" pitchFamily="34" charset="0"/>
            </a:rPr>
            <a:t>Example:</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The City of Albany (see spreadsheet)</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[(4.84% relative population share x 30% of $5,811,007) + (8.93% Regional Centre Relativity x 70% of $5,811,007)] = $447,537</a:t>
          </a:r>
        </a:p>
        <a:p>
          <a:pPr algn="l"/>
          <a:endParaRPr lang="en-AU" sz="1100" baseline="0">
            <a:solidFill>
              <a:schemeClr val="accent4">
                <a:lumMod val="50000"/>
              </a:schemeClr>
            </a:solidFill>
            <a:effectLst/>
            <a:latin typeface="Arial" pitchFamily="34" charset="0"/>
            <a:ea typeface="+mn-ea"/>
            <a:cs typeface="Arial" pitchFamily="34" charset="0"/>
          </a:endParaRPr>
        </a:p>
        <a:p>
          <a:pPr algn="l"/>
          <a:endParaRPr lang="en-AU" sz="1100" baseline="0">
            <a:solidFill>
              <a:schemeClr val="accent4">
                <a:lumMod val="50000"/>
              </a:schemeClr>
            </a:solidFill>
            <a:effectLst/>
            <a:latin typeface="Arial" pitchFamily="34" charset="0"/>
            <a:ea typeface="+mn-ea"/>
            <a:cs typeface="Arial" pitchFamily="34" charset="0"/>
          </a:endParaRPr>
        </a:p>
        <a:p>
          <a:pPr algn="l"/>
          <a:endParaRPr lang="en-AU" sz="1100" baseline="0">
            <a:solidFill>
              <a:schemeClr val="accent4">
                <a:lumMod val="50000"/>
              </a:schemeClr>
            </a:solidFill>
            <a:effectLst/>
            <a:latin typeface="Arial" pitchFamily="34" charset="0"/>
            <a:ea typeface="+mn-ea"/>
            <a:cs typeface="Arial" pitchFamily="34" charset="0"/>
          </a:endParaRPr>
        </a:p>
        <a:p>
          <a:pPr algn="l"/>
          <a:endParaRPr lang="en-AU" sz="1100" baseline="0">
            <a:solidFill>
              <a:schemeClr val="accent4">
                <a:lumMod val="50000"/>
              </a:schemeClr>
            </a:solidFill>
            <a:effectLst/>
            <a:latin typeface="Arial" pitchFamily="34" charset="0"/>
            <a:ea typeface="+mn-ea"/>
            <a:cs typeface="Arial" pitchFamily="34" charset="0"/>
          </a:endParaRPr>
        </a:p>
        <a:p>
          <a:endParaRPr lang="en-AU">
            <a:solidFill>
              <a:schemeClr val="accent4">
                <a:lumMod val="50000"/>
              </a:schemeClr>
            </a:solidFill>
            <a:effectLst/>
            <a:latin typeface="Arial" pitchFamily="34" charset="0"/>
            <a:cs typeface="Arial" pitchFamily="34" charset="0"/>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6</xdr:col>
      <xdr:colOff>369794</xdr:colOff>
      <xdr:row>0</xdr:row>
      <xdr:rowOff>123265</xdr:rowOff>
    </xdr:from>
    <xdr:to>
      <xdr:col>10</xdr:col>
      <xdr:colOff>89647</xdr:colOff>
      <xdr:row>2</xdr:row>
      <xdr:rowOff>22412</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8628529" y="123265"/>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6</xdr:col>
      <xdr:colOff>324971</xdr:colOff>
      <xdr:row>3</xdr:row>
      <xdr:rowOff>56029</xdr:rowOff>
    </xdr:from>
    <xdr:ext cx="3600000" cy="5735171"/>
    <xdr:sp macro="" textlink="">
      <xdr:nvSpPr>
        <xdr:cNvPr id="2" name="TextBox 1">
          <a:extLst>
            <a:ext uri="{FF2B5EF4-FFF2-40B4-BE49-F238E27FC236}">
              <a16:creationId xmlns:a16="http://schemas.microsoft.com/office/drawing/2014/main" id="{B9C54272-859D-475C-ADD2-C4F1384DD1A6}"/>
            </a:ext>
          </a:extLst>
        </xdr:cNvPr>
        <xdr:cNvSpPr txBox="1"/>
      </xdr:nvSpPr>
      <xdr:spPr>
        <a:xfrm>
          <a:off x="8987118" y="1143000"/>
          <a:ext cx="3600000" cy="5735171"/>
        </a:xfrm>
        <a:prstGeom prst="rect">
          <a:avLst/>
        </a:prstGeom>
        <a:solidFill>
          <a:schemeClr val="accent4">
            <a:lumMod val="40000"/>
            <a:lumOff val="60000"/>
          </a:schemeClr>
        </a:solidFill>
        <a:ln>
          <a:solidFill>
            <a:schemeClr val="accent4">
              <a:lumMod val="7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r>
            <a:rPr lang="en-AU" sz="1100" b="0" i="0" u="none" strike="noStrike" baseline="0">
              <a:solidFill>
                <a:schemeClr val="accent4">
                  <a:lumMod val="50000"/>
                </a:schemeClr>
              </a:solidFill>
              <a:latin typeface="Arial" pitchFamily="34" charset="0"/>
              <a:ea typeface="+mn-ea"/>
              <a:cs typeface="Arial" pitchFamily="34" charset="0"/>
            </a:rPr>
            <a:t>The Commission allocated $3,048,427 for the Cyclone cost adjustor for the 2025-26 grant determinations.</a:t>
          </a:r>
        </a:p>
        <a:p>
          <a:endParaRPr lang="en-AU" sz="1100" b="0" i="0" u="none" strike="noStrike" baseline="0">
            <a:solidFill>
              <a:schemeClr val="accent4">
                <a:lumMod val="50000"/>
              </a:schemeClr>
            </a:solidFill>
            <a:latin typeface="Arial" pitchFamily="34" charset="0"/>
            <a:ea typeface="+mn-ea"/>
            <a:cs typeface="Arial" pitchFamily="34" charset="0"/>
          </a:endParaRPr>
        </a:p>
        <a:p>
          <a:r>
            <a:rPr lang="en-AU" sz="1100" b="0" i="0" u="none" strike="noStrike" baseline="0">
              <a:solidFill>
                <a:schemeClr val="accent4">
                  <a:lumMod val="50000"/>
                </a:schemeClr>
              </a:solidFill>
              <a:latin typeface="Arial" pitchFamily="34" charset="0"/>
              <a:ea typeface="+mn-ea"/>
              <a:cs typeface="Arial" pitchFamily="34" charset="0"/>
            </a:rPr>
            <a:t>Local governments that were within a cyclone category (Australian Building Standards) were eligible for the disability.</a:t>
          </a:r>
        </a:p>
        <a:p>
          <a:endParaRPr lang="en-AU" sz="1100" b="0" i="0" u="none" strike="noStrike" baseline="0">
            <a:solidFill>
              <a:schemeClr val="accent4">
                <a:lumMod val="50000"/>
              </a:schemeClr>
            </a:solidFill>
            <a:latin typeface="Arial" pitchFamily="34" charset="0"/>
            <a:ea typeface="+mn-ea"/>
            <a:cs typeface="Arial" pitchFamily="34" charset="0"/>
          </a:endParaRPr>
        </a:p>
        <a:p>
          <a:r>
            <a:rPr lang="en-AU" sz="1100" b="1" i="0" u="none" strike="noStrike" baseline="0">
              <a:solidFill>
                <a:schemeClr val="accent4">
                  <a:lumMod val="50000"/>
                </a:schemeClr>
              </a:solidFill>
              <a:latin typeface="Arial" pitchFamily="34" charset="0"/>
              <a:ea typeface="+mn-ea"/>
              <a:cs typeface="Arial" pitchFamily="34" charset="0"/>
            </a:rPr>
            <a:t>Category 3 (Severe Cyclones): </a:t>
          </a:r>
          <a:endParaRPr lang="en-AU" sz="1100" b="0" i="0" u="none" strike="noStrike" baseline="0">
            <a:solidFill>
              <a:schemeClr val="accent4">
                <a:lumMod val="50000"/>
              </a:schemeClr>
            </a:solidFill>
            <a:latin typeface="Arial" pitchFamily="34" charset="0"/>
            <a:ea typeface="+mn-ea"/>
            <a:cs typeface="Arial" pitchFamily="34" charset="0"/>
          </a:endParaRPr>
        </a:p>
        <a:p>
          <a:r>
            <a:rPr lang="en-AU" sz="1100" b="0" i="0" u="none" strike="noStrike" baseline="0">
              <a:solidFill>
                <a:schemeClr val="accent4">
                  <a:lumMod val="50000"/>
                </a:schemeClr>
              </a:solidFill>
              <a:latin typeface="Arial" pitchFamily="34" charset="0"/>
              <a:ea typeface="+mn-ea"/>
              <a:cs typeface="Arial" pitchFamily="34" charset="0"/>
            </a:rPr>
            <a:t>Applies to: Ashburton, Carnarvon, Exmouth, Karratha, Port Hedland</a:t>
          </a:r>
        </a:p>
        <a:p>
          <a:endParaRPr lang="en-AU" sz="1100" b="1" i="0" u="none" strike="noStrike" baseline="0">
            <a:solidFill>
              <a:schemeClr val="accent4">
                <a:lumMod val="50000"/>
              </a:schemeClr>
            </a:solidFill>
            <a:latin typeface="Arial" pitchFamily="34" charset="0"/>
            <a:ea typeface="+mn-ea"/>
            <a:cs typeface="Arial" pitchFamily="34" charset="0"/>
          </a:endParaRPr>
        </a:p>
        <a:p>
          <a:r>
            <a:rPr lang="en-AU" sz="1100" b="1" i="0" u="none" strike="noStrike" baseline="0">
              <a:solidFill>
                <a:schemeClr val="accent4">
                  <a:lumMod val="50000"/>
                </a:schemeClr>
              </a:solidFill>
              <a:latin typeface="Arial" pitchFamily="34" charset="0"/>
              <a:ea typeface="+mn-ea"/>
              <a:cs typeface="Arial" pitchFamily="34" charset="0"/>
            </a:rPr>
            <a:t>Category 2 (Tropical Cyclones): </a:t>
          </a:r>
          <a:endParaRPr lang="en-AU" sz="1100" b="0" i="0" u="none" strike="noStrike" baseline="0">
            <a:solidFill>
              <a:schemeClr val="accent4">
                <a:lumMod val="50000"/>
              </a:schemeClr>
            </a:solidFill>
            <a:latin typeface="Arial" pitchFamily="34" charset="0"/>
            <a:ea typeface="+mn-ea"/>
            <a:cs typeface="Arial" pitchFamily="34" charset="0"/>
          </a:endParaRPr>
        </a:p>
        <a:p>
          <a:r>
            <a:rPr lang="en-AU" sz="1100" b="0" i="0" u="none" strike="noStrike" baseline="0">
              <a:solidFill>
                <a:schemeClr val="accent4">
                  <a:lumMod val="50000"/>
                </a:schemeClr>
              </a:solidFill>
              <a:latin typeface="Arial" pitchFamily="34" charset="0"/>
              <a:ea typeface="+mn-ea"/>
              <a:cs typeface="Arial" pitchFamily="34" charset="0"/>
            </a:rPr>
            <a:t>Applies to:  Broome, Derby/West Kimberley, Shark Bay, Wyndham-East Kimberley </a:t>
          </a:r>
        </a:p>
        <a:p>
          <a:endParaRPr lang="en-AU" sz="1100" b="1" i="0" u="none" strike="noStrike" baseline="0">
            <a:solidFill>
              <a:schemeClr val="accent4">
                <a:lumMod val="50000"/>
              </a:schemeClr>
            </a:solidFill>
            <a:latin typeface="Arial" pitchFamily="34" charset="0"/>
            <a:ea typeface="+mn-ea"/>
            <a:cs typeface="Arial" pitchFamily="34" charset="0"/>
          </a:endParaRPr>
        </a:p>
        <a:p>
          <a:r>
            <a:rPr lang="en-AU" sz="1100" b="1" i="0" u="none" strike="noStrike" baseline="0">
              <a:solidFill>
                <a:schemeClr val="accent4">
                  <a:lumMod val="50000"/>
                </a:schemeClr>
              </a:solidFill>
              <a:latin typeface="Arial" pitchFamily="34" charset="0"/>
              <a:ea typeface="+mn-ea"/>
              <a:cs typeface="Arial" pitchFamily="34" charset="0"/>
            </a:rPr>
            <a:t>Category 1 </a:t>
          </a:r>
        </a:p>
        <a:p>
          <a:r>
            <a:rPr lang="en-AU" sz="1100" b="0" i="0" u="none" strike="noStrike" baseline="0">
              <a:solidFill>
                <a:schemeClr val="accent4">
                  <a:lumMod val="50000"/>
                </a:schemeClr>
              </a:solidFill>
              <a:latin typeface="Arial" pitchFamily="34" charset="0"/>
              <a:ea typeface="+mn-ea"/>
              <a:cs typeface="Arial" pitchFamily="34" charset="0"/>
            </a:rPr>
            <a:t>Applies to: Carnamah, Chapman Valley, Corrow, East Pilbara, Greater Geraldton, Irwin, Mingenew, Morowa, Northampton, Three Springs</a:t>
          </a:r>
        </a:p>
        <a:p>
          <a:endParaRPr lang="en-AU" sz="1100" b="0" i="0" u="none" strike="noStrike" baseline="0">
            <a:solidFill>
              <a:schemeClr val="accent4">
                <a:lumMod val="50000"/>
              </a:schemeClr>
            </a:solidFill>
            <a:latin typeface="Arial" pitchFamily="34" charset="0"/>
            <a:ea typeface="+mn-ea"/>
            <a:cs typeface="Arial" pitchFamily="34" charset="0"/>
          </a:endParaRPr>
        </a:p>
        <a:p>
          <a:r>
            <a:rPr lang="en-AU" b="0" baseline="0">
              <a:solidFill>
                <a:schemeClr val="accent4">
                  <a:lumMod val="50000"/>
                </a:schemeClr>
              </a:solidFill>
              <a:latin typeface="Arial" pitchFamily="34" charset="0"/>
              <a:cs typeface="Arial" pitchFamily="34" charset="0"/>
            </a:rPr>
            <a:t>The calculation is weighted 80% on the Cyclone component and 20% on the population component.</a:t>
          </a:r>
        </a:p>
        <a:p>
          <a:endParaRPr lang="en-AU" b="0" baseline="0">
            <a:solidFill>
              <a:schemeClr val="accent4">
                <a:lumMod val="50000"/>
              </a:schemeClr>
            </a:solidFill>
            <a:latin typeface="Arial" pitchFamily="34" charset="0"/>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chemeClr val="accent4">
                  <a:lumMod val="50000"/>
                </a:schemeClr>
              </a:solidFill>
              <a:effectLst/>
              <a:uLnTx/>
              <a:uFillTx/>
              <a:latin typeface="Arial" pitchFamily="34" charset="0"/>
              <a:ea typeface="+mn-ea"/>
              <a:cs typeface="Arial" pitchFamily="34" charset="0"/>
            </a:rPr>
            <a:t>19 local governments receive the Cyclone cost adjustor with Karratha receiving the largest allowance.</a:t>
          </a:r>
        </a:p>
        <a:p>
          <a:endParaRPr lang="en-AU" b="0" baseline="0">
            <a:solidFill>
              <a:schemeClr val="accent4">
                <a:lumMod val="50000"/>
              </a:schemeClr>
            </a:solidFill>
            <a:latin typeface="Arial" pitchFamily="34" charset="0"/>
            <a:cs typeface="Arial" pitchFamily="34" charset="0"/>
          </a:endParaRPr>
        </a:p>
        <a:p>
          <a:r>
            <a:rPr lang="en-AU" b="1" baseline="0">
              <a:solidFill>
                <a:schemeClr val="accent4">
                  <a:lumMod val="50000"/>
                </a:schemeClr>
              </a:solidFill>
              <a:latin typeface="Arial" pitchFamily="34" charset="0"/>
              <a:cs typeface="Arial" pitchFamily="34" charset="0"/>
            </a:rPr>
            <a:t>Example:</a:t>
          </a:r>
        </a:p>
        <a:p>
          <a:endParaRPr lang="en-AU" b="0" baseline="0">
            <a:solidFill>
              <a:schemeClr val="accent4">
                <a:lumMod val="50000"/>
              </a:schemeClr>
            </a:solidFill>
            <a:latin typeface="Arial" pitchFamily="34" charset="0"/>
            <a:cs typeface="Arial" pitchFamily="34" charset="0"/>
          </a:endParaRPr>
        </a:p>
        <a:p>
          <a:r>
            <a:rPr lang="en-AU" b="0" baseline="0">
              <a:solidFill>
                <a:schemeClr val="accent4">
                  <a:lumMod val="50000"/>
                </a:schemeClr>
              </a:solidFill>
              <a:latin typeface="Arial" pitchFamily="34" charset="0"/>
              <a:cs typeface="Arial" pitchFamily="34" charset="0"/>
            </a:rPr>
            <a:t>Shire of Ashburton (see spreadsheet)</a:t>
          </a:r>
        </a:p>
        <a:p>
          <a:endParaRPr lang="en-AU" b="0" baseline="0">
            <a:solidFill>
              <a:schemeClr val="accent4">
                <a:lumMod val="50000"/>
              </a:schemeClr>
            </a:solidFill>
            <a:latin typeface="Arial" pitchFamily="34" charset="0"/>
            <a:cs typeface="Arial" pitchFamily="34" charset="0"/>
          </a:endParaRPr>
        </a:p>
        <a:p>
          <a:r>
            <a:rPr lang="en-AU" b="0" baseline="0">
              <a:solidFill>
                <a:schemeClr val="accent4">
                  <a:lumMod val="50000"/>
                </a:schemeClr>
              </a:solidFill>
              <a:latin typeface="Arial" pitchFamily="34" charset="0"/>
              <a:cs typeface="Arial" pitchFamily="34" charset="0"/>
            </a:rPr>
            <a:t>[(9.09% Cyclone Percentage Share x 80% of $3,048,427) + (5.07% Population Share x 20% of $3,048,427)] = $252,584</a:t>
          </a:r>
          <a:endParaRPr lang="en-AU" b="0">
            <a:solidFill>
              <a:schemeClr val="accent4">
                <a:lumMod val="50000"/>
              </a:schemeClr>
            </a:solidFill>
            <a:latin typeface="Arial" pitchFamily="34" charset="0"/>
            <a:cs typeface="Arial" pitchFamily="34" charset="0"/>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179295</xdr:colOff>
      <xdr:row>0</xdr:row>
      <xdr:rowOff>11205</xdr:rowOff>
    </xdr:from>
    <xdr:to>
      <xdr:col>6</xdr:col>
      <xdr:colOff>504266</xdr:colOff>
      <xdr:row>2</xdr:row>
      <xdr:rowOff>33617</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5771030" y="11205"/>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3</xdr:col>
      <xdr:colOff>268942</xdr:colOff>
      <xdr:row>3</xdr:row>
      <xdr:rowOff>100853</xdr:rowOff>
    </xdr:from>
    <xdr:ext cx="3600000" cy="2418231"/>
    <xdr:sp macro="" textlink="">
      <xdr:nvSpPr>
        <xdr:cNvPr id="4" name="TextBox 3">
          <a:extLst>
            <a:ext uri="{FF2B5EF4-FFF2-40B4-BE49-F238E27FC236}">
              <a16:creationId xmlns:a16="http://schemas.microsoft.com/office/drawing/2014/main" id="{979D2F24-8BD6-4CF3-A4CB-67542E761018}"/>
            </a:ext>
          </a:extLst>
        </xdr:cNvPr>
        <xdr:cNvSpPr txBox="1"/>
      </xdr:nvSpPr>
      <xdr:spPr>
        <a:xfrm>
          <a:off x="6129618" y="1064559"/>
          <a:ext cx="3600000" cy="2418231"/>
        </a:xfrm>
        <a:prstGeom prst="rect">
          <a:avLst/>
        </a:prstGeom>
        <a:solidFill>
          <a:schemeClr val="accent4">
            <a:lumMod val="40000"/>
            <a:lumOff val="60000"/>
          </a:schemeClr>
        </a:solidFill>
        <a:ln>
          <a:solidFill>
            <a:schemeClr val="accent4">
              <a:lumMod val="7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r>
            <a:rPr lang="en-AU" sz="1100" b="0" i="0" u="none" strike="noStrike" baseline="0">
              <a:solidFill>
                <a:schemeClr val="accent4">
                  <a:lumMod val="50000"/>
                </a:schemeClr>
              </a:solidFill>
              <a:latin typeface="Arial" pitchFamily="34" charset="0"/>
              <a:ea typeface="+mn-ea"/>
              <a:cs typeface="Arial" pitchFamily="34" charset="0"/>
            </a:rPr>
            <a:t>The Commission allocates $2,596,491 for the Medical Facilities cost adjustor to acknowledge the costs that some regional local governments have to contribute to employ a doctor.</a:t>
          </a:r>
        </a:p>
        <a:p>
          <a:endParaRPr lang="en-AU" sz="1100" b="0" i="0" u="none" strike="noStrike" baseline="0">
            <a:solidFill>
              <a:schemeClr val="accent4">
                <a:lumMod val="50000"/>
              </a:schemeClr>
            </a:solidFill>
            <a:effectLst/>
            <a:latin typeface="Arial" pitchFamily="34" charset="0"/>
            <a:ea typeface="+mn-ea"/>
            <a:cs typeface="Arial" pitchFamily="34" charset="0"/>
          </a:endParaRPr>
        </a:p>
        <a:p>
          <a:r>
            <a:rPr lang="en-AU" sz="1100" b="0" i="0" u="none" strike="noStrike" baseline="0">
              <a:solidFill>
                <a:schemeClr val="accent4">
                  <a:lumMod val="50000"/>
                </a:schemeClr>
              </a:solidFill>
              <a:effectLst/>
              <a:latin typeface="Arial" pitchFamily="34" charset="0"/>
              <a:ea typeface="+mn-ea"/>
              <a:cs typeface="Arial" pitchFamily="34" charset="0"/>
            </a:rPr>
            <a:t>In 2025-26 local governments received 85% of their medical facilities expenditure back as a cost adjustor. The amount was capped at $109,000.</a:t>
          </a:r>
        </a:p>
        <a:p>
          <a:endParaRPr lang="en-AU" sz="1100" b="0" i="0" u="none" strike="noStrike" baseline="0">
            <a:solidFill>
              <a:schemeClr val="accent4">
                <a:lumMod val="50000"/>
              </a:schemeClr>
            </a:solidFill>
            <a:effectLst/>
            <a:latin typeface="Arial" pitchFamily="34" charset="0"/>
            <a:ea typeface="+mn-ea"/>
            <a:cs typeface="Arial" pitchFamily="34" charset="0"/>
          </a:endParaRPr>
        </a:p>
        <a:p>
          <a:r>
            <a:rPr lang="en-AU" sz="1100" b="0" i="0" u="none" strike="noStrike" baseline="0">
              <a:solidFill>
                <a:schemeClr val="accent4">
                  <a:lumMod val="50000"/>
                </a:schemeClr>
              </a:solidFill>
              <a:effectLst/>
              <a:latin typeface="Arial" pitchFamily="34" charset="0"/>
              <a:ea typeface="+mn-ea"/>
              <a:cs typeface="Arial" pitchFamily="34" charset="0"/>
            </a:rPr>
            <a:t>54 local governments received the Medical Facilities Allowance. 11 of these local governments received the maximum allowance of $109,000.</a:t>
          </a:r>
          <a:endParaRPr lang="en-AU">
            <a:solidFill>
              <a:schemeClr val="accent4">
                <a:lumMod val="50000"/>
              </a:schemeClr>
            </a:solidFill>
            <a:latin typeface="Arial" pitchFamily="34" charset="0"/>
            <a:cs typeface="Arial" pitchFamily="34" charset="0"/>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2</xdr:col>
      <xdr:colOff>257734</xdr:colOff>
      <xdr:row>0</xdr:row>
      <xdr:rowOff>44824</xdr:rowOff>
    </xdr:from>
    <xdr:to>
      <xdr:col>5</xdr:col>
      <xdr:colOff>582706</xdr:colOff>
      <xdr:row>1</xdr:row>
      <xdr:rowOff>549089</xdr:rowOff>
    </xdr:to>
    <xdr:sp macro="" textlink="">
      <xdr:nvSpPr>
        <xdr:cNvPr id="4" name="Left Arrow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4684058" y="44824"/>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2</xdr:col>
      <xdr:colOff>235324</xdr:colOff>
      <xdr:row>3</xdr:row>
      <xdr:rowOff>44823</xdr:rowOff>
    </xdr:from>
    <xdr:ext cx="3600000" cy="2565027"/>
    <xdr:sp macro="" textlink="">
      <xdr:nvSpPr>
        <xdr:cNvPr id="2" name="TextBox 1">
          <a:extLst>
            <a:ext uri="{FF2B5EF4-FFF2-40B4-BE49-F238E27FC236}">
              <a16:creationId xmlns:a16="http://schemas.microsoft.com/office/drawing/2014/main" id="{9823157D-F7F3-4917-814C-0677F8BB14F3}"/>
            </a:ext>
          </a:extLst>
        </xdr:cNvPr>
        <xdr:cNvSpPr txBox="1"/>
      </xdr:nvSpPr>
      <xdr:spPr>
        <a:xfrm>
          <a:off x="3664324" y="1092573"/>
          <a:ext cx="3600000" cy="2565027"/>
        </a:xfrm>
        <a:prstGeom prst="rect">
          <a:avLst/>
        </a:prstGeom>
        <a:solidFill>
          <a:schemeClr val="accent4">
            <a:lumMod val="40000"/>
            <a:lumOff val="60000"/>
          </a:schemeClr>
        </a:solidFill>
        <a:ln>
          <a:solidFill>
            <a:schemeClr val="accent4">
              <a:lumMod val="7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Special Needs cost adjustor recognises that a local government may experience special circumstances which result in extraordinary costs that are not recognised in the existing cost adjustors. The application and calculation of this cost adjustor relies on the discretion of the Commission.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Shire of Murchsion receives the highest special needs allowance.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Gingin and Murchison are the only local governments currently in receipt of this cost adjustor.</a:t>
          </a:r>
          <a:endParaRPr lang="en-AU" sz="1100" baseline="0">
            <a:solidFill>
              <a:schemeClr val="accent4">
                <a:lumMod val="50000"/>
              </a:schemeClr>
            </a:solidFill>
            <a:latin typeface="Arial" pitchFamily="34" charset="0"/>
            <a:cs typeface="Arial" pitchFamily="34" charset="0"/>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15</xdr:col>
      <xdr:colOff>224118</xdr:colOff>
      <xdr:row>1</xdr:row>
      <xdr:rowOff>0</xdr:rowOff>
    </xdr:from>
    <xdr:to>
      <xdr:col>18</xdr:col>
      <xdr:colOff>549089</xdr:colOff>
      <xdr:row>3</xdr:row>
      <xdr:rowOff>56029</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a:xfrm>
          <a:off x="20977412" y="268941"/>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224118</xdr:colOff>
      <xdr:row>0</xdr:row>
      <xdr:rowOff>224118</xdr:rowOff>
    </xdr:from>
    <xdr:to>
      <xdr:col>17</xdr:col>
      <xdr:colOff>549089</xdr:colOff>
      <xdr:row>2</xdr:row>
      <xdr:rowOff>145677</xdr:rowOff>
    </xdr:to>
    <xdr:sp macro="" textlink="">
      <xdr:nvSpPr>
        <xdr:cNvPr id="4" name="Left Arrow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6326971" y="224118"/>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14</xdr:col>
      <xdr:colOff>340178</xdr:colOff>
      <xdr:row>3</xdr:row>
      <xdr:rowOff>176892</xdr:rowOff>
    </xdr:from>
    <xdr:ext cx="3600000" cy="8374545"/>
    <xdr:sp macro="" textlink="">
      <xdr:nvSpPr>
        <xdr:cNvPr id="2" name="TextBox 1">
          <a:extLst>
            <a:ext uri="{FF2B5EF4-FFF2-40B4-BE49-F238E27FC236}">
              <a16:creationId xmlns:a16="http://schemas.microsoft.com/office/drawing/2014/main" id="{71289DF5-39CC-48B4-99F0-BEAC02EA6E09}"/>
            </a:ext>
          </a:extLst>
        </xdr:cNvPr>
        <xdr:cNvSpPr txBox="1"/>
      </xdr:nvSpPr>
      <xdr:spPr>
        <a:xfrm>
          <a:off x="18424071" y="1211035"/>
          <a:ext cx="3600000" cy="8374545"/>
        </a:xfrm>
        <a:prstGeom prst="rect">
          <a:avLst/>
        </a:prstGeom>
        <a:solidFill>
          <a:schemeClr val="accent4">
            <a:lumMod val="40000"/>
            <a:lumOff val="60000"/>
          </a:schemeClr>
        </a:solidFill>
        <a:ln>
          <a:solidFill>
            <a:schemeClr val="accent4">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Recreation and Culture (R&amp;C) Standard is calculated using information from the Information Return provided to the Commission by local governments. The information is averaged over three years; 2021-22, 2022-23 and 2023-24.</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R&amp;C standard generates a higher level of expenditure than revenue.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3 year average is calculated as follows:</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2021-22 (Expenditure - Revenue) = x</a:t>
          </a:r>
        </a:p>
        <a:p>
          <a:pPr algn="l"/>
          <a:r>
            <a:rPr lang="en-AU" sz="1100" b="0" i="0" u="none" strike="noStrike" baseline="0">
              <a:solidFill>
                <a:schemeClr val="accent4">
                  <a:lumMod val="50000"/>
                </a:schemeClr>
              </a:solidFill>
              <a:latin typeface="Arial" pitchFamily="34" charset="0"/>
              <a:ea typeface="+mn-ea"/>
              <a:cs typeface="Arial" pitchFamily="34" charset="0"/>
            </a:rPr>
            <a:t>2022-23 (Expenditure - Revenue) = y</a:t>
          </a:r>
        </a:p>
        <a:p>
          <a:pPr algn="l"/>
          <a:r>
            <a:rPr lang="en-AU" sz="1100" b="0" i="0" u="none" strike="noStrike" baseline="0">
              <a:solidFill>
                <a:schemeClr val="accent4">
                  <a:lumMod val="50000"/>
                </a:schemeClr>
              </a:solidFill>
              <a:latin typeface="Arial" pitchFamily="34" charset="0"/>
              <a:ea typeface="+mn-ea"/>
              <a:cs typeface="Arial" pitchFamily="34" charset="0"/>
            </a:rPr>
            <a:t>2023-24 (Expenditure - Revenue) = z</a:t>
          </a:r>
        </a:p>
        <a:p>
          <a:pPr marL="0" marR="0" indent="0" algn="l" defTabSz="914400" eaLnBrk="1" fontAlgn="auto" latinLnBrk="0" hangingPunct="1">
            <a:lnSpc>
              <a:spcPct val="100000"/>
            </a:lnSpc>
            <a:spcBef>
              <a:spcPts val="0"/>
            </a:spcBef>
            <a:spcAft>
              <a:spcPts val="0"/>
            </a:spcAft>
            <a:buClrTx/>
            <a:buSzTx/>
            <a:buFontTx/>
            <a:buNone/>
            <a:tabLst/>
            <a:defRPr/>
          </a:pPr>
          <a:endParaRPr lang="en-AU" sz="1100" b="0" i="0" baseline="0">
            <a:solidFill>
              <a:schemeClr val="accent4">
                <a:lumMod val="50000"/>
              </a:schemeClr>
            </a:solidFill>
            <a:effectLst/>
            <a:latin typeface="Arial" pitchFamily="34" charset="0"/>
            <a:ea typeface="+mn-ea"/>
            <a:cs typeface="Arial"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AU">
              <a:solidFill>
                <a:schemeClr val="accent4">
                  <a:lumMod val="50000"/>
                </a:schemeClr>
              </a:solidFill>
              <a:effectLst/>
              <a:latin typeface="Arial" pitchFamily="34" charset="0"/>
              <a:cs typeface="Arial" pitchFamily="34" charset="0"/>
            </a:rPr>
            <a:t>(x+y+z)/3</a:t>
          </a:r>
          <a:r>
            <a:rPr lang="en-AU" baseline="0">
              <a:solidFill>
                <a:schemeClr val="accent4">
                  <a:lumMod val="50000"/>
                </a:schemeClr>
              </a:solidFill>
              <a:effectLst/>
              <a:latin typeface="Arial" pitchFamily="34" charset="0"/>
              <a:cs typeface="Arial" pitchFamily="34" charset="0"/>
            </a:rPr>
            <a:t> = 3 year average</a:t>
          </a:r>
          <a:endParaRPr lang="en-AU">
            <a:solidFill>
              <a:schemeClr val="accent4">
                <a:lumMod val="50000"/>
              </a:schemeClr>
            </a:solidFill>
            <a:effectLst/>
            <a:latin typeface="Arial" pitchFamily="34" charset="0"/>
            <a:cs typeface="Arial" pitchFamily="34" charset="0"/>
          </a:endParaRP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R&amp;C standard three year average net expenditure recognised in 2025-26 is $1,142,924,419. A total of $172,038,591 of cost adjustors has been applied to the standard.</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To apply natural weighting i.e. Actual Expenditure = Assessed Expenditure, the following assessment is made: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noProof="0">
              <a:solidFill>
                <a:schemeClr val="accent4">
                  <a:lumMod val="50000"/>
                </a:schemeClr>
              </a:solidFill>
              <a:latin typeface="Arial" pitchFamily="34" charset="0"/>
              <a:ea typeface="+mn-ea"/>
              <a:cs typeface="Arial" pitchFamily="34" charset="0"/>
            </a:rPr>
            <a:t>$1,142,924,419 </a:t>
          </a:r>
          <a:r>
            <a:rPr lang="en-AU" sz="1100" b="0" i="0" u="none" strike="noStrike" baseline="0">
              <a:solidFill>
                <a:schemeClr val="accent4">
                  <a:lumMod val="50000"/>
                </a:schemeClr>
              </a:solidFill>
              <a:latin typeface="Arial" pitchFamily="34" charset="0"/>
              <a:ea typeface="+mn-ea"/>
              <a:cs typeface="Arial" pitchFamily="34" charset="0"/>
            </a:rPr>
            <a:t>- $172,038,591  = $970,885,828 - this is referred to as the Preliminary Standard.</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Preliminary Standard + cost adjustors therefore equals the State total actual expenditure.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Commission calculates the Preliminary Standard using the following formula:</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1" i="0" u="none" strike="noStrike" baseline="0">
              <a:solidFill>
                <a:schemeClr val="accent4">
                  <a:lumMod val="50000"/>
                </a:schemeClr>
              </a:solidFill>
              <a:latin typeface="Arial" pitchFamily="34" charset="0"/>
              <a:ea typeface="+mn-ea"/>
              <a:cs typeface="Arial" pitchFamily="34" charset="0"/>
            </a:rPr>
            <a:t>$327.44 x Population</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Cost adjustors are then added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$327.44 x Population + Cost adjustors = Assessed Expenditure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1" i="0" u="none" strike="noStrike" baseline="0">
              <a:solidFill>
                <a:schemeClr val="accent4">
                  <a:lumMod val="50000"/>
                </a:schemeClr>
              </a:solidFill>
              <a:latin typeface="Arial" pitchFamily="34" charset="0"/>
              <a:ea typeface="+mn-ea"/>
              <a:cs typeface="Arial" pitchFamily="34" charset="0"/>
            </a:rPr>
            <a:t>Example: </a:t>
          </a:r>
        </a:p>
        <a:p>
          <a:pPr algn="l"/>
          <a:br>
            <a:rPr lang="en-AU" sz="1100" b="0" i="0" u="none" strike="noStrike" baseline="0">
              <a:solidFill>
                <a:schemeClr val="accent4">
                  <a:lumMod val="50000"/>
                </a:schemeClr>
              </a:solidFill>
              <a:latin typeface="Arial" pitchFamily="34" charset="0"/>
              <a:ea typeface="+mn-ea"/>
              <a:cs typeface="Arial" pitchFamily="34" charset="0"/>
            </a:rPr>
          </a:br>
          <a:r>
            <a:rPr lang="en-AU" sz="1100" b="0" i="0" u="none" strike="noStrike" baseline="0">
              <a:solidFill>
                <a:schemeClr val="accent4">
                  <a:lumMod val="50000"/>
                </a:schemeClr>
              </a:solidFill>
              <a:latin typeface="Arial" pitchFamily="34" charset="0"/>
              <a:ea typeface="+mn-ea"/>
              <a:cs typeface="Arial" pitchFamily="34" charset="0"/>
            </a:rPr>
            <a:t>The City of Albany (see spreadsheet)</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$327.44 x 41,545 + $2,547,164 Cost adjustors = $16,150,668 assessed RC net expenditure</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15</xdr:col>
      <xdr:colOff>283322</xdr:colOff>
      <xdr:row>3</xdr:row>
      <xdr:rowOff>70411</xdr:rowOff>
    </xdr:from>
    <xdr:ext cx="3600000" cy="8570259"/>
    <xdr:sp macro="" textlink="">
      <xdr:nvSpPr>
        <xdr:cNvPr id="3" name="TextBox 2">
          <a:extLst>
            <a:ext uri="{FF2B5EF4-FFF2-40B4-BE49-F238E27FC236}">
              <a16:creationId xmlns:a16="http://schemas.microsoft.com/office/drawing/2014/main" id="{F3A6EF67-F526-404F-BCD6-AE348CF6A39D}"/>
            </a:ext>
          </a:extLst>
        </xdr:cNvPr>
        <xdr:cNvSpPr txBox="1"/>
      </xdr:nvSpPr>
      <xdr:spPr>
        <a:xfrm>
          <a:off x="17058528" y="1280646"/>
          <a:ext cx="3600000" cy="8570259"/>
        </a:xfrm>
        <a:prstGeom prst="rect">
          <a:avLst/>
        </a:prstGeom>
        <a:solidFill>
          <a:schemeClr val="accent4">
            <a:lumMod val="40000"/>
            <a:lumOff val="60000"/>
          </a:schemeClr>
        </a:solidFill>
        <a:ln>
          <a:solidFill>
            <a:schemeClr val="accent4">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r>
            <a:rPr lang="en-AU" sz="1100" b="0" i="0" u="none" strike="noStrike" baseline="0">
              <a:solidFill>
                <a:schemeClr val="accent4">
                  <a:lumMod val="50000"/>
                </a:schemeClr>
              </a:solidFill>
              <a:latin typeface="Arial" pitchFamily="34" charset="0"/>
              <a:ea typeface="+mn-ea"/>
              <a:cs typeface="Arial" pitchFamily="34" charset="0"/>
            </a:rPr>
            <a:t>The Community Amenities (CA) Standard is calculated using information from the Information Return provided to the Commission by local governments. The information is averaged over three years; 2021-22,  2022-23 and 2023-24 for the CA Standard.</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CA standard generates a higher level of expenditure than revenue.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3 year average is calculated as follows:</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AU" sz="1100" b="0" i="0" baseline="0">
              <a:solidFill>
                <a:schemeClr val="accent4">
                  <a:lumMod val="50000"/>
                </a:schemeClr>
              </a:solidFill>
              <a:effectLst/>
              <a:latin typeface="Arial" pitchFamily="34" charset="0"/>
              <a:ea typeface="+mn-ea"/>
              <a:cs typeface="Arial" pitchFamily="34" charset="0"/>
            </a:rPr>
            <a:t>2021-22 (Expenditure - Revenue) = x</a:t>
          </a:r>
        </a:p>
        <a:p>
          <a:pPr marL="0" marR="0" indent="0" algn="l" defTabSz="914400" eaLnBrk="1" fontAlgn="auto" latinLnBrk="0" hangingPunct="1">
            <a:lnSpc>
              <a:spcPct val="100000"/>
            </a:lnSpc>
            <a:spcBef>
              <a:spcPts val="0"/>
            </a:spcBef>
            <a:spcAft>
              <a:spcPts val="0"/>
            </a:spcAft>
            <a:buClrTx/>
            <a:buSzTx/>
            <a:buFontTx/>
            <a:buNone/>
            <a:tabLst/>
            <a:defRPr/>
          </a:pPr>
          <a:r>
            <a:rPr lang="en-AU" sz="1100" b="0" i="0" baseline="0">
              <a:solidFill>
                <a:schemeClr val="accent4">
                  <a:lumMod val="50000"/>
                </a:schemeClr>
              </a:solidFill>
              <a:effectLst/>
              <a:latin typeface="Arial" pitchFamily="34" charset="0"/>
              <a:ea typeface="+mn-ea"/>
              <a:cs typeface="Arial" pitchFamily="34" charset="0"/>
            </a:rPr>
            <a:t>2022-23 (Expenditure - Revenue) = y</a:t>
          </a:r>
        </a:p>
        <a:p>
          <a:pPr marL="0" marR="0" indent="0" algn="l" defTabSz="914400" eaLnBrk="1" fontAlgn="auto" latinLnBrk="0" hangingPunct="1">
            <a:lnSpc>
              <a:spcPct val="100000"/>
            </a:lnSpc>
            <a:spcBef>
              <a:spcPts val="0"/>
            </a:spcBef>
            <a:spcAft>
              <a:spcPts val="0"/>
            </a:spcAft>
            <a:buClrTx/>
            <a:buSzTx/>
            <a:buFontTx/>
            <a:buNone/>
            <a:tabLst/>
            <a:defRPr/>
          </a:pPr>
          <a:r>
            <a:rPr lang="en-AU" sz="1100" b="0" i="0" baseline="0">
              <a:solidFill>
                <a:schemeClr val="accent4">
                  <a:lumMod val="50000"/>
                </a:schemeClr>
              </a:solidFill>
              <a:effectLst/>
              <a:latin typeface="Arial" pitchFamily="34" charset="0"/>
              <a:ea typeface="+mn-ea"/>
              <a:cs typeface="Arial" pitchFamily="34" charset="0"/>
            </a:rPr>
            <a:t>2023-24 (Expenditure - Revenue) = z</a:t>
          </a:r>
        </a:p>
        <a:p>
          <a:pPr marL="0" marR="0" indent="0" algn="l" defTabSz="914400" eaLnBrk="1" fontAlgn="auto" latinLnBrk="0" hangingPunct="1">
            <a:lnSpc>
              <a:spcPct val="100000"/>
            </a:lnSpc>
            <a:spcBef>
              <a:spcPts val="0"/>
            </a:spcBef>
            <a:spcAft>
              <a:spcPts val="0"/>
            </a:spcAft>
            <a:buClrTx/>
            <a:buSzTx/>
            <a:buFontTx/>
            <a:buNone/>
            <a:tabLst/>
            <a:defRPr/>
          </a:pPr>
          <a:endParaRPr lang="en-AU" sz="1100" b="0" i="0" baseline="0">
            <a:solidFill>
              <a:schemeClr val="accent4">
                <a:lumMod val="50000"/>
              </a:schemeClr>
            </a:solidFill>
            <a:effectLst/>
            <a:latin typeface="Arial" pitchFamily="34" charset="0"/>
            <a:ea typeface="+mn-ea"/>
            <a:cs typeface="Arial"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AU">
              <a:solidFill>
                <a:schemeClr val="accent4">
                  <a:lumMod val="50000"/>
                </a:schemeClr>
              </a:solidFill>
              <a:effectLst/>
              <a:latin typeface="Arial" pitchFamily="34" charset="0"/>
              <a:cs typeface="Arial" pitchFamily="34" charset="0"/>
            </a:rPr>
            <a:t>(x+y+z)/3</a:t>
          </a:r>
          <a:r>
            <a:rPr lang="en-AU" baseline="0">
              <a:solidFill>
                <a:schemeClr val="accent4">
                  <a:lumMod val="50000"/>
                </a:schemeClr>
              </a:solidFill>
              <a:effectLst/>
              <a:latin typeface="Arial" pitchFamily="34" charset="0"/>
              <a:cs typeface="Arial" pitchFamily="34" charset="0"/>
            </a:rPr>
            <a:t> = 3 year average</a:t>
          </a:r>
          <a:endParaRPr lang="en-AU">
            <a:solidFill>
              <a:schemeClr val="accent4">
                <a:lumMod val="50000"/>
              </a:schemeClr>
            </a:solidFill>
            <a:effectLst/>
            <a:latin typeface="Arial" pitchFamily="34" charset="0"/>
            <a:cs typeface="Arial" pitchFamily="34" charset="0"/>
          </a:endParaRP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CA standard three year average net expenditure recognised for 2025-26 is $260,925,371. A total of $49,973,411 of cost adjustors have been applied to the Standard.</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To apply natural weighting i.e. Actual Expenditure = Assessed Expenditure, the following calculation is made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kumimoji="0" lang="en-AU" sz="1100" b="0" i="0" u="none" strike="noStrike" kern="0" cap="none" spc="0" normalizeH="0" baseline="0" noProof="0">
              <a:ln>
                <a:noFill/>
              </a:ln>
              <a:solidFill>
                <a:schemeClr val="accent4">
                  <a:lumMod val="50000"/>
                </a:schemeClr>
              </a:solidFill>
              <a:effectLst/>
              <a:uLnTx/>
              <a:uFillTx/>
              <a:latin typeface="Arial" pitchFamily="34" charset="0"/>
              <a:ea typeface="+mn-ea"/>
              <a:cs typeface="Arial" pitchFamily="34" charset="0"/>
            </a:rPr>
            <a:t>$260,925,371 </a:t>
          </a:r>
          <a:r>
            <a:rPr lang="en-AU" sz="1100" b="0" i="0" u="none" strike="noStrike" baseline="0">
              <a:solidFill>
                <a:schemeClr val="accent4">
                  <a:lumMod val="50000"/>
                </a:schemeClr>
              </a:solidFill>
              <a:latin typeface="Arial" pitchFamily="34" charset="0"/>
              <a:ea typeface="+mn-ea"/>
              <a:cs typeface="Arial" pitchFamily="34" charset="0"/>
            </a:rPr>
            <a:t>- $49,973,411</a:t>
          </a:r>
          <a:r>
            <a:rPr kumimoji="0" lang="en-US" sz="1100" b="0" i="0" u="none" strike="noStrike" kern="0" cap="none" spc="0" normalizeH="0" baseline="0">
              <a:ln>
                <a:noFill/>
              </a:ln>
              <a:solidFill>
                <a:schemeClr val="accent4">
                  <a:lumMod val="50000"/>
                </a:schemeClr>
              </a:solidFill>
              <a:effectLst/>
              <a:uLnTx/>
              <a:uFillTx/>
              <a:latin typeface="Arial" pitchFamily="34" charset="0"/>
              <a:ea typeface="+mn-ea"/>
              <a:cs typeface="Arial" pitchFamily="34" charset="0"/>
            </a:rPr>
            <a:t> </a:t>
          </a:r>
          <a:r>
            <a:rPr lang="en-AU" sz="1100" b="0" i="0" u="none" strike="noStrike" baseline="0">
              <a:solidFill>
                <a:schemeClr val="accent4">
                  <a:lumMod val="50000"/>
                </a:schemeClr>
              </a:solidFill>
              <a:latin typeface="Arial" pitchFamily="34" charset="0"/>
              <a:ea typeface="+mn-ea"/>
              <a:cs typeface="Arial" pitchFamily="34" charset="0"/>
            </a:rPr>
            <a:t>= $210,951,960 </a:t>
          </a:r>
          <a:r>
            <a:rPr kumimoji="0" lang="en-US" sz="1100" b="0" i="0" u="none" strike="noStrike" kern="0" cap="none" spc="0" normalizeH="0" baseline="0">
              <a:ln>
                <a:noFill/>
              </a:ln>
              <a:solidFill>
                <a:schemeClr val="accent4">
                  <a:lumMod val="50000"/>
                </a:schemeClr>
              </a:solidFill>
              <a:effectLst/>
              <a:uLnTx/>
              <a:uFillTx/>
              <a:latin typeface="Arial" pitchFamily="34" charset="0"/>
              <a:ea typeface="+mn-ea"/>
              <a:cs typeface="Arial" pitchFamily="34" charset="0"/>
            </a:rPr>
            <a:t>[</a:t>
          </a:r>
          <a:r>
            <a:rPr lang="en-AU" sz="1100" b="0" i="0" u="none" strike="noStrike" baseline="0">
              <a:solidFill>
                <a:schemeClr val="accent4">
                  <a:lumMod val="50000"/>
                </a:schemeClr>
              </a:solidFill>
              <a:latin typeface="Arial" pitchFamily="34" charset="0"/>
              <a:ea typeface="+mn-ea"/>
              <a:cs typeface="Arial" pitchFamily="34" charset="0"/>
            </a:rPr>
            <a:t>this is referred to as the Preliminary Standard].</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Preliminary Standard + cost adjustors therefore equals the State total actual expenditure.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Commission calculates the Preliminary Standard using the following formula:</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1" i="0" u="none" strike="noStrike" baseline="0">
              <a:solidFill>
                <a:schemeClr val="accent4">
                  <a:lumMod val="50000"/>
                </a:schemeClr>
              </a:solidFill>
              <a:latin typeface="Arial" pitchFamily="34" charset="0"/>
              <a:ea typeface="+mn-ea"/>
              <a:cs typeface="Arial" pitchFamily="34" charset="0"/>
            </a:rPr>
            <a:t>$168.35 x Total Assessments</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Therefore: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$168.35 x Total Assessments + Cost Adjustors = Assessed Expenditure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1" i="0" u="none" strike="noStrike" baseline="0">
              <a:solidFill>
                <a:schemeClr val="accent4">
                  <a:lumMod val="50000"/>
                </a:schemeClr>
              </a:solidFill>
              <a:latin typeface="Arial" pitchFamily="34" charset="0"/>
              <a:ea typeface="+mn-ea"/>
              <a:cs typeface="Arial" pitchFamily="34" charset="0"/>
            </a:rPr>
            <a:t>Example: </a:t>
          </a:r>
        </a:p>
        <a:p>
          <a:pPr algn="l"/>
          <a:br>
            <a:rPr lang="en-AU" sz="1100" b="0" i="0" u="none" strike="noStrike" baseline="0">
              <a:solidFill>
                <a:schemeClr val="accent4">
                  <a:lumMod val="50000"/>
                </a:schemeClr>
              </a:solidFill>
              <a:latin typeface="Arial" pitchFamily="34" charset="0"/>
              <a:ea typeface="+mn-ea"/>
              <a:cs typeface="Arial" pitchFamily="34" charset="0"/>
            </a:rPr>
          </a:br>
          <a:r>
            <a:rPr lang="en-AU" sz="1100" b="0" i="0" u="none" strike="noStrike" baseline="0">
              <a:solidFill>
                <a:schemeClr val="accent4">
                  <a:lumMod val="50000"/>
                </a:schemeClr>
              </a:solidFill>
              <a:latin typeface="Arial" pitchFamily="34" charset="0"/>
              <a:ea typeface="+mn-ea"/>
              <a:cs typeface="Arial" pitchFamily="34" charset="0"/>
            </a:rPr>
            <a:t>The City of Albany (see table)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$168.35 x 19,075 assessments + $875,332 in Cost adjustors = $4,086,581 assessed CA Standard net expenditure</a:t>
          </a:r>
        </a:p>
      </xdr:txBody>
    </xdr:sp>
    <xdr:clientData/>
  </xdr:oneCellAnchor>
  <xdr:twoCellAnchor>
    <xdr:from>
      <xdr:col>15</xdr:col>
      <xdr:colOff>302559</xdr:colOff>
      <xdr:row>0</xdr:row>
      <xdr:rowOff>246530</xdr:rowOff>
    </xdr:from>
    <xdr:to>
      <xdr:col>19</xdr:col>
      <xdr:colOff>22412</xdr:colOff>
      <xdr:row>2</xdr:row>
      <xdr:rowOff>22412</xdr:rowOff>
    </xdr:to>
    <xdr:sp macro="" textlink="">
      <xdr:nvSpPr>
        <xdr:cNvPr id="4" name="Left Arrow 3">
          <a:hlinkClick xmlns:r="http://schemas.openxmlformats.org/officeDocument/2006/relationships" r:id="rId1"/>
          <a:extLst>
            <a:ext uri="{FF2B5EF4-FFF2-40B4-BE49-F238E27FC236}">
              <a16:creationId xmlns:a16="http://schemas.microsoft.com/office/drawing/2014/main" id="{338E5646-A190-4F62-8F06-E44A5A1C8FEA}"/>
            </a:ext>
          </a:extLst>
        </xdr:cNvPr>
        <xdr:cNvSpPr/>
      </xdr:nvSpPr>
      <xdr:spPr>
        <a:xfrm>
          <a:off x="17817353" y="246530"/>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100853</xdr:colOff>
      <xdr:row>0</xdr:row>
      <xdr:rowOff>179294</xdr:rowOff>
    </xdr:from>
    <xdr:to>
      <xdr:col>15</xdr:col>
      <xdr:colOff>425824</xdr:colOff>
      <xdr:row>2</xdr:row>
      <xdr:rowOff>0</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a:off x="13110882" y="179294"/>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12</xdr:col>
      <xdr:colOff>347382</xdr:colOff>
      <xdr:row>2</xdr:row>
      <xdr:rowOff>134470</xdr:rowOff>
    </xdr:from>
    <xdr:ext cx="3600000" cy="8742829"/>
    <xdr:sp macro="" textlink="">
      <xdr:nvSpPr>
        <xdr:cNvPr id="2" name="TextBox 1">
          <a:extLst>
            <a:ext uri="{FF2B5EF4-FFF2-40B4-BE49-F238E27FC236}">
              <a16:creationId xmlns:a16="http://schemas.microsoft.com/office/drawing/2014/main" id="{B544AEC7-2921-40EC-B90B-DF86B178252A}"/>
            </a:ext>
          </a:extLst>
        </xdr:cNvPr>
        <xdr:cNvSpPr txBox="1"/>
      </xdr:nvSpPr>
      <xdr:spPr>
        <a:xfrm>
          <a:off x="15777882" y="1086970"/>
          <a:ext cx="3600000" cy="8742829"/>
        </a:xfrm>
        <a:prstGeom prst="rect">
          <a:avLst/>
        </a:prstGeom>
        <a:solidFill>
          <a:schemeClr val="accent4">
            <a:lumMod val="40000"/>
            <a:lumOff val="60000"/>
          </a:schemeClr>
        </a:solidFill>
        <a:ln>
          <a:solidFill>
            <a:schemeClr val="accent4">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Governance Standard is calculated using information from the Information Return provided to the Commission by local governments. The information is averaged over three years; 2021-22, 2022-23 and 2023-24 for the Governance Standard.</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Governance Standard generates a higher level of expenditure than revenue.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3 year average is calculated as follows:</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2021-22 (Expenditure - Revenue) = x</a:t>
          </a:r>
        </a:p>
        <a:p>
          <a:pPr algn="l"/>
          <a:r>
            <a:rPr lang="en-AU" sz="1100" b="0" i="0" u="none" strike="noStrike" baseline="0">
              <a:solidFill>
                <a:schemeClr val="accent4">
                  <a:lumMod val="50000"/>
                </a:schemeClr>
              </a:solidFill>
              <a:latin typeface="Arial" pitchFamily="34" charset="0"/>
              <a:ea typeface="+mn-ea"/>
              <a:cs typeface="Arial" pitchFamily="34" charset="0"/>
            </a:rPr>
            <a:t>2022-23 (Expenditure - Revenue) = y</a:t>
          </a:r>
        </a:p>
        <a:p>
          <a:pPr algn="l"/>
          <a:r>
            <a:rPr lang="en-AU" sz="1100" b="0" i="0" u="none" strike="noStrike" baseline="0">
              <a:solidFill>
                <a:schemeClr val="accent4">
                  <a:lumMod val="50000"/>
                </a:schemeClr>
              </a:solidFill>
              <a:latin typeface="Arial" pitchFamily="34" charset="0"/>
              <a:ea typeface="+mn-ea"/>
              <a:cs typeface="Arial" pitchFamily="34" charset="0"/>
            </a:rPr>
            <a:t>2023-24 (Expenditure - Revenue) = z</a:t>
          </a:r>
        </a:p>
        <a:p>
          <a:pPr marL="0" marR="0" indent="0" algn="l" defTabSz="914400" eaLnBrk="1" fontAlgn="auto" latinLnBrk="0" hangingPunct="1">
            <a:lnSpc>
              <a:spcPct val="100000"/>
            </a:lnSpc>
            <a:spcBef>
              <a:spcPts val="0"/>
            </a:spcBef>
            <a:spcAft>
              <a:spcPts val="0"/>
            </a:spcAft>
            <a:buClrTx/>
            <a:buSzTx/>
            <a:buFontTx/>
            <a:buNone/>
            <a:tabLst/>
            <a:defRPr/>
          </a:pPr>
          <a:endParaRPr lang="en-AU" sz="1100" b="0" i="0" baseline="0">
            <a:solidFill>
              <a:schemeClr val="accent4">
                <a:lumMod val="50000"/>
              </a:schemeClr>
            </a:solidFill>
            <a:effectLst/>
            <a:latin typeface="Arial" pitchFamily="34" charset="0"/>
            <a:ea typeface="+mn-ea"/>
            <a:cs typeface="Arial"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AU">
              <a:solidFill>
                <a:schemeClr val="accent4">
                  <a:lumMod val="50000"/>
                </a:schemeClr>
              </a:solidFill>
              <a:effectLst/>
              <a:latin typeface="Arial" pitchFamily="34" charset="0"/>
              <a:cs typeface="Arial" pitchFamily="34" charset="0"/>
            </a:rPr>
            <a:t>(x+y+z)/3</a:t>
          </a:r>
          <a:r>
            <a:rPr lang="en-AU" baseline="0">
              <a:solidFill>
                <a:schemeClr val="accent4">
                  <a:lumMod val="50000"/>
                </a:schemeClr>
              </a:solidFill>
              <a:effectLst/>
              <a:latin typeface="Arial" pitchFamily="34" charset="0"/>
              <a:cs typeface="Arial" pitchFamily="34" charset="0"/>
            </a:rPr>
            <a:t> = 3 year average</a:t>
          </a:r>
          <a:endParaRPr lang="en-AU">
            <a:solidFill>
              <a:schemeClr val="accent4">
                <a:lumMod val="50000"/>
              </a:schemeClr>
            </a:solidFill>
            <a:effectLst/>
            <a:latin typeface="Arial" pitchFamily="34" charset="0"/>
            <a:cs typeface="Arial" pitchFamily="34" charset="0"/>
          </a:endParaRP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Governance Standard three year average net expenditure recognised for 2025-26 is $277,325,751. A total of $26,555,834 of cost adjustors have been applied to the Standard.</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To apply natural weighting ie Actual Expenditure = Assessed Expenditure, the following calculation is made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$277,325,751 - $26,555,834 = $250,769,916 [this is referred to as the Preliminary Standard].</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Preliminary Standard + Cost Adjustors therefore equals the State total actual expenditure.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Commission calculates the Preliminary Standard using the following formula:</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1" i="0" u="none" strike="noStrike" baseline="0">
              <a:solidFill>
                <a:schemeClr val="accent4">
                  <a:lumMod val="50000"/>
                </a:schemeClr>
              </a:solidFill>
              <a:latin typeface="Arial" pitchFamily="34" charset="0"/>
              <a:ea typeface="+mn-ea"/>
              <a:cs typeface="Arial" pitchFamily="34" charset="0"/>
            </a:rPr>
            <a:t>$178.22 x Total Assessments + Fixed Component for CEO Salary </a:t>
          </a:r>
          <a:endParaRPr lang="en-AU" sz="1100" b="0" i="0" u="none" strike="noStrike" baseline="0">
            <a:solidFill>
              <a:schemeClr val="accent4">
                <a:lumMod val="50000"/>
              </a:schemeClr>
            </a:solidFill>
            <a:latin typeface="Arial" pitchFamily="34" charset="0"/>
            <a:ea typeface="+mn-ea"/>
            <a:cs typeface="Arial" pitchFamily="34" charset="0"/>
          </a:endParaRP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Therefore: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Fixed Component for CEO Salary + $178.22 x Total Assessments + Cost Adjustors = Assessed Expenditure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1" i="0" u="none" strike="noStrike" baseline="0">
              <a:solidFill>
                <a:schemeClr val="accent4">
                  <a:lumMod val="50000"/>
                </a:schemeClr>
              </a:solidFill>
              <a:latin typeface="Arial" pitchFamily="34" charset="0"/>
              <a:ea typeface="+mn-ea"/>
              <a:cs typeface="Arial" pitchFamily="34" charset="0"/>
            </a:rPr>
            <a:t>Example: </a:t>
          </a:r>
        </a:p>
        <a:p>
          <a:pPr algn="l"/>
          <a:br>
            <a:rPr lang="en-AU" sz="1100" b="0" i="0" u="none" strike="noStrike" baseline="0">
              <a:solidFill>
                <a:schemeClr val="accent4">
                  <a:lumMod val="50000"/>
                </a:schemeClr>
              </a:solidFill>
              <a:latin typeface="Arial" pitchFamily="34" charset="0"/>
              <a:ea typeface="+mn-ea"/>
              <a:cs typeface="Arial" pitchFamily="34" charset="0"/>
            </a:rPr>
          </a:br>
          <a:r>
            <a:rPr lang="en-AU" sz="1100" b="0" i="0" u="none" strike="noStrike" baseline="0">
              <a:solidFill>
                <a:schemeClr val="accent4">
                  <a:lumMod val="50000"/>
                </a:schemeClr>
              </a:solidFill>
              <a:latin typeface="Arial" pitchFamily="34" charset="0"/>
              <a:ea typeface="+mn-ea"/>
              <a:cs typeface="Arial" pitchFamily="34" charset="0"/>
            </a:rPr>
            <a:t>The City of Albany (see spreadsheet)</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288,727 + $178.22 x 19,075 assessments + $489,239 in Cost adjustors = $4,177,439 assessed Governance Standard net expenditure.</a:t>
          </a:r>
        </a:p>
        <a:p>
          <a:pPr algn="l"/>
          <a:endParaRPr lang="en-AU" sz="1100" b="0" i="0" u="none" strike="noStrike" baseline="0">
            <a:solidFill>
              <a:schemeClr val="accent4">
                <a:lumMod val="50000"/>
              </a:schemeClr>
            </a:solidFill>
            <a:latin typeface="Arial" pitchFamily="34" charset="0"/>
            <a:ea typeface="+mn-ea"/>
            <a:cs typeface="Arial"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15</xdr:col>
      <xdr:colOff>145676</xdr:colOff>
      <xdr:row>2</xdr:row>
      <xdr:rowOff>100852</xdr:rowOff>
    </xdr:from>
    <xdr:to>
      <xdr:col>18</xdr:col>
      <xdr:colOff>470647</xdr:colOff>
      <xdr:row>5</xdr:row>
      <xdr:rowOff>201705</xdr:rowOff>
    </xdr:to>
    <xdr:sp macro="" textlink="">
      <xdr:nvSpPr>
        <xdr:cNvPr id="2" name="Left Arrow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16943294" y="974911"/>
          <a:ext cx="2140324" cy="773206"/>
        </a:xfrm>
        <a:prstGeom prst="leftArrow">
          <a:avLst/>
        </a:prstGeom>
        <a:solidFill>
          <a:schemeClr val="accent4">
            <a:lumMod val="75000"/>
          </a:schemeClr>
        </a:solidFill>
        <a:ln>
          <a:solidFill>
            <a:schemeClr val="accent4">
              <a:lumMod val="75000"/>
            </a:schemeClr>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190501</xdr:colOff>
      <xdr:row>0</xdr:row>
      <xdr:rowOff>89647</xdr:rowOff>
    </xdr:from>
    <xdr:to>
      <xdr:col>18</xdr:col>
      <xdr:colOff>515472</xdr:colOff>
      <xdr:row>2</xdr:row>
      <xdr:rowOff>11206</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a:off x="14724530" y="89647"/>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15</xdr:col>
      <xdr:colOff>313764</xdr:colOff>
      <xdr:row>3</xdr:row>
      <xdr:rowOff>67236</xdr:rowOff>
    </xdr:from>
    <xdr:ext cx="4180915" cy="8264899"/>
    <xdr:sp macro="" textlink="">
      <xdr:nvSpPr>
        <xdr:cNvPr id="2" name="TextBox 1">
          <a:extLst>
            <a:ext uri="{FF2B5EF4-FFF2-40B4-BE49-F238E27FC236}">
              <a16:creationId xmlns:a16="http://schemas.microsoft.com/office/drawing/2014/main" id="{8F88C826-690B-4A83-A052-612AADED4168}"/>
            </a:ext>
          </a:extLst>
        </xdr:cNvPr>
        <xdr:cNvSpPr txBox="1"/>
      </xdr:nvSpPr>
      <xdr:spPr>
        <a:xfrm>
          <a:off x="17492382" y="1086971"/>
          <a:ext cx="4180915" cy="8264899"/>
        </a:xfrm>
        <a:prstGeom prst="rect">
          <a:avLst/>
        </a:prstGeom>
        <a:solidFill>
          <a:schemeClr val="accent4">
            <a:lumMod val="40000"/>
            <a:lumOff val="60000"/>
          </a:schemeClr>
        </a:solidFill>
        <a:ln w="38100">
          <a:solidFill>
            <a:schemeClr val="accent4">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Law, Order and Public Safety (LOPS) Standard  is calculated using information from the Information Return provided to the Commission by local governments. The information is averaged over three years; </a:t>
          </a:r>
        </a:p>
        <a:p>
          <a:pPr algn="l"/>
          <a:r>
            <a:rPr lang="en-AU" sz="1100" b="0" i="0" u="none" strike="noStrike" baseline="0">
              <a:solidFill>
                <a:schemeClr val="accent4">
                  <a:lumMod val="50000"/>
                </a:schemeClr>
              </a:solidFill>
              <a:latin typeface="Arial" pitchFamily="34" charset="0"/>
              <a:ea typeface="+mn-ea"/>
              <a:cs typeface="Arial" pitchFamily="34" charset="0"/>
            </a:rPr>
            <a:t>2021-22, 2022-23 and 2023-24 for the LOPS Standard.</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effectLst/>
              <a:latin typeface="Arial" pitchFamily="34" charset="0"/>
              <a:ea typeface="+mn-ea"/>
              <a:cs typeface="Arial" pitchFamily="34" charset="0"/>
            </a:rPr>
            <a:t>The </a:t>
          </a:r>
          <a:r>
            <a:rPr lang="en-AU" sz="1100" b="0" i="0" baseline="0">
              <a:solidFill>
                <a:schemeClr val="accent4">
                  <a:lumMod val="50000"/>
                </a:schemeClr>
              </a:solidFill>
              <a:effectLst/>
              <a:latin typeface="Arial" pitchFamily="34" charset="0"/>
              <a:ea typeface="+mn-ea"/>
              <a:cs typeface="Arial" pitchFamily="34" charset="0"/>
            </a:rPr>
            <a:t>LOPS Standard </a:t>
          </a:r>
          <a:r>
            <a:rPr lang="en-AU" sz="1100" b="0" i="0" u="none" strike="noStrike" baseline="0">
              <a:solidFill>
                <a:schemeClr val="accent4">
                  <a:lumMod val="50000"/>
                </a:schemeClr>
              </a:solidFill>
              <a:effectLst/>
              <a:latin typeface="Arial" pitchFamily="34" charset="0"/>
              <a:ea typeface="+mn-ea"/>
              <a:cs typeface="Arial" pitchFamily="34" charset="0"/>
            </a:rPr>
            <a:t>generates a higher level of e</a:t>
          </a:r>
          <a:r>
            <a:rPr lang="en-AU" sz="1100" b="0" i="0" u="none" strike="noStrike" baseline="0">
              <a:solidFill>
                <a:schemeClr val="accent4">
                  <a:lumMod val="50000"/>
                </a:schemeClr>
              </a:solidFill>
              <a:latin typeface="Arial" pitchFamily="34" charset="0"/>
              <a:ea typeface="+mn-ea"/>
              <a:cs typeface="Arial" pitchFamily="34" charset="0"/>
            </a:rPr>
            <a:t>xpenditure than Revenue.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3 year average is calculated as follows:</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2021-22 (Expenditure - Revenue) = x</a:t>
          </a:r>
        </a:p>
        <a:p>
          <a:pPr algn="l"/>
          <a:r>
            <a:rPr lang="en-AU" sz="1100" b="0" i="0" u="none" strike="noStrike" baseline="0">
              <a:solidFill>
                <a:schemeClr val="accent4">
                  <a:lumMod val="50000"/>
                </a:schemeClr>
              </a:solidFill>
              <a:latin typeface="Arial" pitchFamily="34" charset="0"/>
              <a:ea typeface="+mn-ea"/>
              <a:cs typeface="Arial" pitchFamily="34" charset="0"/>
            </a:rPr>
            <a:t>2022-23 (Expenditure - Revenue) = y</a:t>
          </a:r>
        </a:p>
        <a:p>
          <a:pPr algn="l"/>
          <a:r>
            <a:rPr lang="en-AU" sz="1100" b="0" i="0" u="none" strike="noStrike" baseline="0">
              <a:solidFill>
                <a:schemeClr val="accent4">
                  <a:lumMod val="50000"/>
                </a:schemeClr>
              </a:solidFill>
              <a:latin typeface="Arial" pitchFamily="34" charset="0"/>
              <a:ea typeface="+mn-ea"/>
              <a:cs typeface="Arial" pitchFamily="34" charset="0"/>
            </a:rPr>
            <a:t>2023-24 (Expenditure - Revenue) = z</a:t>
          </a:r>
        </a:p>
        <a:p>
          <a:pPr marL="0" marR="0" indent="0" algn="l" defTabSz="914400" eaLnBrk="1" fontAlgn="auto" latinLnBrk="0" hangingPunct="1">
            <a:lnSpc>
              <a:spcPct val="100000"/>
            </a:lnSpc>
            <a:spcBef>
              <a:spcPts val="0"/>
            </a:spcBef>
            <a:spcAft>
              <a:spcPts val="0"/>
            </a:spcAft>
            <a:buClrTx/>
            <a:buSzTx/>
            <a:buFontTx/>
            <a:buNone/>
            <a:tabLst/>
            <a:defRPr/>
          </a:pPr>
          <a:endParaRPr lang="en-AU" sz="1100" b="0" i="0" baseline="0">
            <a:solidFill>
              <a:schemeClr val="accent4">
                <a:lumMod val="50000"/>
              </a:schemeClr>
            </a:solidFill>
            <a:effectLst/>
            <a:latin typeface="Arial" pitchFamily="34" charset="0"/>
            <a:ea typeface="+mn-ea"/>
            <a:cs typeface="Arial"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AU">
              <a:solidFill>
                <a:schemeClr val="accent4">
                  <a:lumMod val="50000"/>
                </a:schemeClr>
              </a:solidFill>
              <a:effectLst/>
              <a:latin typeface="Arial" pitchFamily="34" charset="0"/>
              <a:cs typeface="Arial" pitchFamily="34" charset="0"/>
            </a:rPr>
            <a:t>(x+y+z)/3</a:t>
          </a:r>
          <a:r>
            <a:rPr lang="en-AU" baseline="0">
              <a:solidFill>
                <a:schemeClr val="accent4">
                  <a:lumMod val="50000"/>
                </a:schemeClr>
              </a:solidFill>
              <a:effectLst/>
              <a:latin typeface="Arial" pitchFamily="34" charset="0"/>
              <a:cs typeface="Arial" pitchFamily="34" charset="0"/>
            </a:rPr>
            <a:t> = 3 year average</a:t>
          </a:r>
          <a:endParaRPr lang="en-AU">
            <a:solidFill>
              <a:schemeClr val="accent4">
                <a:lumMod val="50000"/>
              </a:schemeClr>
            </a:solidFill>
            <a:effectLst/>
            <a:latin typeface="Arial" pitchFamily="34" charset="0"/>
            <a:cs typeface="Arial" pitchFamily="34" charset="0"/>
          </a:endParaRP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a:t>
          </a:r>
          <a:r>
            <a:rPr lang="en-AU" sz="1100" b="0" i="0" baseline="0">
              <a:solidFill>
                <a:schemeClr val="accent4">
                  <a:lumMod val="50000"/>
                </a:schemeClr>
              </a:solidFill>
              <a:effectLst/>
              <a:latin typeface="Arial" pitchFamily="34" charset="0"/>
              <a:ea typeface="+mn-ea"/>
              <a:cs typeface="Arial" pitchFamily="34" charset="0"/>
            </a:rPr>
            <a:t>LOPS Standard three year </a:t>
          </a:r>
          <a:r>
            <a:rPr lang="en-AU" sz="1100" b="0" i="0" u="none" strike="noStrike" baseline="0">
              <a:solidFill>
                <a:schemeClr val="accent4">
                  <a:lumMod val="50000"/>
                </a:schemeClr>
              </a:solidFill>
              <a:latin typeface="Arial" pitchFamily="34" charset="0"/>
              <a:ea typeface="+mn-ea"/>
              <a:cs typeface="Arial" pitchFamily="34" charset="0"/>
            </a:rPr>
            <a:t>average net expenditure recognised for 2025-26 is $137,822,798. A total of $42,030,115 of Cost adjustors has been applied to the Standard.</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To apply natural weighting i.e.  Actual Expenditure = Assessed Expenditure, the following calculation is made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$137,822,798 - $42,030,115</a:t>
          </a:r>
          <a:r>
            <a:rPr kumimoji="0" lang="en-AU" sz="1100" b="0" i="0" u="none" strike="noStrike" kern="0" cap="none" spc="0" normalizeH="0" baseline="0">
              <a:ln>
                <a:noFill/>
              </a:ln>
              <a:solidFill>
                <a:schemeClr val="accent4">
                  <a:lumMod val="50000"/>
                </a:schemeClr>
              </a:solidFill>
              <a:effectLst/>
              <a:uLnTx/>
              <a:uFillTx/>
              <a:latin typeface="Arial" pitchFamily="34" charset="0"/>
              <a:ea typeface="+mn-ea"/>
              <a:cs typeface="Arial" pitchFamily="34" charset="0"/>
            </a:rPr>
            <a:t> </a:t>
          </a:r>
          <a:r>
            <a:rPr lang="en-AU" sz="1100" b="0" i="0" u="none" strike="noStrike" baseline="0">
              <a:solidFill>
                <a:schemeClr val="accent4">
                  <a:lumMod val="50000"/>
                </a:schemeClr>
              </a:solidFill>
              <a:latin typeface="Arial" pitchFamily="34" charset="0"/>
              <a:ea typeface="+mn-ea"/>
              <a:cs typeface="Arial" pitchFamily="34" charset="0"/>
            </a:rPr>
            <a:t>= $95,792,683- this is referred to as the Preliminary Standard.</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Preliminary Standard + cost adjustors therefore equals the State total actual expenditure.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Commission calculates the Preliminary Standard using the following formula:</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1" i="0" u="none" strike="noStrike" baseline="0">
              <a:solidFill>
                <a:schemeClr val="accent4">
                  <a:lumMod val="50000"/>
                </a:schemeClr>
              </a:solidFill>
              <a:latin typeface="Arial" pitchFamily="34" charset="0"/>
              <a:ea typeface="+mn-ea"/>
              <a:cs typeface="Arial" pitchFamily="34" charset="0"/>
            </a:rPr>
            <a:t>$76.45 x Total Assessments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Cost adjustors are then added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1" i="0" u="none" strike="noStrike" baseline="0">
              <a:solidFill>
                <a:schemeClr val="accent4">
                  <a:lumMod val="50000"/>
                </a:schemeClr>
              </a:solidFill>
              <a:latin typeface="Arial" pitchFamily="34" charset="0"/>
              <a:ea typeface="+mn-ea"/>
              <a:cs typeface="Arial" pitchFamily="34" charset="0"/>
            </a:rPr>
            <a:t>$76.45 x Total Assessments + Cost Adjustors = Assessed Expenditure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1" i="0" u="none" strike="noStrike" baseline="0">
              <a:solidFill>
                <a:schemeClr val="accent4">
                  <a:lumMod val="50000"/>
                </a:schemeClr>
              </a:solidFill>
              <a:latin typeface="Arial" pitchFamily="34" charset="0"/>
              <a:ea typeface="+mn-ea"/>
              <a:cs typeface="Arial" pitchFamily="34" charset="0"/>
            </a:rPr>
            <a:t>Example: </a:t>
          </a:r>
        </a:p>
        <a:p>
          <a:pPr algn="l"/>
          <a:br>
            <a:rPr lang="en-AU" sz="1100" b="0" i="0" u="none" strike="noStrike" baseline="0">
              <a:solidFill>
                <a:schemeClr val="accent4">
                  <a:lumMod val="50000"/>
                </a:schemeClr>
              </a:solidFill>
              <a:latin typeface="Arial" pitchFamily="34" charset="0"/>
              <a:ea typeface="+mn-ea"/>
              <a:cs typeface="Arial" pitchFamily="34" charset="0"/>
            </a:rPr>
          </a:br>
          <a:r>
            <a:rPr lang="en-AU" sz="1100" b="0" i="0" u="none" strike="noStrike" baseline="0">
              <a:solidFill>
                <a:schemeClr val="accent4">
                  <a:lumMod val="50000"/>
                </a:schemeClr>
              </a:solidFill>
              <a:latin typeface="Arial" pitchFamily="34" charset="0"/>
              <a:ea typeface="+mn-ea"/>
              <a:cs typeface="Arial" pitchFamily="34" charset="0"/>
            </a:rPr>
            <a:t>The City of Albany</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$76.45 x 19,075 assessments + Cost adjustors ($1,044,836) = $2,503,055 assessed expenditure for LOPS</a:t>
          </a: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13</xdr:col>
      <xdr:colOff>235324</xdr:colOff>
      <xdr:row>0</xdr:row>
      <xdr:rowOff>67235</xdr:rowOff>
    </xdr:from>
    <xdr:to>
      <xdr:col>16</xdr:col>
      <xdr:colOff>560295</xdr:colOff>
      <xdr:row>2</xdr:row>
      <xdr:rowOff>179294</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12819530" y="67235"/>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13</xdr:col>
      <xdr:colOff>358588</xdr:colOff>
      <xdr:row>3</xdr:row>
      <xdr:rowOff>168089</xdr:rowOff>
    </xdr:from>
    <xdr:ext cx="3600000" cy="9155207"/>
    <xdr:sp macro="" textlink="">
      <xdr:nvSpPr>
        <xdr:cNvPr id="2" name="TextBox 1">
          <a:extLst>
            <a:ext uri="{FF2B5EF4-FFF2-40B4-BE49-F238E27FC236}">
              <a16:creationId xmlns:a16="http://schemas.microsoft.com/office/drawing/2014/main" id="{283B5409-F9BB-45A8-A61C-EC3E2EC93531}"/>
            </a:ext>
          </a:extLst>
        </xdr:cNvPr>
        <xdr:cNvSpPr txBox="1"/>
      </xdr:nvSpPr>
      <xdr:spPr>
        <a:xfrm>
          <a:off x="15497735" y="1008530"/>
          <a:ext cx="3600000" cy="9155207"/>
        </a:xfrm>
        <a:prstGeom prst="rect">
          <a:avLst/>
        </a:prstGeom>
        <a:solidFill>
          <a:schemeClr val="accent4">
            <a:lumMod val="40000"/>
            <a:lumOff val="60000"/>
          </a:schemeClr>
        </a:solidFill>
        <a:ln>
          <a:solidFill>
            <a:schemeClr val="accent4">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Education, Health and Welfare (EHW) Standard is calculated using  information from the Information Return provided to the Commission by local governments. The information is averaged over three years; 2021-22, 2022-23 and 2023-24 for the EHW Standard.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EHW Standard uses two program classifications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1) Education &amp; Welfare</a:t>
          </a:r>
        </a:p>
        <a:p>
          <a:pPr algn="l"/>
          <a:r>
            <a:rPr lang="en-AU" sz="1100" b="0" i="0" u="none" strike="noStrike" baseline="0">
              <a:solidFill>
                <a:schemeClr val="accent4">
                  <a:lumMod val="50000"/>
                </a:schemeClr>
              </a:solidFill>
              <a:latin typeface="Arial" pitchFamily="34" charset="0"/>
              <a:ea typeface="+mn-ea"/>
              <a:cs typeface="Arial" pitchFamily="34" charset="0"/>
            </a:rPr>
            <a:t>2) Health</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a:t>
          </a:r>
          <a:r>
            <a:rPr lang="en-AU" sz="1100" b="0" i="0" baseline="0">
              <a:solidFill>
                <a:schemeClr val="accent4">
                  <a:lumMod val="50000"/>
                </a:schemeClr>
              </a:solidFill>
              <a:effectLst/>
              <a:latin typeface="Arial" pitchFamily="34" charset="0"/>
              <a:ea typeface="+mn-ea"/>
              <a:cs typeface="Arial" pitchFamily="34" charset="0"/>
            </a:rPr>
            <a:t>EHW Standard generates a higher level of expenditure than revenue</a:t>
          </a:r>
          <a:r>
            <a:rPr lang="en-AU" sz="1100" b="0" i="0" u="none" strike="noStrike" baseline="0">
              <a:solidFill>
                <a:schemeClr val="accent4">
                  <a:lumMod val="50000"/>
                </a:schemeClr>
              </a:solidFill>
              <a:latin typeface="Arial" pitchFamily="34" charset="0"/>
              <a:ea typeface="+mn-ea"/>
              <a:cs typeface="Arial" pitchFamily="34" charset="0"/>
            </a:rPr>
            <a:t>.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3 year average is calculated as follows:</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2021-22 (Expenditure - Revenue) = x</a:t>
          </a:r>
        </a:p>
        <a:p>
          <a:pPr algn="l"/>
          <a:r>
            <a:rPr lang="en-AU" sz="1100" b="0" i="0" u="none" strike="noStrike" baseline="0">
              <a:solidFill>
                <a:schemeClr val="accent4">
                  <a:lumMod val="50000"/>
                </a:schemeClr>
              </a:solidFill>
              <a:latin typeface="Arial" pitchFamily="34" charset="0"/>
              <a:ea typeface="+mn-ea"/>
              <a:cs typeface="Arial" pitchFamily="34" charset="0"/>
            </a:rPr>
            <a:t>2022-23 (Expenditure - Revenue) = y</a:t>
          </a:r>
        </a:p>
        <a:p>
          <a:pPr algn="l"/>
          <a:r>
            <a:rPr lang="en-AU" sz="1100" b="0" i="0" u="none" strike="noStrike" baseline="0">
              <a:solidFill>
                <a:schemeClr val="accent4">
                  <a:lumMod val="50000"/>
                </a:schemeClr>
              </a:solidFill>
              <a:latin typeface="Arial" pitchFamily="34" charset="0"/>
              <a:ea typeface="+mn-ea"/>
              <a:cs typeface="Arial" pitchFamily="34" charset="0"/>
            </a:rPr>
            <a:t>2023-24 (Expenditure - Revenue) = z</a:t>
          </a:r>
        </a:p>
        <a:p>
          <a:pPr marL="0" marR="0" indent="0" algn="l" defTabSz="914400" eaLnBrk="1" fontAlgn="auto" latinLnBrk="0" hangingPunct="1">
            <a:lnSpc>
              <a:spcPct val="100000"/>
            </a:lnSpc>
            <a:spcBef>
              <a:spcPts val="0"/>
            </a:spcBef>
            <a:spcAft>
              <a:spcPts val="0"/>
            </a:spcAft>
            <a:buClrTx/>
            <a:buSzTx/>
            <a:buFontTx/>
            <a:buNone/>
            <a:tabLst/>
            <a:defRPr/>
          </a:pPr>
          <a:endParaRPr lang="en-AU" sz="1100" b="0" i="0" baseline="0">
            <a:solidFill>
              <a:schemeClr val="accent4">
                <a:lumMod val="50000"/>
              </a:schemeClr>
            </a:solidFill>
            <a:effectLst/>
            <a:latin typeface="Arial" pitchFamily="34" charset="0"/>
            <a:ea typeface="+mn-ea"/>
            <a:cs typeface="Arial"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AU">
              <a:solidFill>
                <a:schemeClr val="accent4">
                  <a:lumMod val="50000"/>
                </a:schemeClr>
              </a:solidFill>
              <a:effectLst/>
              <a:latin typeface="Arial" pitchFamily="34" charset="0"/>
              <a:cs typeface="Arial" pitchFamily="34" charset="0"/>
            </a:rPr>
            <a:t>(x+y+z)/3</a:t>
          </a:r>
          <a:r>
            <a:rPr lang="en-AU" baseline="0">
              <a:solidFill>
                <a:schemeClr val="accent4">
                  <a:lumMod val="50000"/>
                </a:schemeClr>
              </a:solidFill>
              <a:effectLst/>
              <a:latin typeface="Arial" pitchFamily="34" charset="0"/>
              <a:cs typeface="Arial" pitchFamily="34" charset="0"/>
            </a:rPr>
            <a:t> = 3 year average</a:t>
          </a:r>
          <a:endParaRPr lang="en-AU">
            <a:solidFill>
              <a:schemeClr val="accent4">
                <a:lumMod val="50000"/>
              </a:schemeClr>
            </a:solidFill>
            <a:effectLst/>
            <a:latin typeface="Arial" pitchFamily="34" charset="0"/>
            <a:cs typeface="Arial" pitchFamily="34" charset="0"/>
          </a:endParaRP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a:t>
          </a:r>
          <a:r>
            <a:rPr lang="en-AU" sz="1100" b="0" i="0" baseline="0">
              <a:solidFill>
                <a:schemeClr val="accent4">
                  <a:lumMod val="50000"/>
                </a:schemeClr>
              </a:solidFill>
              <a:effectLst/>
              <a:latin typeface="Arial" pitchFamily="34" charset="0"/>
              <a:ea typeface="+mn-ea"/>
              <a:cs typeface="Arial" pitchFamily="34" charset="0"/>
            </a:rPr>
            <a:t>EHW Standard three year </a:t>
          </a:r>
          <a:r>
            <a:rPr lang="en-AU" sz="1100" b="0" i="0" u="none" strike="noStrike" baseline="0">
              <a:solidFill>
                <a:schemeClr val="accent4">
                  <a:lumMod val="50000"/>
                </a:schemeClr>
              </a:solidFill>
              <a:latin typeface="Arial" pitchFamily="34" charset="0"/>
              <a:ea typeface="+mn-ea"/>
              <a:cs typeface="Arial" pitchFamily="34" charset="0"/>
            </a:rPr>
            <a:t>average net expenditure recognised for 2025-26 is $167,116,137.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To apply natural weighting, i.e. whereby Actual Expenditure = Assessed Expenditure, the Commission  uses the following formula:</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$167,116,137 - $22,538,578 = $144,577,559 - this is referred to as the Preliminary Standard.</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Preliminary Standard + Cost adjustors therefore equals the State total actual expenditure.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The Commission calculates the Preliminary Standard using the following formula:</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1" i="0" u="none" strike="noStrike" baseline="0">
              <a:solidFill>
                <a:schemeClr val="accent4">
                  <a:lumMod val="50000"/>
                </a:schemeClr>
              </a:solidFill>
              <a:latin typeface="Arial" pitchFamily="34" charset="0"/>
              <a:ea typeface="+mn-ea"/>
              <a:cs typeface="Arial" pitchFamily="34" charset="0"/>
            </a:rPr>
            <a:t>$48.76 x  local government population</a:t>
          </a:r>
          <a:endParaRPr lang="en-AU" sz="1100" b="0" i="0" u="none" strike="noStrike" baseline="0">
            <a:solidFill>
              <a:schemeClr val="accent4">
                <a:lumMod val="50000"/>
              </a:schemeClr>
            </a:solidFill>
            <a:latin typeface="Arial" pitchFamily="34" charset="0"/>
            <a:ea typeface="+mn-ea"/>
            <a:cs typeface="Arial" pitchFamily="34" charset="0"/>
          </a:endParaRP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Cost adjustors are then added -</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$48.76 x local government population + Cost adjustors = Assessed Expenditure</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1" i="0" u="none" strike="noStrike" baseline="0">
              <a:solidFill>
                <a:schemeClr val="accent4">
                  <a:lumMod val="50000"/>
                </a:schemeClr>
              </a:solidFill>
              <a:latin typeface="Arial" pitchFamily="34" charset="0"/>
              <a:ea typeface="+mn-ea"/>
              <a:cs typeface="Arial" pitchFamily="34" charset="0"/>
            </a:rPr>
            <a:t>Example: </a:t>
          </a:r>
        </a:p>
        <a:p>
          <a:pPr algn="l"/>
          <a:br>
            <a:rPr lang="en-AU" sz="1100" b="0" i="0" u="none" strike="noStrike" baseline="0">
              <a:solidFill>
                <a:schemeClr val="accent4">
                  <a:lumMod val="50000"/>
                </a:schemeClr>
              </a:solidFill>
              <a:latin typeface="Arial" pitchFamily="34" charset="0"/>
              <a:ea typeface="+mn-ea"/>
              <a:cs typeface="Arial" pitchFamily="34" charset="0"/>
            </a:rPr>
          </a:br>
          <a:r>
            <a:rPr lang="en-AU" sz="1100" b="0" i="0" u="none" strike="noStrike" baseline="0">
              <a:solidFill>
                <a:schemeClr val="accent4">
                  <a:lumMod val="50000"/>
                </a:schemeClr>
              </a:solidFill>
              <a:latin typeface="Arial" pitchFamily="34" charset="0"/>
              <a:ea typeface="+mn-ea"/>
              <a:cs typeface="Arial" pitchFamily="34" charset="0"/>
            </a:rPr>
            <a:t>The City of Albany (see spreadsheet)</a:t>
          </a:r>
        </a:p>
        <a:p>
          <a:pPr algn="l"/>
          <a:endParaRPr lang="en-AU" sz="1100" b="0" i="0" u="none" strike="noStrike" baseline="0">
            <a:solidFill>
              <a:schemeClr val="accent4">
                <a:lumMod val="50000"/>
              </a:schemeClr>
            </a:solidFill>
            <a:latin typeface="Arial" pitchFamily="34" charset="0"/>
            <a:ea typeface="+mn-ea"/>
            <a:cs typeface="Arial" pitchFamily="34" charset="0"/>
          </a:endParaRPr>
        </a:p>
        <a:p>
          <a:pPr algn="l"/>
          <a:r>
            <a:rPr lang="en-AU" sz="1100" b="0" i="0" u="none" strike="noStrike" baseline="0">
              <a:solidFill>
                <a:schemeClr val="accent4">
                  <a:lumMod val="50000"/>
                </a:schemeClr>
              </a:solidFill>
              <a:latin typeface="Arial" pitchFamily="34" charset="0"/>
              <a:ea typeface="+mn-ea"/>
              <a:cs typeface="Arial" pitchFamily="34" charset="0"/>
            </a:rPr>
            <a:t>$48.76 x 41,545 + $357,294 in Cost adjustors = $2,383,033 assessed </a:t>
          </a:r>
          <a:r>
            <a:rPr lang="en-AU" sz="1100" b="0" i="0" baseline="0">
              <a:solidFill>
                <a:schemeClr val="accent4">
                  <a:lumMod val="50000"/>
                </a:schemeClr>
              </a:solidFill>
              <a:effectLst/>
              <a:latin typeface="Arial" pitchFamily="34" charset="0"/>
              <a:ea typeface="+mn-ea"/>
              <a:cs typeface="Arial" pitchFamily="34" charset="0"/>
            </a:rPr>
            <a:t>EHW Standard</a:t>
          </a:r>
          <a:r>
            <a:rPr lang="en-AU" sz="1100" b="0" i="0" u="none" strike="noStrike" baseline="0">
              <a:solidFill>
                <a:schemeClr val="accent4">
                  <a:lumMod val="50000"/>
                </a:schemeClr>
              </a:solidFill>
              <a:latin typeface="Arial" pitchFamily="34" charset="0"/>
              <a:ea typeface="+mn-ea"/>
              <a:cs typeface="Arial" pitchFamily="34" charset="0"/>
            </a:rPr>
            <a:t>.</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13</xdr:col>
      <xdr:colOff>235323</xdr:colOff>
      <xdr:row>3</xdr:row>
      <xdr:rowOff>45571</xdr:rowOff>
    </xdr:from>
    <xdr:ext cx="3600000" cy="5988425"/>
    <xdr:sp macro="" textlink="">
      <xdr:nvSpPr>
        <xdr:cNvPr id="2" name="TextBox 1">
          <a:extLst>
            <a:ext uri="{FF2B5EF4-FFF2-40B4-BE49-F238E27FC236}">
              <a16:creationId xmlns:a16="http://schemas.microsoft.com/office/drawing/2014/main" id="{847FD9A5-28EA-4612-83F6-D67D9B866D59}"/>
            </a:ext>
          </a:extLst>
        </xdr:cNvPr>
        <xdr:cNvSpPr txBox="1"/>
      </xdr:nvSpPr>
      <xdr:spPr>
        <a:xfrm>
          <a:off x="17514794" y="1435100"/>
          <a:ext cx="3600000" cy="5988425"/>
        </a:xfrm>
        <a:prstGeom prst="rect">
          <a:avLst/>
        </a:prstGeom>
        <a:solidFill>
          <a:schemeClr val="accent4">
            <a:lumMod val="40000"/>
            <a:lumOff val="60000"/>
          </a:schemeClr>
        </a:solidFill>
        <a:ln>
          <a:solidFill>
            <a:schemeClr val="accent4">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050" baseline="0">
            <a:solidFill>
              <a:schemeClr val="accent4">
                <a:lumMod val="50000"/>
              </a:schemeClr>
            </a:solidFill>
            <a:latin typeface="Arial" pitchFamily="34" charset="0"/>
            <a:cs typeface="Arial" pitchFamily="34" charset="0"/>
          </a:endParaRPr>
        </a:p>
        <a:p>
          <a:r>
            <a:rPr lang="en-AU" sz="1050" b="0" i="0" u="none" strike="noStrike" baseline="0">
              <a:solidFill>
                <a:schemeClr val="accent4">
                  <a:lumMod val="50000"/>
                </a:schemeClr>
              </a:solidFill>
              <a:latin typeface="Arial" pitchFamily="34" charset="0"/>
              <a:ea typeface="+mn-ea"/>
              <a:cs typeface="Arial" pitchFamily="34" charset="0"/>
            </a:rPr>
            <a:t>The Transport Standard comprises of roads, footpaths, laneways, street lighting and aerodromes. </a:t>
          </a:r>
        </a:p>
        <a:p>
          <a:endParaRPr lang="en-AU" sz="1050" b="0" i="0" u="none" strike="noStrike" baseline="0">
            <a:solidFill>
              <a:schemeClr val="accent4">
                <a:lumMod val="50000"/>
              </a:schemeClr>
            </a:solidFill>
            <a:latin typeface="Arial" pitchFamily="34" charset="0"/>
            <a:ea typeface="+mn-ea"/>
            <a:cs typeface="Arial" pitchFamily="34" charset="0"/>
          </a:endParaRPr>
        </a:p>
        <a:p>
          <a:r>
            <a:rPr lang="en-AU" sz="1050" b="0" i="0" u="none" strike="noStrike" baseline="0">
              <a:solidFill>
                <a:schemeClr val="accent4">
                  <a:lumMod val="50000"/>
                </a:schemeClr>
              </a:solidFill>
              <a:latin typeface="Arial" pitchFamily="34" charset="0"/>
              <a:ea typeface="+mn-ea"/>
              <a:cs typeface="Arial" pitchFamily="34" charset="0"/>
            </a:rPr>
            <a:t>Road needs are assessed by the Asset Preservation Model. In order to assess all transport needs, the Asset Preservation Model was expanded to include the asset preservation needs of footpaths (including crossovers), laneways, aerodromes and street lighting. The expanded model provides a preliminary transport standard for every local government. </a:t>
          </a:r>
        </a:p>
        <a:p>
          <a:endParaRPr lang="en-AU" sz="1050" b="0" i="0" u="none" strike="noStrike" baseline="0">
            <a:solidFill>
              <a:schemeClr val="accent4">
                <a:lumMod val="50000"/>
              </a:schemeClr>
            </a:solidFill>
            <a:latin typeface="Arial" pitchFamily="34" charset="0"/>
            <a:ea typeface="+mn-ea"/>
            <a:cs typeface="Arial" pitchFamily="34" charset="0"/>
          </a:endParaRPr>
        </a:p>
        <a:p>
          <a:r>
            <a:rPr lang="en-AU" sz="1050" b="0" i="0" u="none" strike="noStrike" baseline="0">
              <a:solidFill>
                <a:schemeClr val="accent4">
                  <a:lumMod val="50000"/>
                </a:schemeClr>
              </a:solidFill>
              <a:latin typeface="Arial" pitchFamily="34" charset="0"/>
              <a:ea typeface="+mn-ea"/>
              <a:cs typeface="Arial" pitchFamily="34" charset="0"/>
            </a:rPr>
            <a:t>The treatment of aerodromes includes allowances for local government airstrips, airstrips servicing Indigenous communities and airstrips on pastoral stations. Airstrips that have regular passenger services are deemed to be commercial operations and receive an allowance as if they were an emergency strip only. </a:t>
          </a:r>
        </a:p>
        <a:p>
          <a:endParaRPr lang="en-AU" sz="1050" b="0" i="0" u="none" strike="noStrike" baseline="0">
            <a:solidFill>
              <a:schemeClr val="accent4">
                <a:lumMod val="50000"/>
              </a:schemeClr>
            </a:solidFill>
            <a:latin typeface="Arial" pitchFamily="34" charset="0"/>
            <a:ea typeface="+mn-ea"/>
            <a:cs typeface="Arial" pitchFamily="34" charset="0"/>
          </a:endParaRPr>
        </a:p>
        <a:p>
          <a:r>
            <a:rPr lang="en-AU" sz="1050" b="0" i="0" u="none" strike="noStrike" baseline="0">
              <a:solidFill>
                <a:schemeClr val="accent4">
                  <a:lumMod val="50000"/>
                </a:schemeClr>
              </a:solidFill>
              <a:latin typeface="Arial" pitchFamily="34" charset="0"/>
              <a:ea typeface="+mn-ea"/>
              <a:cs typeface="Arial" pitchFamily="34" charset="0"/>
            </a:rPr>
            <a:t>The preliminary Transport Standard is then discounted to exclude road grants, to reflect what local governments are spending from their own resources. The adjustment is made by reducing each local government’s preliminary Transport Standard by the grants it received for asset preservation. </a:t>
          </a:r>
        </a:p>
        <a:p>
          <a:endParaRPr lang="en-AU" sz="1050" b="0" i="0" u="none" strike="noStrike" baseline="0">
            <a:solidFill>
              <a:schemeClr val="accent4">
                <a:lumMod val="50000"/>
              </a:schemeClr>
            </a:solidFill>
            <a:latin typeface="Arial" pitchFamily="34" charset="0"/>
            <a:ea typeface="+mn-ea"/>
            <a:cs typeface="Arial" pitchFamily="34" charset="0"/>
          </a:endParaRPr>
        </a:p>
        <a:p>
          <a:r>
            <a:rPr lang="en-AU" sz="1050" b="0" i="0" u="none" strike="noStrike" baseline="0">
              <a:solidFill>
                <a:schemeClr val="accent4">
                  <a:lumMod val="50000"/>
                </a:schemeClr>
              </a:solidFill>
              <a:latin typeface="Arial" pitchFamily="34" charset="0"/>
              <a:ea typeface="+mn-ea"/>
              <a:cs typeface="Arial" pitchFamily="34" charset="0"/>
            </a:rPr>
            <a:t>The Commission, in recent years, has scaled back the total standard for the State to equal the total amount actually spent on road preservation by local government. The rationale for this is to prevent transport expenditure from exerting too large an influence on the Balanced Budget. </a:t>
          </a:r>
        </a:p>
        <a:p>
          <a:endParaRPr lang="en-AU" sz="1050" b="0" i="0" u="none" strike="noStrike" baseline="0">
            <a:solidFill>
              <a:schemeClr val="accent4">
                <a:lumMod val="50000"/>
              </a:schemeClr>
            </a:solidFill>
            <a:latin typeface="Arial" pitchFamily="34" charset="0"/>
            <a:ea typeface="+mn-ea"/>
            <a:cs typeface="Arial" pitchFamily="34" charset="0"/>
          </a:endParaRPr>
        </a:p>
        <a:p>
          <a:pPr algn="l"/>
          <a:r>
            <a:rPr lang="en-AU" sz="1050" b="0" i="0" u="none" strike="noStrike" baseline="0">
              <a:solidFill>
                <a:schemeClr val="accent4">
                  <a:lumMod val="50000"/>
                </a:schemeClr>
              </a:solidFill>
              <a:latin typeface="Arial" pitchFamily="34" charset="0"/>
              <a:ea typeface="+mn-ea"/>
              <a:cs typeface="Arial" pitchFamily="34" charset="0"/>
            </a:rPr>
            <a:t>Formula: Asset Preservation Needs * 47.76% (scaled down to Asset Preservation Expenditure ) + Aerodrome Allowance - Preservation Grants = Transport Standard</a:t>
          </a:r>
        </a:p>
      </xdr:txBody>
    </xdr:sp>
    <xdr:clientData/>
  </xdr:oneCellAnchor>
  <xdr:twoCellAnchor>
    <xdr:from>
      <xdr:col>13</xdr:col>
      <xdr:colOff>274601</xdr:colOff>
      <xdr:row>1</xdr:row>
      <xdr:rowOff>235324</xdr:rowOff>
    </xdr:from>
    <xdr:to>
      <xdr:col>16</xdr:col>
      <xdr:colOff>481163</xdr:colOff>
      <xdr:row>2</xdr:row>
      <xdr:rowOff>163233</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6102FF0D-6001-4530-96A4-130EFBF84C76}"/>
            </a:ext>
          </a:extLst>
        </xdr:cNvPr>
        <xdr:cNvSpPr/>
      </xdr:nvSpPr>
      <xdr:spPr>
        <a:xfrm>
          <a:off x="17554072" y="493059"/>
          <a:ext cx="2223620" cy="83558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364</xdr:col>
      <xdr:colOff>204106</xdr:colOff>
      <xdr:row>4</xdr:row>
      <xdr:rowOff>13609</xdr:rowOff>
    </xdr:from>
    <xdr:ext cx="3600000" cy="2721427"/>
    <xdr:sp macro="" textlink="">
      <xdr:nvSpPr>
        <xdr:cNvPr id="13" name="TextBox 12">
          <a:extLst>
            <a:ext uri="{FF2B5EF4-FFF2-40B4-BE49-F238E27FC236}">
              <a16:creationId xmlns:a16="http://schemas.microsoft.com/office/drawing/2014/main" id="{00000000-0008-0000-1600-00000D000000}"/>
            </a:ext>
          </a:extLst>
        </xdr:cNvPr>
        <xdr:cNvSpPr txBox="1"/>
      </xdr:nvSpPr>
      <xdr:spPr>
        <a:xfrm>
          <a:off x="20206606" y="1251859"/>
          <a:ext cx="3600000" cy="2721427"/>
        </a:xfrm>
        <a:prstGeom prst="rect">
          <a:avLst/>
        </a:prstGeom>
        <a:solidFill>
          <a:srgbClr val="E7EFF9"/>
        </a:solidFill>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pPr algn="l"/>
          <a:r>
            <a:rPr lang="en-AU" sz="1400" b="1">
              <a:solidFill>
                <a:schemeClr val="tx2"/>
              </a:solidFill>
              <a:latin typeface="Arial" pitchFamily="34" charset="0"/>
              <a:cs typeface="Arial" pitchFamily="34" charset="0"/>
            </a:rPr>
            <a:t>Notes:</a:t>
          </a:r>
        </a:p>
        <a:p>
          <a:pPr algn="l"/>
          <a:endParaRPr lang="en-AU" sz="1050" baseline="0">
            <a:solidFill>
              <a:schemeClr val="tx2"/>
            </a:solidFill>
            <a:latin typeface="Arial" pitchFamily="34" charset="0"/>
            <a:cs typeface="Arial" pitchFamily="34" charset="0"/>
          </a:endParaRPr>
        </a:p>
        <a:p>
          <a:pPr algn="l"/>
          <a:r>
            <a:rPr lang="en-AU" sz="1050" baseline="0">
              <a:solidFill>
                <a:schemeClr val="tx2"/>
              </a:solidFill>
              <a:latin typeface="Arial" pitchFamily="34" charset="0"/>
              <a:cs typeface="Arial" pitchFamily="34" charset="0"/>
            </a:rPr>
            <a:t>The total assessed revenue for each local government  has been scaled down to 85.39% to match the total assessed expenditure.</a:t>
          </a:r>
        </a:p>
        <a:p>
          <a:pPr algn="l"/>
          <a:endParaRPr lang="en-AU" sz="1050" baseline="0">
            <a:solidFill>
              <a:schemeClr val="tx2"/>
            </a:solidFill>
            <a:latin typeface="Arial" pitchFamily="34" charset="0"/>
            <a:cs typeface="Arial" pitchFamily="34" charset="0"/>
          </a:endParaRPr>
        </a:p>
        <a:p>
          <a:pPr algn="l"/>
          <a:r>
            <a:rPr lang="en-AU" sz="1050" baseline="0">
              <a:solidFill>
                <a:schemeClr val="tx2"/>
              </a:solidFill>
              <a:latin typeface="Arial" pitchFamily="34" charset="0"/>
              <a:cs typeface="Arial" pitchFamily="34" charset="0"/>
            </a:rPr>
            <a:t>This is done because not all revenue and expenditure is recognised by the Commission due to the level of policy influence.</a:t>
          </a:r>
        </a:p>
        <a:p>
          <a:pPr algn="l"/>
          <a:endParaRPr lang="en-AU" sz="1050" baseline="0">
            <a:solidFill>
              <a:schemeClr val="tx2"/>
            </a:solidFill>
            <a:latin typeface="Arial" pitchFamily="34" charset="0"/>
            <a:cs typeface="Arial" pitchFamily="34" charset="0"/>
          </a:endParaRPr>
        </a:p>
        <a:p>
          <a:pPr algn="l"/>
          <a:r>
            <a:rPr lang="en-AU" sz="1050" baseline="0">
              <a:solidFill>
                <a:schemeClr val="tx2"/>
              </a:solidFill>
              <a:latin typeface="Arial" pitchFamily="34" charset="0"/>
              <a:cs typeface="Arial" pitchFamily="34" charset="0"/>
            </a:rPr>
            <a:t>As there is more revenue  recognised by the Commission than expenditure, this would mean that  all local governments would  naturally start with a negative equalisation. To mitigate this, revenue is matched with expenditure  to provide a more equitable assessment for all local governments.</a:t>
          </a:r>
        </a:p>
      </xdr:txBody>
    </xdr:sp>
    <xdr:clientData/>
  </xdr:oneCellAnchor>
  <xdr:oneCellAnchor>
    <xdr:from>
      <xdr:col>399</xdr:col>
      <xdr:colOff>204106</xdr:colOff>
      <xdr:row>4</xdr:row>
      <xdr:rowOff>13609</xdr:rowOff>
    </xdr:from>
    <xdr:ext cx="3600000" cy="2721427"/>
    <xdr:sp macro="" textlink="">
      <xdr:nvSpPr>
        <xdr:cNvPr id="14" name="TextBox 13">
          <a:extLst>
            <a:ext uri="{FF2B5EF4-FFF2-40B4-BE49-F238E27FC236}">
              <a16:creationId xmlns:a16="http://schemas.microsoft.com/office/drawing/2014/main" id="{00000000-0008-0000-1600-00000E000000}"/>
            </a:ext>
          </a:extLst>
        </xdr:cNvPr>
        <xdr:cNvSpPr txBox="1"/>
      </xdr:nvSpPr>
      <xdr:spPr>
        <a:xfrm>
          <a:off x="20206606" y="1251859"/>
          <a:ext cx="3600000" cy="2721427"/>
        </a:xfrm>
        <a:prstGeom prst="rect">
          <a:avLst/>
        </a:prstGeom>
        <a:solidFill>
          <a:srgbClr val="E7EFF9"/>
        </a:solidFill>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pPr algn="l"/>
          <a:r>
            <a:rPr lang="en-AU" sz="1400" b="1">
              <a:solidFill>
                <a:schemeClr val="tx2"/>
              </a:solidFill>
              <a:latin typeface="Arial" pitchFamily="34" charset="0"/>
              <a:cs typeface="Arial" pitchFamily="34" charset="0"/>
            </a:rPr>
            <a:t>Notes:</a:t>
          </a:r>
        </a:p>
        <a:p>
          <a:pPr algn="l"/>
          <a:endParaRPr lang="en-AU" sz="1050" baseline="0">
            <a:solidFill>
              <a:schemeClr val="tx2"/>
            </a:solidFill>
            <a:latin typeface="Arial" pitchFamily="34" charset="0"/>
            <a:cs typeface="Arial" pitchFamily="34" charset="0"/>
          </a:endParaRPr>
        </a:p>
        <a:p>
          <a:pPr algn="l"/>
          <a:r>
            <a:rPr lang="en-AU" sz="1050" baseline="0">
              <a:solidFill>
                <a:schemeClr val="tx2"/>
              </a:solidFill>
              <a:latin typeface="Arial" pitchFamily="34" charset="0"/>
              <a:cs typeface="Arial" pitchFamily="34" charset="0"/>
            </a:rPr>
            <a:t>The total assessed revenue for each local government  has been scaled down to 85.39% to match the total assessed expenditure.</a:t>
          </a:r>
        </a:p>
        <a:p>
          <a:pPr algn="l"/>
          <a:endParaRPr lang="en-AU" sz="1050" baseline="0">
            <a:solidFill>
              <a:schemeClr val="tx2"/>
            </a:solidFill>
            <a:latin typeface="Arial" pitchFamily="34" charset="0"/>
            <a:cs typeface="Arial" pitchFamily="34" charset="0"/>
          </a:endParaRPr>
        </a:p>
        <a:p>
          <a:pPr algn="l"/>
          <a:r>
            <a:rPr lang="en-AU" sz="1050" baseline="0">
              <a:solidFill>
                <a:schemeClr val="tx2"/>
              </a:solidFill>
              <a:latin typeface="Arial" pitchFamily="34" charset="0"/>
              <a:cs typeface="Arial" pitchFamily="34" charset="0"/>
            </a:rPr>
            <a:t>This is done because not all revenue and expenditure is recognised by the Commission due to the level of policy influence.</a:t>
          </a:r>
        </a:p>
        <a:p>
          <a:pPr algn="l"/>
          <a:endParaRPr lang="en-AU" sz="1050" baseline="0">
            <a:solidFill>
              <a:schemeClr val="tx2"/>
            </a:solidFill>
            <a:latin typeface="Arial" pitchFamily="34" charset="0"/>
            <a:cs typeface="Arial" pitchFamily="34" charset="0"/>
          </a:endParaRPr>
        </a:p>
        <a:p>
          <a:pPr algn="l"/>
          <a:r>
            <a:rPr lang="en-AU" sz="1050" baseline="0">
              <a:solidFill>
                <a:schemeClr val="tx2"/>
              </a:solidFill>
              <a:latin typeface="Arial" pitchFamily="34" charset="0"/>
              <a:cs typeface="Arial" pitchFamily="34" charset="0"/>
            </a:rPr>
            <a:t>As there is more revenue  recognised by the Commission than expenditure, this would mean that  all local governments would  naturally start with a negative equalisation. To mitigate this, revenue is matched with expenditure  to provide a more equitable assessment for all local governments.</a:t>
          </a:r>
        </a:p>
      </xdr:txBody>
    </xdr:sp>
    <xdr:clientData/>
  </xdr:oneCellAnchor>
  <xdr:twoCellAnchor>
    <xdr:from>
      <xdr:col>14</xdr:col>
      <xdr:colOff>235324</xdr:colOff>
      <xdr:row>0</xdr:row>
      <xdr:rowOff>145676</xdr:rowOff>
    </xdr:from>
    <xdr:to>
      <xdr:col>17</xdr:col>
      <xdr:colOff>560295</xdr:colOff>
      <xdr:row>2</xdr:row>
      <xdr:rowOff>448235</xdr:rowOff>
    </xdr:to>
    <xdr:sp macro="" textlink="">
      <xdr:nvSpPr>
        <xdr:cNvPr id="15" name="Left Arrow 14">
          <a:hlinkClick xmlns:r="http://schemas.openxmlformats.org/officeDocument/2006/relationships" r:id="rId1"/>
          <a:extLst>
            <a:ext uri="{FF2B5EF4-FFF2-40B4-BE49-F238E27FC236}">
              <a16:creationId xmlns:a16="http://schemas.microsoft.com/office/drawing/2014/main" id="{00000000-0008-0000-1600-00000F000000}"/>
            </a:ext>
          </a:extLst>
        </xdr:cNvPr>
        <xdr:cNvSpPr/>
      </xdr:nvSpPr>
      <xdr:spPr>
        <a:xfrm>
          <a:off x="20372295" y="145676"/>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14</xdr:col>
      <xdr:colOff>340178</xdr:colOff>
      <xdr:row>4</xdr:row>
      <xdr:rowOff>0</xdr:rowOff>
    </xdr:from>
    <xdr:ext cx="3600000" cy="3392978"/>
    <xdr:sp macro="" textlink="">
      <xdr:nvSpPr>
        <xdr:cNvPr id="3" name="TextBox 2">
          <a:extLst>
            <a:ext uri="{FF2B5EF4-FFF2-40B4-BE49-F238E27FC236}">
              <a16:creationId xmlns:a16="http://schemas.microsoft.com/office/drawing/2014/main" id="{46AC571F-987A-483C-AC39-B3FD36861E8A}"/>
            </a:ext>
          </a:extLst>
        </xdr:cNvPr>
        <xdr:cNvSpPr txBox="1"/>
      </xdr:nvSpPr>
      <xdr:spPr>
        <a:xfrm>
          <a:off x="21009428" y="1129393"/>
          <a:ext cx="3600000" cy="3392978"/>
        </a:xfrm>
        <a:prstGeom prst="rect">
          <a:avLst/>
        </a:prstGeom>
        <a:solidFill>
          <a:schemeClr val="accent4">
            <a:lumMod val="40000"/>
            <a:lumOff val="60000"/>
          </a:schemeClr>
        </a:solidFill>
        <a:ln>
          <a:solidFill>
            <a:schemeClr val="accent4">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050" baseline="0">
            <a:solidFill>
              <a:schemeClr val="accent4">
                <a:lumMod val="50000"/>
              </a:schemeClr>
            </a:solidFill>
            <a:latin typeface="Arial" pitchFamily="34" charset="0"/>
            <a:cs typeface="Arial" pitchFamily="34" charset="0"/>
          </a:endParaRPr>
        </a:p>
        <a:p>
          <a:pPr algn="l"/>
          <a:r>
            <a:rPr lang="en-AU" sz="1050" baseline="0">
              <a:solidFill>
                <a:schemeClr val="accent4">
                  <a:lumMod val="50000"/>
                </a:schemeClr>
              </a:solidFill>
              <a:latin typeface="Arial" pitchFamily="34" charset="0"/>
              <a:cs typeface="Arial" pitchFamily="34" charset="0"/>
            </a:rPr>
            <a:t>Revenue is scaled down because not all local government revenue and expenditure is recognised by the Commission and is out of scope of the Commission’s equalisation model due to the level of policy influence.</a:t>
          </a:r>
        </a:p>
        <a:p>
          <a:pPr algn="l"/>
          <a:endParaRPr lang="en-AU" sz="1050" baseline="0">
            <a:solidFill>
              <a:schemeClr val="accent4">
                <a:lumMod val="50000"/>
              </a:schemeClr>
            </a:solidFill>
            <a:latin typeface="Arial" pitchFamily="34" charset="0"/>
            <a:cs typeface="Arial" pitchFamily="34" charset="0"/>
          </a:endParaRPr>
        </a:p>
        <a:p>
          <a:pPr algn="l"/>
          <a:r>
            <a:rPr lang="en-AU" sz="1050" baseline="0">
              <a:solidFill>
                <a:schemeClr val="accent4">
                  <a:lumMod val="50000"/>
                </a:schemeClr>
              </a:solidFill>
              <a:latin typeface="Arial" pitchFamily="34" charset="0"/>
              <a:cs typeface="Arial" pitchFamily="34" charset="0"/>
            </a:rPr>
            <a:t>As the quantum of revenue recognised by the Commission is greater than the quantum of expenditure, this would mean that all local governments would naturally start with a negative equalisation requirement. For the purposes of grant allocations, this is counter-intuitive, hence revenue is scaled down to the level of expenditure to provide a more equitable assessment basis for all local governments.</a:t>
          </a:r>
        </a:p>
        <a:p>
          <a:pPr algn="l"/>
          <a:endParaRPr lang="en-AU" sz="1050" baseline="0">
            <a:solidFill>
              <a:schemeClr val="accent4">
                <a:lumMod val="50000"/>
              </a:schemeClr>
            </a:solidFill>
            <a:latin typeface="Arial" pitchFamily="34" charset="0"/>
            <a:cs typeface="Arial" pitchFamily="34" charset="0"/>
          </a:endParaRPr>
        </a:p>
        <a:p>
          <a:pPr algn="l"/>
          <a:r>
            <a:rPr lang="en-AU" sz="1050" baseline="0">
              <a:solidFill>
                <a:schemeClr val="accent4">
                  <a:lumMod val="50000"/>
                </a:schemeClr>
              </a:solidFill>
              <a:latin typeface="Arial" pitchFamily="34" charset="0"/>
              <a:cs typeface="Arial" pitchFamily="34" charset="0"/>
            </a:rPr>
            <a:t>Please note that actual mining revenue does not match assessed due to an alternative formula being applied to the Shire of Ashburton, Shie of East Pilbara and Town of Port Hedland whose circumstances make them a signfiicant outlier.</a:t>
          </a: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5</xdr:col>
      <xdr:colOff>324971</xdr:colOff>
      <xdr:row>0</xdr:row>
      <xdr:rowOff>56029</xdr:rowOff>
    </xdr:from>
    <xdr:to>
      <xdr:col>7</xdr:col>
      <xdr:colOff>560295</xdr:colOff>
      <xdr:row>2</xdr:row>
      <xdr:rowOff>156882</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1700-000003000000}"/>
            </a:ext>
          </a:extLst>
        </xdr:cNvPr>
        <xdr:cNvSpPr/>
      </xdr:nvSpPr>
      <xdr:spPr>
        <a:xfrm>
          <a:off x="8942295" y="56029"/>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5</xdr:col>
      <xdr:colOff>257735</xdr:colOff>
      <xdr:row>3</xdr:row>
      <xdr:rowOff>100852</xdr:rowOff>
    </xdr:from>
    <xdr:ext cx="3600000" cy="6299948"/>
    <xdr:sp macro="" textlink="">
      <xdr:nvSpPr>
        <xdr:cNvPr id="2" name="TextBox 1">
          <a:extLst>
            <a:ext uri="{FF2B5EF4-FFF2-40B4-BE49-F238E27FC236}">
              <a16:creationId xmlns:a16="http://schemas.microsoft.com/office/drawing/2014/main" id="{E4466D9C-FAED-4146-8129-10EBE5625D2A}"/>
            </a:ext>
          </a:extLst>
        </xdr:cNvPr>
        <xdr:cNvSpPr txBox="1"/>
      </xdr:nvSpPr>
      <xdr:spPr>
        <a:xfrm>
          <a:off x="8963585" y="967627"/>
          <a:ext cx="3600000" cy="6299948"/>
        </a:xfrm>
        <a:prstGeom prst="rect">
          <a:avLst/>
        </a:prstGeom>
        <a:solidFill>
          <a:schemeClr val="accent4">
            <a:lumMod val="40000"/>
            <a:lumOff val="60000"/>
          </a:schemeClr>
        </a:solidFill>
        <a:ln>
          <a:solidFill>
            <a:schemeClr val="accent4">
              <a:lumMod val="7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050" baseline="0">
            <a:solidFill>
              <a:schemeClr val="accent4">
                <a:lumMod val="50000"/>
              </a:schemeClr>
            </a:solidFill>
            <a:latin typeface="Arial" pitchFamily="34" charset="0"/>
            <a:cs typeface="Arial" pitchFamily="34" charset="0"/>
          </a:endParaRPr>
        </a:p>
        <a:p>
          <a:pPr algn="l"/>
          <a:r>
            <a:rPr lang="en-AU" sz="1050" baseline="0">
              <a:solidFill>
                <a:schemeClr val="accent4">
                  <a:lumMod val="50000"/>
                </a:schemeClr>
              </a:solidFill>
              <a:latin typeface="Arial" pitchFamily="34" charset="0"/>
              <a:cs typeface="Arial" pitchFamily="34" charset="0"/>
            </a:rPr>
            <a:t>The Residential, Commercial &amp; Industrial (RCI) Rates Standard  uses rating data from the Information Return provided by local governments. </a:t>
          </a:r>
        </a:p>
        <a:p>
          <a:pPr algn="l"/>
          <a:endParaRPr lang="en-AU" sz="1050" baseline="0">
            <a:solidFill>
              <a:schemeClr val="accent4">
                <a:lumMod val="50000"/>
              </a:schemeClr>
            </a:solidFill>
            <a:latin typeface="Arial" pitchFamily="34" charset="0"/>
            <a:cs typeface="Arial" pitchFamily="34" charset="0"/>
          </a:endParaRPr>
        </a:p>
        <a:p>
          <a:pPr algn="l"/>
          <a:r>
            <a:rPr lang="en-AU" sz="1050" baseline="0">
              <a:solidFill>
                <a:schemeClr val="accent4">
                  <a:lumMod val="50000"/>
                </a:schemeClr>
              </a:solidFill>
              <a:latin typeface="Arial" pitchFamily="34" charset="0"/>
              <a:cs typeface="Arial" pitchFamily="34" charset="0"/>
            </a:rPr>
            <a:t>The Commission uses a three year average, to provide a more stable result.</a:t>
          </a:r>
        </a:p>
        <a:p>
          <a:pPr algn="l"/>
          <a:endParaRPr lang="en-AU" sz="1050" baseline="0">
            <a:solidFill>
              <a:schemeClr val="accent4">
                <a:lumMod val="50000"/>
              </a:schemeClr>
            </a:solidFill>
            <a:latin typeface="Arial" pitchFamily="34" charset="0"/>
            <a:cs typeface="Arial" pitchFamily="34" charset="0"/>
          </a:endParaRPr>
        </a:p>
        <a:p>
          <a:pPr algn="l"/>
          <a:r>
            <a:rPr lang="en-AU" sz="1050" baseline="0">
              <a:solidFill>
                <a:schemeClr val="accent4">
                  <a:lumMod val="50000"/>
                </a:schemeClr>
              </a:solidFill>
              <a:latin typeface="Arial" pitchFamily="34" charset="0"/>
              <a:cs typeface="Arial" pitchFamily="34" charset="0"/>
            </a:rPr>
            <a:t>Landgate provides the Commission with information on the number of assessments and valuations for each local government. This information is also averaged over a three year period.</a:t>
          </a:r>
        </a:p>
        <a:p>
          <a:pPr algn="l"/>
          <a:endParaRPr lang="en-AU" sz="1050" baseline="0">
            <a:solidFill>
              <a:schemeClr val="accent4">
                <a:lumMod val="50000"/>
              </a:schemeClr>
            </a:solidFill>
            <a:latin typeface="Arial" pitchFamily="34" charset="0"/>
            <a:cs typeface="Arial" pitchFamily="34" charset="0"/>
          </a:endParaRPr>
        </a:p>
        <a:p>
          <a:pPr algn="l"/>
          <a:r>
            <a:rPr lang="en-AU" sz="1050" baseline="0">
              <a:solidFill>
                <a:schemeClr val="accent4">
                  <a:lumMod val="50000"/>
                </a:schemeClr>
              </a:solidFill>
              <a:latin typeface="Arial" pitchFamily="34" charset="0"/>
              <a:cs typeface="Arial" pitchFamily="34" charset="0"/>
            </a:rPr>
            <a:t>RCI revenue totalled $2,361,020,335 for the 2025-26 grant determination. The standard was calculated on the basis of 1,178,803 assessments and aggregate valuations of $33,513,070,927.</a:t>
          </a:r>
        </a:p>
        <a:p>
          <a:pPr algn="l"/>
          <a:r>
            <a:rPr lang="en-AU" sz="1050" baseline="0">
              <a:solidFill>
                <a:schemeClr val="accent4">
                  <a:lumMod val="50000"/>
                </a:schemeClr>
              </a:solidFill>
              <a:latin typeface="Arial" pitchFamily="34" charset="0"/>
              <a:cs typeface="Arial" pitchFamily="34" charset="0"/>
            </a:rPr>
            <a:t> </a:t>
          </a:r>
        </a:p>
        <a:p>
          <a:pPr algn="l"/>
          <a:r>
            <a:rPr lang="en-AU" sz="1050" baseline="0">
              <a:solidFill>
                <a:schemeClr val="accent4">
                  <a:lumMod val="50000"/>
                </a:schemeClr>
              </a:solidFill>
              <a:latin typeface="Arial" pitchFamily="34" charset="0"/>
              <a:cs typeface="Arial" pitchFamily="34" charset="0"/>
            </a:rPr>
            <a:t>The Commission uses regression analysis to determine the best mathematical fit, however it adjusts this formula  to accommodate the unique circumstances of WA local governments.</a:t>
          </a:r>
        </a:p>
        <a:p>
          <a:pPr algn="l"/>
          <a:endParaRPr lang="en-AU" sz="1050" baseline="0">
            <a:solidFill>
              <a:schemeClr val="accent4">
                <a:lumMod val="50000"/>
              </a:schemeClr>
            </a:solidFill>
            <a:latin typeface="Arial" pitchFamily="34" charset="0"/>
            <a:cs typeface="Arial" pitchFamily="34" charset="0"/>
          </a:endParaRPr>
        </a:p>
        <a:p>
          <a:pPr algn="l"/>
          <a:r>
            <a:rPr lang="en-AU" sz="1050" baseline="0">
              <a:solidFill>
                <a:schemeClr val="accent4">
                  <a:lumMod val="50000"/>
                </a:schemeClr>
              </a:solidFill>
              <a:latin typeface="Arial" pitchFamily="34" charset="0"/>
              <a:cs typeface="Arial" pitchFamily="34" charset="0"/>
            </a:rPr>
            <a:t>For the 2025-26 grant determinations, the Commission used the following formula:</a:t>
          </a:r>
        </a:p>
        <a:p>
          <a:pPr algn="l"/>
          <a:endParaRPr lang="en-AU" sz="1050" baseline="0">
            <a:solidFill>
              <a:schemeClr val="accent4">
                <a:lumMod val="50000"/>
              </a:schemeClr>
            </a:solidFill>
            <a:latin typeface="Arial" pitchFamily="34" charset="0"/>
            <a:cs typeface="Arial" pitchFamily="34" charset="0"/>
          </a:endParaRPr>
        </a:p>
        <a:p>
          <a:pPr algn="l"/>
          <a:r>
            <a:rPr lang="en-AU" sz="1050" baseline="0">
              <a:solidFill>
                <a:schemeClr val="accent4">
                  <a:lumMod val="50000"/>
                </a:schemeClr>
              </a:solidFill>
              <a:latin typeface="Arial" pitchFamily="34" charset="0"/>
              <a:cs typeface="Arial" pitchFamily="34" charset="0"/>
            </a:rPr>
            <a:t>$731.27 per assessment + $0.04735 in the dollar.</a:t>
          </a:r>
        </a:p>
        <a:p>
          <a:pPr algn="l"/>
          <a:endParaRPr lang="en-AU" sz="1050" baseline="0">
            <a:solidFill>
              <a:schemeClr val="accent4">
                <a:lumMod val="50000"/>
              </a:schemeClr>
            </a:solidFill>
            <a:latin typeface="Arial" pitchFamily="34" charset="0"/>
            <a:cs typeface="Arial" pitchFamily="34" charset="0"/>
          </a:endParaRPr>
        </a:p>
        <a:p>
          <a:pPr algn="l"/>
          <a:r>
            <a:rPr lang="en-AU" sz="1050" baseline="0">
              <a:solidFill>
                <a:schemeClr val="accent4">
                  <a:lumMod val="50000"/>
                </a:schemeClr>
              </a:solidFill>
              <a:latin typeface="Arial" pitchFamily="34" charset="0"/>
              <a:cs typeface="Arial" pitchFamily="34" charset="0"/>
            </a:rPr>
            <a:t>Example</a:t>
          </a:r>
        </a:p>
        <a:p>
          <a:pPr algn="l"/>
          <a:endParaRPr lang="en-AU" sz="1050" baseline="0">
            <a:solidFill>
              <a:schemeClr val="accent4">
                <a:lumMod val="50000"/>
              </a:schemeClr>
            </a:solidFill>
            <a:latin typeface="Arial" pitchFamily="34" charset="0"/>
            <a:cs typeface="Arial" pitchFamily="34" charset="0"/>
          </a:endParaRPr>
        </a:p>
        <a:p>
          <a:pPr algn="l"/>
          <a:r>
            <a:rPr lang="en-AU" sz="1050" baseline="0">
              <a:solidFill>
                <a:schemeClr val="accent4">
                  <a:lumMod val="50000"/>
                </a:schemeClr>
              </a:solidFill>
              <a:latin typeface="Arial" pitchFamily="34" charset="0"/>
              <a:cs typeface="Arial" pitchFamily="34" charset="0"/>
            </a:rPr>
            <a:t>The City of Albany (see spreadsheet)</a:t>
          </a:r>
        </a:p>
        <a:p>
          <a:pPr marL="0" indent="0" algn="l"/>
          <a:endParaRPr lang="en-AU" sz="1050" baseline="0">
            <a:solidFill>
              <a:schemeClr val="accent4">
                <a:lumMod val="50000"/>
              </a:schemeClr>
            </a:solidFill>
            <a:latin typeface="Arial" pitchFamily="34" charset="0"/>
            <a:ea typeface="+mn-ea"/>
            <a:cs typeface="Arial" pitchFamily="34" charset="0"/>
          </a:endParaRPr>
        </a:p>
        <a:p>
          <a:pPr marL="0" indent="0" algn="l"/>
          <a:r>
            <a:rPr lang="en-AU" sz="1050" baseline="0">
              <a:solidFill>
                <a:schemeClr val="accent4">
                  <a:lumMod val="50000"/>
                </a:schemeClr>
              </a:solidFill>
              <a:latin typeface="Arial" pitchFamily="34" charset="0"/>
              <a:ea typeface="+mn-ea"/>
              <a:cs typeface="Arial" pitchFamily="34" charset="0"/>
            </a:rPr>
            <a:t>(</a:t>
          </a:r>
          <a:r>
            <a:rPr kumimoji="0" lang="en-AU" sz="1050" b="0" i="0" u="none" strike="noStrike" kern="0" cap="none" spc="0" normalizeH="0" baseline="0" noProof="0">
              <a:ln>
                <a:noFill/>
              </a:ln>
              <a:solidFill>
                <a:schemeClr val="accent4">
                  <a:lumMod val="50000"/>
                </a:schemeClr>
              </a:solidFill>
              <a:effectLst/>
              <a:uLnTx/>
              <a:uFillTx/>
              <a:latin typeface="Arial" pitchFamily="34" charset="0"/>
              <a:ea typeface="+mn-ea"/>
              <a:cs typeface="Arial" pitchFamily="34" charset="0"/>
            </a:rPr>
            <a:t>$731.27 </a:t>
          </a:r>
          <a:r>
            <a:rPr lang="en-AU" sz="1050" baseline="0">
              <a:solidFill>
                <a:schemeClr val="accent4">
                  <a:lumMod val="50000"/>
                </a:schemeClr>
              </a:solidFill>
              <a:latin typeface="Arial" pitchFamily="34" charset="0"/>
              <a:ea typeface="+mn-ea"/>
              <a:cs typeface="Arial" pitchFamily="34" charset="0"/>
            </a:rPr>
            <a:t>x 17,398 Assessments) + ($0.04735 in the dollar x $371,899,940 Valuations) = $30,333,066 assessed  RCI revenue</a:t>
          </a:r>
        </a:p>
        <a:p>
          <a:pPr marL="0" indent="0" algn="l"/>
          <a:endParaRPr lang="en-AU" sz="1050" baseline="0">
            <a:solidFill>
              <a:schemeClr val="accent4">
                <a:lumMod val="50000"/>
              </a:schemeClr>
            </a:solidFill>
            <a:latin typeface="Arial" pitchFamily="34" charset="0"/>
            <a:ea typeface="+mn-ea"/>
            <a:cs typeface="Arial" pitchFamily="34" charset="0"/>
          </a:endParaRPr>
        </a:p>
        <a:p>
          <a:pPr marL="0" indent="0" algn="l"/>
          <a:r>
            <a:rPr lang="en-AU" sz="1050" baseline="0">
              <a:solidFill>
                <a:schemeClr val="accent4">
                  <a:lumMod val="50000"/>
                </a:schemeClr>
              </a:solidFill>
              <a:latin typeface="Arial" pitchFamily="34" charset="0"/>
              <a:ea typeface="+mn-ea"/>
              <a:cs typeface="Arial" pitchFamily="34" charset="0"/>
            </a:rPr>
            <a:t>Please note: the difference in the State total actual rates levied and total assessment is due to the quantum and rounding.</a:t>
          </a: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6</xdr:col>
      <xdr:colOff>448235</xdr:colOff>
      <xdr:row>0</xdr:row>
      <xdr:rowOff>224117</xdr:rowOff>
    </xdr:from>
    <xdr:to>
      <xdr:col>10</xdr:col>
      <xdr:colOff>168089</xdr:colOff>
      <xdr:row>2</xdr:row>
      <xdr:rowOff>56029</xdr:rowOff>
    </xdr:to>
    <xdr:sp macro="" textlink="">
      <xdr:nvSpPr>
        <xdr:cNvPr id="4" name="Left Arrow 3">
          <a:hlinkClick xmlns:r="http://schemas.openxmlformats.org/officeDocument/2006/relationships" r:id="rId1"/>
          <a:extLst>
            <a:ext uri="{FF2B5EF4-FFF2-40B4-BE49-F238E27FC236}">
              <a16:creationId xmlns:a16="http://schemas.microsoft.com/office/drawing/2014/main" id="{00000000-0008-0000-1900-000004000000}"/>
            </a:ext>
          </a:extLst>
        </xdr:cNvPr>
        <xdr:cNvSpPr/>
      </xdr:nvSpPr>
      <xdr:spPr>
        <a:xfrm>
          <a:off x="8841441" y="224117"/>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6</xdr:col>
      <xdr:colOff>342900</xdr:colOff>
      <xdr:row>3</xdr:row>
      <xdr:rowOff>114300</xdr:rowOff>
    </xdr:from>
    <xdr:ext cx="3600000" cy="8591550"/>
    <xdr:sp macro="" textlink="">
      <xdr:nvSpPr>
        <xdr:cNvPr id="2" name="TextBox 1">
          <a:extLst>
            <a:ext uri="{FF2B5EF4-FFF2-40B4-BE49-F238E27FC236}">
              <a16:creationId xmlns:a16="http://schemas.microsoft.com/office/drawing/2014/main" id="{8AA35266-DDB9-4342-B2D1-F02D0C119577}"/>
            </a:ext>
          </a:extLst>
        </xdr:cNvPr>
        <xdr:cNvSpPr txBox="1"/>
      </xdr:nvSpPr>
      <xdr:spPr>
        <a:xfrm>
          <a:off x="8877300" y="1257300"/>
          <a:ext cx="3600000" cy="8591550"/>
        </a:xfrm>
        <a:prstGeom prst="rect">
          <a:avLst/>
        </a:prstGeom>
        <a:solidFill>
          <a:schemeClr val="accent4">
            <a:lumMod val="40000"/>
            <a:lumOff val="60000"/>
          </a:schemeClr>
        </a:solidFill>
        <a:ln>
          <a:solidFill>
            <a:schemeClr val="accent4">
              <a:lumMod val="7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pPr algn="l"/>
          <a:r>
            <a:rPr lang="en-AU" sz="1400" b="1">
              <a:solidFill>
                <a:schemeClr val="accent4">
                  <a:lumMod val="75000"/>
                </a:schemeClr>
              </a:solidFill>
              <a:latin typeface="Arial" pitchFamily="34" charset="0"/>
              <a:cs typeface="Arial" pitchFamily="34" charset="0"/>
            </a:rPr>
            <a:t>Notes:</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The Mining Standard uses revenue data from the Information Return provided by local governments. </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The Commission uses a three year average to provide a more stable result.</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Landgate provides the Commission with information on the number of mining assessments (leases etc.), valuations and area for each local government. The Commission also averages this data over a three year period.</a:t>
          </a:r>
        </a:p>
        <a:p>
          <a:pPr marL="0" indent="0" algn="l"/>
          <a:endParaRPr lang="en-AU" sz="1050" baseline="0">
            <a:solidFill>
              <a:schemeClr val="accent4">
                <a:lumMod val="75000"/>
              </a:schemeClr>
            </a:solidFill>
            <a:latin typeface="Arial" pitchFamily="34" charset="0"/>
            <a:ea typeface="+mn-ea"/>
            <a:cs typeface="Arial" pitchFamily="34" charset="0"/>
          </a:endParaRPr>
        </a:p>
        <a:p>
          <a:pPr marL="0" indent="0" algn="l"/>
          <a:r>
            <a:rPr lang="en-AU" sz="1050" baseline="0">
              <a:solidFill>
                <a:schemeClr val="accent4">
                  <a:lumMod val="75000"/>
                </a:schemeClr>
              </a:solidFill>
              <a:latin typeface="Arial" pitchFamily="34" charset="0"/>
              <a:ea typeface="+mn-ea"/>
              <a:cs typeface="Arial" pitchFamily="34" charset="0"/>
            </a:rPr>
            <a:t>The Commission uses regression analysis to determine the best mathematical fit, however it adjusts this formula  to accommodate the unique circumstances of WA local governments.</a:t>
          </a:r>
        </a:p>
        <a:p>
          <a:pPr marL="0" indent="0" algn="l"/>
          <a:endParaRPr lang="en-AU" sz="1050" baseline="0">
            <a:solidFill>
              <a:schemeClr val="accent4">
                <a:lumMod val="75000"/>
              </a:schemeClr>
            </a:solidFill>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050" baseline="0">
              <a:solidFill>
                <a:schemeClr val="accent4">
                  <a:lumMod val="75000"/>
                </a:schemeClr>
              </a:solidFill>
              <a:latin typeface="Arial" pitchFamily="34" charset="0"/>
              <a:ea typeface="+mn-ea"/>
              <a:cs typeface="Arial" pitchFamily="34" charset="0"/>
            </a:rPr>
            <a:t>It has been recognised that a small number of local governments have mining sectors that do not align with the State averages. As a result ‘z’ statistical scores have been used to identify outliers. Subsequently, outlier local governments were removed from the main State average and have a modified formula applied to them. This impacts Port Hedland, Ashburton and East Pilbara. </a:t>
          </a:r>
        </a:p>
        <a:p>
          <a:pPr marL="0" indent="0" algn="l"/>
          <a:endParaRPr lang="en-AU" sz="1050" baseline="0">
            <a:solidFill>
              <a:schemeClr val="accent4">
                <a:lumMod val="75000"/>
              </a:schemeClr>
            </a:solidFill>
            <a:latin typeface="Arial" pitchFamily="34" charset="0"/>
            <a:ea typeface="+mn-ea"/>
            <a:cs typeface="Arial" pitchFamily="34" charset="0"/>
          </a:endParaRPr>
        </a:p>
        <a:p>
          <a:pPr algn="l"/>
          <a:r>
            <a:rPr lang="en-AU" sz="1050" baseline="0">
              <a:solidFill>
                <a:schemeClr val="accent4">
                  <a:lumMod val="75000"/>
                </a:schemeClr>
              </a:solidFill>
              <a:latin typeface="Arial" pitchFamily="34" charset="0"/>
              <a:cs typeface="Arial" pitchFamily="34" charset="0"/>
            </a:rPr>
            <a:t>The standard used for the majority of the State was calculated on the basis of 21,660 mining assessments, aggregate valuations of $346,989,802 and a total area of 56,739,504 ha.</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For the 2025-26 grant  determinations, the Commission used the following formulas:</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Formula for all local governments excluding Port Hedland, Ashburton and East Pilbara.</a:t>
          </a:r>
          <a:br>
            <a:rPr lang="en-AU" sz="1050" baseline="0">
              <a:solidFill>
                <a:schemeClr val="accent4">
                  <a:lumMod val="75000"/>
                </a:schemeClr>
              </a:solidFill>
              <a:latin typeface="Arial" pitchFamily="34" charset="0"/>
              <a:cs typeface="Arial" pitchFamily="34" charset="0"/>
            </a:rPr>
          </a:br>
          <a:r>
            <a:rPr lang="en-AU" sz="1050" baseline="0">
              <a:solidFill>
                <a:schemeClr val="accent4">
                  <a:lumMod val="75000"/>
                </a:schemeClr>
              </a:solidFill>
              <a:latin typeface="Arial" pitchFamily="34" charset="0"/>
              <a:cs typeface="Arial" pitchFamily="34" charset="0"/>
            </a:rPr>
            <a:t>0.0113 x area + 0.1792 x valuations + 0.7426 x number of properties.</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Formula for East Pilbara</a:t>
          </a:r>
        </a:p>
        <a:p>
          <a:pPr algn="l"/>
          <a:r>
            <a:rPr lang="en-AU" sz="1050" baseline="0">
              <a:solidFill>
                <a:schemeClr val="accent4">
                  <a:lumMod val="75000"/>
                </a:schemeClr>
              </a:solidFill>
              <a:latin typeface="Arial" pitchFamily="34" charset="0"/>
              <a:cs typeface="Arial" pitchFamily="34" charset="0"/>
            </a:rPr>
            <a:t>0.0126 x area + 0.1998 x valuations + 0.8662 x valuations</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Formula for Port Hedland and Ashburton.</a:t>
          </a:r>
          <a:br>
            <a:rPr lang="en-AU" sz="1050" baseline="0">
              <a:solidFill>
                <a:schemeClr val="accent4">
                  <a:lumMod val="75000"/>
                </a:schemeClr>
              </a:solidFill>
              <a:latin typeface="Arial" pitchFamily="34" charset="0"/>
              <a:cs typeface="Arial" pitchFamily="34" charset="0"/>
            </a:rPr>
          </a:br>
          <a:r>
            <a:rPr lang="en-AU" sz="1050" baseline="0">
              <a:solidFill>
                <a:schemeClr val="accent4">
                  <a:lumMod val="75000"/>
                </a:schemeClr>
              </a:solidFill>
              <a:latin typeface="Arial" pitchFamily="34" charset="0"/>
              <a:cs typeface="Arial" pitchFamily="34" charset="0"/>
            </a:rPr>
            <a:t>0.0237 x area + 0.369 x valuations + 1.650 x number of properties.</a:t>
          </a:r>
        </a:p>
        <a:p>
          <a:pPr algn="l"/>
          <a:endParaRPr lang="en-AU" sz="1050" baseline="0">
            <a:solidFill>
              <a:schemeClr val="accent4">
                <a:lumMod val="75000"/>
              </a:schemeClr>
            </a:solidFill>
            <a:latin typeface="Arial" pitchFamily="34" charset="0"/>
            <a:cs typeface="Arial" pitchFamily="34" charset="0"/>
          </a:endParaRPr>
        </a:p>
        <a:p>
          <a:pPr algn="l"/>
          <a:r>
            <a:rPr lang="en-AU" sz="1050" b="1" baseline="0">
              <a:solidFill>
                <a:schemeClr val="accent4">
                  <a:lumMod val="75000"/>
                </a:schemeClr>
              </a:solidFill>
              <a:latin typeface="Arial" pitchFamily="34" charset="0"/>
              <a:cs typeface="Arial" pitchFamily="34" charset="0"/>
            </a:rPr>
            <a:t>Example:</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The City of Albany</a:t>
          </a:r>
        </a:p>
        <a:p>
          <a:pPr algn="l"/>
          <a:endParaRPr lang="en-AU" sz="1050" baseline="0">
            <a:solidFill>
              <a:schemeClr val="accent4">
                <a:lumMod val="75000"/>
              </a:schemeClr>
            </a:solidFill>
            <a:latin typeface="Arial" pitchFamily="34" charset="0"/>
            <a:cs typeface="Arial" pitchFamily="34" charset="0"/>
          </a:endParaRPr>
        </a:p>
        <a:p>
          <a:pPr marL="0" indent="0" algn="l"/>
          <a:r>
            <a:rPr lang="en-AU" sz="1050" baseline="0">
              <a:solidFill>
                <a:schemeClr val="accent4">
                  <a:lumMod val="75000"/>
                </a:schemeClr>
              </a:solidFill>
              <a:latin typeface="Arial" pitchFamily="34" charset="0"/>
              <a:ea typeface="+mn-ea"/>
              <a:cs typeface="Arial" pitchFamily="34" charset="0"/>
            </a:rPr>
            <a:t>(0.0113 x 138,361 area) + ($0.179 in the dollar x $1,183,631 Valuations) + ($0.742 x 19 Assessments) = $263,972 assessed revenue</a:t>
          </a: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7</xdr:col>
      <xdr:colOff>44824</xdr:colOff>
      <xdr:row>0</xdr:row>
      <xdr:rowOff>156882</xdr:rowOff>
    </xdr:from>
    <xdr:to>
      <xdr:col>10</xdr:col>
      <xdr:colOff>156883</xdr:colOff>
      <xdr:row>2</xdr:row>
      <xdr:rowOff>78441</xdr:rowOff>
    </xdr:to>
    <xdr:sp macro="" textlink="">
      <xdr:nvSpPr>
        <xdr:cNvPr id="4" name="Left Arrow 3">
          <a:hlinkClick xmlns:r="http://schemas.openxmlformats.org/officeDocument/2006/relationships" r:id="rId1"/>
          <a:extLst>
            <a:ext uri="{FF2B5EF4-FFF2-40B4-BE49-F238E27FC236}">
              <a16:creationId xmlns:a16="http://schemas.microsoft.com/office/drawing/2014/main" id="{00000000-0008-0000-1800-000004000000}"/>
            </a:ext>
          </a:extLst>
        </xdr:cNvPr>
        <xdr:cNvSpPr/>
      </xdr:nvSpPr>
      <xdr:spPr>
        <a:xfrm>
          <a:off x="9480177" y="156882"/>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6</xdr:col>
      <xdr:colOff>317047</xdr:colOff>
      <xdr:row>3</xdr:row>
      <xdr:rowOff>75293</xdr:rowOff>
    </xdr:from>
    <xdr:ext cx="3600000" cy="6277882"/>
    <xdr:sp macro="" textlink="">
      <xdr:nvSpPr>
        <xdr:cNvPr id="3" name="TextBox 2">
          <a:extLst>
            <a:ext uri="{FF2B5EF4-FFF2-40B4-BE49-F238E27FC236}">
              <a16:creationId xmlns:a16="http://schemas.microsoft.com/office/drawing/2014/main" id="{ECC49A1B-C0A4-498F-8823-2FCE284516CE}"/>
            </a:ext>
          </a:extLst>
        </xdr:cNvPr>
        <xdr:cNvSpPr txBox="1"/>
      </xdr:nvSpPr>
      <xdr:spPr>
        <a:xfrm>
          <a:off x="9146722" y="1113518"/>
          <a:ext cx="3600000" cy="6277882"/>
        </a:xfrm>
        <a:prstGeom prst="rect">
          <a:avLst/>
        </a:prstGeom>
        <a:solidFill>
          <a:schemeClr val="accent4">
            <a:lumMod val="40000"/>
            <a:lumOff val="60000"/>
          </a:schemeClr>
        </a:solidFill>
        <a:ln>
          <a:solidFill>
            <a:schemeClr val="accent4">
              <a:lumMod val="7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pPr algn="l"/>
          <a:r>
            <a:rPr lang="en-AU" sz="1400" b="1">
              <a:solidFill>
                <a:schemeClr val="accent4">
                  <a:lumMod val="75000"/>
                </a:schemeClr>
              </a:solidFill>
              <a:latin typeface="Arial" pitchFamily="34" charset="0"/>
              <a:cs typeface="Arial" pitchFamily="34" charset="0"/>
            </a:rPr>
            <a:t>Notes:</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The Agricultural Rates Standard (or rural as classified by some local governments) uses data from the Information Return provided by local governments. </a:t>
          </a:r>
        </a:p>
        <a:p>
          <a:pPr algn="l"/>
          <a:endParaRPr lang="en-AU" sz="1050" baseline="0">
            <a:solidFill>
              <a:schemeClr val="accent4">
                <a:lumMod val="75000"/>
              </a:schemeClr>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AU" sz="1050" b="0" i="0" u="none" strike="noStrike" kern="0" cap="none" spc="0" normalizeH="0" baseline="0" noProof="0">
              <a:ln>
                <a:noFill/>
              </a:ln>
              <a:solidFill>
                <a:schemeClr val="accent4">
                  <a:lumMod val="75000"/>
                </a:schemeClr>
              </a:solidFill>
              <a:effectLst/>
              <a:uLnTx/>
              <a:uFillTx/>
              <a:latin typeface="Arial" pitchFamily="34" charset="0"/>
              <a:ea typeface="+mn-ea"/>
              <a:cs typeface="Arial" pitchFamily="34" charset="0"/>
            </a:rPr>
            <a:t>The Commission uses a three year average, to provide a more stable result.</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Landgate provides the Commission with information on the number of assessments, improved valuations and area for each local government. The Commission also averages this data over a three year period.</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Agricultural Rates revenue totalled $228,575,017 for the 2025-26 grant determinations. The standard was calculated on the basis of 55,403 assessments, aggregate valuations of $39,631,965,299 and a total area of 19,676,054 ha.</a:t>
          </a:r>
        </a:p>
        <a:p>
          <a:pPr algn="l"/>
          <a:endParaRPr lang="en-AU" sz="1050" baseline="0">
            <a:solidFill>
              <a:schemeClr val="accent4">
                <a:lumMod val="75000"/>
              </a:schemeClr>
            </a:solidFill>
            <a:latin typeface="Arial" pitchFamily="34" charset="0"/>
            <a:cs typeface="Arial" pitchFamily="34" charset="0"/>
          </a:endParaRPr>
        </a:p>
        <a:p>
          <a:r>
            <a:rPr lang="en-AU" sz="1100" baseline="0">
              <a:solidFill>
                <a:schemeClr val="accent4">
                  <a:lumMod val="75000"/>
                </a:schemeClr>
              </a:solidFill>
              <a:effectLst/>
              <a:latin typeface="Arial" pitchFamily="34" charset="0"/>
              <a:ea typeface="+mn-ea"/>
              <a:cs typeface="Arial" pitchFamily="34" charset="0"/>
            </a:rPr>
            <a:t>The Commission uses regression analysis to determine the best mathematical fit, however it adjusts this formula to accommodate the unique circumstances of WA local governments.</a:t>
          </a:r>
          <a:endParaRPr lang="en-AU" sz="1050">
            <a:solidFill>
              <a:schemeClr val="accent4">
                <a:lumMod val="75000"/>
              </a:schemeClr>
            </a:solidFill>
            <a:effectLst/>
            <a:latin typeface="Arial" pitchFamily="34" charset="0"/>
            <a:cs typeface="Arial" pitchFamily="34" charset="0"/>
          </a:endParaRPr>
        </a:p>
        <a:p>
          <a:pPr marL="0" indent="0" algn="l"/>
          <a:endParaRPr lang="en-AU" sz="1100" baseline="0">
            <a:solidFill>
              <a:schemeClr val="accent4">
                <a:lumMod val="75000"/>
              </a:schemeClr>
            </a:solidFill>
            <a:effectLst/>
            <a:latin typeface="Arial" pitchFamily="34" charset="0"/>
            <a:ea typeface="+mn-ea"/>
            <a:cs typeface="Arial" pitchFamily="34" charset="0"/>
          </a:endParaRPr>
        </a:p>
        <a:p>
          <a:pPr marL="0" indent="0" algn="l"/>
          <a:r>
            <a:rPr lang="en-AU" sz="1100" baseline="0">
              <a:solidFill>
                <a:schemeClr val="accent4">
                  <a:lumMod val="75000"/>
                </a:schemeClr>
              </a:solidFill>
              <a:effectLst/>
              <a:latin typeface="Arial" pitchFamily="34" charset="0"/>
              <a:ea typeface="+mn-ea"/>
              <a:cs typeface="Arial" pitchFamily="34" charset="0"/>
            </a:rPr>
            <a:t>For the 2025-26 grant determinations, the Commission used the following formula:</a:t>
          </a:r>
        </a:p>
        <a:p>
          <a:pPr marL="0" indent="0" algn="l"/>
          <a:endParaRPr lang="en-AU" sz="1100" baseline="0">
            <a:solidFill>
              <a:schemeClr val="accent4">
                <a:lumMod val="75000"/>
              </a:schemeClr>
            </a:solidFill>
            <a:effectLst/>
            <a:latin typeface="Arial" pitchFamily="34" charset="0"/>
            <a:ea typeface="+mn-ea"/>
            <a:cs typeface="Arial" pitchFamily="34" charset="0"/>
          </a:endParaRPr>
        </a:p>
        <a:p>
          <a:pPr marL="0" indent="0" algn="l"/>
          <a:r>
            <a:rPr lang="en-AU" sz="1100" baseline="0">
              <a:solidFill>
                <a:schemeClr val="accent4">
                  <a:lumMod val="75000"/>
                </a:schemeClr>
              </a:solidFill>
              <a:effectLst/>
              <a:latin typeface="Arial" pitchFamily="34" charset="0"/>
              <a:ea typeface="+mn-ea"/>
              <a:cs typeface="Arial" pitchFamily="34" charset="0"/>
            </a:rPr>
            <a:t>$1,248.95 per assessment + $0.0023 x valuations  + $3.54 per ha.</a:t>
          </a:r>
        </a:p>
        <a:p>
          <a:pPr algn="l"/>
          <a:endParaRPr lang="en-AU" sz="1050" baseline="0">
            <a:solidFill>
              <a:schemeClr val="accent4">
                <a:lumMod val="75000"/>
              </a:schemeClr>
            </a:solidFill>
            <a:latin typeface="Arial" pitchFamily="34" charset="0"/>
            <a:cs typeface="Arial" pitchFamily="34" charset="0"/>
          </a:endParaRPr>
        </a:p>
        <a:p>
          <a:pPr algn="l"/>
          <a:r>
            <a:rPr lang="en-AU" sz="1050" b="1" baseline="0">
              <a:solidFill>
                <a:schemeClr val="accent4">
                  <a:lumMod val="75000"/>
                </a:schemeClr>
              </a:solidFill>
              <a:latin typeface="Arial" pitchFamily="34" charset="0"/>
              <a:cs typeface="Arial" pitchFamily="34" charset="0"/>
            </a:rPr>
            <a:t>Example:</a:t>
          </a:r>
        </a:p>
        <a:p>
          <a:pPr marL="0" indent="0" algn="l"/>
          <a:endParaRPr lang="en-AU" sz="1100" baseline="0">
            <a:solidFill>
              <a:schemeClr val="accent4">
                <a:lumMod val="75000"/>
              </a:schemeClr>
            </a:solidFill>
            <a:effectLst/>
            <a:latin typeface="Arial" pitchFamily="34" charset="0"/>
            <a:ea typeface="+mn-ea"/>
            <a:cs typeface="Arial" pitchFamily="34" charset="0"/>
          </a:endParaRPr>
        </a:p>
        <a:p>
          <a:pPr marL="0" indent="0" algn="l"/>
          <a:r>
            <a:rPr lang="en-AU" sz="1100" baseline="0">
              <a:solidFill>
                <a:schemeClr val="accent4">
                  <a:lumMod val="75000"/>
                </a:schemeClr>
              </a:solidFill>
              <a:effectLst/>
              <a:latin typeface="Arial" pitchFamily="34" charset="0"/>
              <a:ea typeface="+mn-ea"/>
              <a:cs typeface="Arial" pitchFamily="34" charset="0"/>
            </a:rPr>
            <a:t>The City of Albany</a:t>
          </a:r>
        </a:p>
        <a:p>
          <a:pPr marL="0" indent="0" algn="l"/>
          <a:endParaRPr lang="en-AU" sz="1100" baseline="0">
            <a:solidFill>
              <a:schemeClr val="accent4">
                <a:lumMod val="75000"/>
              </a:schemeClr>
            </a:solidFill>
            <a:effectLst/>
            <a:latin typeface="Arial" pitchFamily="34" charset="0"/>
            <a:ea typeface="+mn-ea"/>
            <a:cs typeface="Arial" pitchFamily="34" charset="0"/>
          </a:endParaRPr>
        </a:p>
        <a:p>
          <a:pPr marL="0" indent="0" algn="l"/>
          <a:r>
            <a:rPr lang="en-AU" sz="1100" baseline="0">
              <a:solidFill>
                <a:schemeClr val="accent4">
                  <a:lumMod val="75000"/>
                </a:schemeClr>
              </a:solidFill>
              <a:effectLst/>
              <a:latin typeface="Arial" pitchFamily="34" charset="0"/>
              <a:ea typeface="+mn-ea"/>
              <a:cs typeface="Arial" pitchFamily="34" charset="0"/>
            </a:rPr>
            <a:t>(3.54 x 317,855) +($1,248.95 x 1,657 assessments) + ($0.0022 x $1,172,395,933 Unimproved Valuation)  = $5,849,998</a:t>
          </a: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6</xdr:col>
      <xdr:colOff>224118</xdr:colOff>
      <xdr:row>0</xdr:row>
      <xdr:rowOff>145676</xdr:rowOff>
    </xdr:from>
    <xdr:to>
      <xdr:col>9</xdr:col>
      <xdr:colOff>537883</xdr:colOff>
      <xdr:row>2</xdr:row>
      <xdr:rowOff>67235</xdr:rowOff>
    </xdr:to>
    <xdr:sp macro="" textlink="">
      <xdr:nvSpPr>
        <xdr:cNvPr id="5" name="Left Arrow 4">
          <a:hlinkClick xmlns:r="http://schemas.openxmlformats.org/officeDocument/2006/relationships" r:id="rId1"/>
          <a:extLst>
            <a:ext uri="{FF2B5EF4-FFF2-40B4-BE49-F238E27FC236}">
              <a16:creationId xmlns:a16="http://schemas.microsoft.com/office/drawing/2014/main" id="{00000000-0008-0000-1A00-000005000000}"/>
            </a:ext>
          </a:extLst>
        </xdr:cNvPr>
        <xdr:cNvSpPr/>
      </xdr:nvSpPr>
      <xdr:spPr>
        <a:xfrm>
          <a:off x="6667500" y="145676"/>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6</xdr:col>
      <xdr:colOff>268942</xdr:colOff>
      <xdr:row>3</xdr:row>
      <xdr:rowOff>1681</xdr:rowOff>
    </xdr:from>
    <xdr:ext cx="3600000" cy="5284694"/>
    <xdr:sp macro="" textlink="">
      <xdr:nvSpPr>
        <xdr:cNvPr id="3" name="TextBox 2">
          <a:extLst>
            <a:ext uri="{FF2B5EF4-FFF2-40B4-BE49-F238E27FC236}">
              <a16:creationId xmlns:a16="http://schemas.microsoft.com/office/drawing/2014/main" id="{7C081520-75DE-4F2A-84E8-7B58BB50FE70}"/>
            </a:ext>
          </a:extLst>
        </xdr:cNvPr>
        <xdr:cNvSpPr txBox="1"/>
      </xdr:nvSpPr>
      <xdr:spPr>
        <a:xfrm>
          <a:off x="8184217" y="1049431"/>
          <a:ext cx="3600000" cy="5284694"/>
        </a:xfrm>
        <a:prstGeom prst="rect">
          <a:avLst/>
        </a:prstGeom>
        <a:solidFill>
          <a:schemeClr val="accent4">
            <a:lumMod val="40000"/>
            <a:lumOff val="60000"/>
          </a:schemeClr>
        </a:solidFill>
        <a:ln>
          <a:solidFill>
            <a:schemeClr val="accent4">
              <a:lumMod val="7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pPr algn="l"/>
          <a:r>
            <a:rPr lang="en-AU" sz="1400" b="1">
              <a:solidFill>
                <a:schemeClr val="accent4">
                  <a:lumMod val="75000"/>
                </a:schemeClr>
              </a:solidFill>
              <a:latin typeface="Arial" pitchFamily="34" charset="0"/>
              <a:cs typeface="Arial" pitchFamily="34" charset="0"/>
            </a:rPr>
            <a:t>Notes:</a:t>
          </a:r>
        </a:p>
        <a:p>
          <a:pPr algn="l"/>
          <a:endParaRPr lang="en-AU" sz="1100" baseline="0">
            <a:solidFill>
              <a:schemeClr val="accent4">
                <a:lumMod val="75000"/>
              </a:schemeClr>
            </a:solidFill>
            <a:latin typeface="Arial" pitchFamily="34" charset="0"/>
            <a:cs typeface="Arial" pitchFamily="34" charset="0"/>
          </a:endParaRPr>
        </a:p>
        <a:p>
          <a:pPr algn="l"/>
          <a:r>
            <a:rPr lang="en-AU" sz="1100" baseline="0">
              <a:solidFill>
                <a:schemeClr val="accent4">
                  <a:lumMod val="75000"/>
                </a:schemeClr>
              </a:solidFill>
              <a:latin typeface="Arial" pitchFamily="34" charset="0"/>
              <a:cs typeface="Arial" pitchFamily="34" charset="0"/>
            </a:rPr>
            <a:t>The Pastoral Rates Standard uses revenue data from the Information Return provided by local governments.</a:t>
          </a:r>
        </a:p>
        <a:p>
          <a:pPr algn="l"/>
          <a:endParaRPr lang="en-AU" sz="1100" baseline="0">
            <a:solidFill>
              <a:schemeClr val="accent4">
                <a:lumMod val="75000"/>
              </a:schemeClr>
            </a:solidFill>
            <a:latin typeface="Arial" pitchFamily="34" charset="0"/>
            <a:cs typeface="Arial" pitchFamily="34" charset="0"/>
          </a:endParaRPr>
        </a:p>
        <a:p>
          <a:pPr algn="l"/>
          <a:r>
            <a:rPr lang="en-AU" sz="1100" baseline="0">
              <a:solidFill>
                <a:schemeClr val="accent4">
                  <a:lumMod val="75000"/>
                </a:schemeClr>
              </a:solidFill>
              <a:latin typeface="Arial" pitchFamily="34" charset="0"/>
              <a:cs typeface="Arial" pitchFamily="34" charset="0"/>
            </a:rPr>
            <a:t>The Commission uses a three year average to provide a more stable result.</a:t>
          </a:r>
        </a:p>
        <a:p>
          <a:pPr algn="l"/>
          <a:endParaRPr lang="en-AU" sz="1100" baseline="0">
            <a:solidFill>
              <a:schemeClr val="accent4">
                <a:lumMod val="75000"/>
              </a:schemeClr>
            </a:solidFill>
            <a:latin typeface="Arial" pitchFamily="34" charset="0"/>
            <a:cs typeface="Arial" pitchFamily="34" charset="0"/>
          </a:endParaRPr>
        </a:p>
        <a:p>
          <a:pPr algn="l"/>
          <a:r>
            <a:rPr lang="en-AU" sz="1100" baseline="0">
              <a:solidFill>
                <a:schemeClr val="accent4">
                  <a:lumMod val="75000"/>
                </a:schemeClr>
              </a:solidFill>
              <a:latin typeface="Arial" pitchFamily="34" charset="0"/>
              <a:cs typeface="Arial" pitchFamily="34" charset="0"/>
            </a:rPr>
            <a:t>Landgate provides the Commission with information on the aggregate area of pastoral leases for each local government. </a:t>
          </a:r>
        </a:p>
        <a:p>
          <a:pPr algn="l"/>
          <a:endParaRPr lang="en-AU" sz="1100" baseline="0">
            <a:solidFill>
              <a:schemeClr val="accent4">
                <a:lumMod val="75000"/>
              </a:schemeClr>
            </a:solidFill>
            <a:latin typeface="Arial" pitchFamily="34" charset="0"/>
            <a:cs typeface="Arial" pitchFamily="34" charset="0"/>
          </a:endParaRPr>
        </a:p>
        <a:p>
          <a:pPr algn="l"/>
          <a:r>
            <a:rPr lang="en-AU" sz="1100" baseline="0">
              <a:solidFill>
                <a:schemeClr val="accent4">
                  <a:lumMod val="75000"/>
                </a:schemeClr>
              </a:solidFill>
              <a:latin typeface="Arial" pitchFamily="34" charset="0"/>
              <a:cs typeface="Arial" pitchFamily="34" charset="0"/>
            </a:rPr>
            <a:t>Total revenue for the Pastoral Standard was $8,173,279. The standard was calculated on the basis of 669 assessments, aggregate valuations of $107,812,804 and a total area of 87,691,241 ha.</a:t>
          </a:r>
        </a:p>
        <a:p>
          <a:pPr algn="l"/>
          <a:endParaRPr lang="en-AU" sz="1100" baseline="0">
            <a:solidFill>
              <a:schemeClr val="accent4">
                <a:lumMod val="75000"/>
              </a:schemeClr>
            </a:solidFill>
            <a:latin typeface="Arial" pitchFamily="34" charset="0"/>
            <a:cs typeface="Arial" pitchFamily="34" charset="0"/>
          </a:endParaRPr>
        </a:p>
        <a:p>
          <a:pPr algn="l"/>
          <a:r>
            <a:rPr lang="en-AU" sz="1100" baseline="0">
              <a:solidFill>
                <a:schemeClr val="accent4">
                  <a:lumMod val="75000"/>
                </a:schemeClr>
              </a:solidFill>
              <a:latin typeface="Arial" pitchFamily="34" charset="0"/>
              <a:cs typeface="Arial" pitchFamily="34" charset="0"/>
            </a:rPr>
            <a:t>The Commission uses regression analysis to determine the best mathematical fit, however it adjusts this formula to accommodate the unique circumstances of WA local governments.</a:t>
          </a:r>
        </a:p>
        <a:p>
          <a:pPr algn="l"/>
          <a:endParaRPr lang="en-AU" sz="1100" baseline="0">
            <a:solidFill>
              <a:schemeClr val="accent4">
                <a:lumMod val="75000"/>
              </a:schemeClr>
            </a:solidFill>
            <a:latin typeface="Arial" pitchFamily="34" charset="0"/>
            <a:cs typeface="Arial" pitchFamily="34" charset="0"/>
          </a:endParaRPr>
        </a:p>
        <a:p>
          <a:pPr algn="l"/>
          <a:r>
            <a:rPr lang="en-AU" sz="1100" baseline="0">
              <a:solidFill>
                <a:schemeClr val="accent4">
                  <a:lumMod val="75000"/>
                </a:schemeClr>
              </a:solidFill>
              <a:latin typeface="Arial" pitchFamily="34" charset="0"/>
              <a:cs typeface="Arial" pitchFamily="34" charset="0"/>
            </a:rPr>
            <a:t>For the 2025-26 determinations, the Commission used the following formula:</a:t>
          </a:r>
        </a:p>
        <a:p>
          <a:pPr algn="l"/>
          <a:endParaRPr lang="en-AU" sz="1100" baseline="0">
            <a:solidFill>
              <a:schemeClr val="accent4">
                <a:lumMod val="75000"/>
              </a:schemeClr>
            </a:solidFill>
            <a:latin typeface="Arial" pitchFamily="34" charset="0"/>
            <a:cs typeface="Arial" pitchFamily="34" charset="0"/>
          </a:endParaRPr>
        </a:p>
        <a:p>
          <a:pPr algn="ctr"/>
          <a:r>
            <a:rPr lang="en-AU" sz="1100" baseline="0">
              <a:solidFill>
                <a:schemeClr val="accent4">
                  <a:lumMod val="75000"/>
                </a:schemeClr>
              </a:solidFill>
              <a:latin typeface="Arial" pitchFamily="34" charset="0"/>
              <a:cs typeface="Arial" pitchFamily="34" charset="0"/>
            </a:rPr>
            <a:t>area x $0.0093 per ha  + valuations x $0.0682 </a:t>
          </a:r>
        </a:p>
        <a:p>
          <a:pPr algn="l"/>
          <a:endParaRPr lang="en-AU" sz="1100" baseline="0">
            <a:solidFill>
              <a:schemeClr val="accent4">
                <a:lumMod val="75000"/>
              </a:schemeClr>
            </a:solidFill>
            <a:latin typeface="Arial" pitchFamily="34" charset="0"/>
            <a:cs typeface="Arial" pitchFamily="34" charset="0"/>
          </a:endParaRPr>
        </a:p>
        <a:p>
          <a:pPr algn="l"/>
          <a:r>
            <a:rPr lang="en-AU" sz="1100" b="1" baseline="0">
              <a:solidFill>
                <a:schemeClr val="accent4">
                  <a:lumMod val="75000"/>
                </a:schemeClr>
              </a:solidFill>
              <a:latin typeface="Arial" pitchFamily="34" charset="0"/>
              <a:cs typeface="Arial" pitchFamily="34" charset="0"/>
            </a:rPr>
            <a:t>Example:</a:t>
          </a:r>
        </a:p>
        <a:p>
          <a:pPr algn="l"/>
          <a:endParaRPr lang="en-AU" sz="1100" baseline="0">
            <a:solidFill>
              <a:schemeClr val="accent4">
                <a:lumMod val="75000"/>
              </a:schemeClr>
            </a:solidFill>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100" baseline="0">
              <a:solidFill>
                <a:schemeClr val="accent4">
                  <a:lumMod val="75000"/>
                </a:schemeClr>
              </a:solidFill>
              <a:latin typeface="Arial" pitchFamily="34" charset="0"/>
              <a:ea typeface="+mn-ea"/>
              <a:cs typeface="Arial" pitchFamily="34" charset="0"/>
            </a:rPr>
            <a:t>The Shire of Ashburton (see spreadsheet) $0.0093 x 6,100,583 ha + $6,742,152  x $0.0682 = $516,870</a:t>
          </a: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4</xdr:col>
      <xdr:colOff>291353</xdr:colOff>
      <xdr:row>0</xdr:row>
      <xdr:rowOff>89646</xdr:rowOff>
    </xdr:from>
    <xdr:to>
      <xdr:col>8</xdr:col>
      <xdr:colOff>11207</xdr:colOff>
      <xdr:row>1</xdr:row>
      <xdr:rowOff>593911</xdr:rowOff>
    </xdr:to>
    <xdr:sp macro="" textlink="">
      <xdr:nvSpPr>
        <xdr:cNvPr id="4" name="Left Arrow 3">
          <a:hlinkClick xmlns:r="http://schemas.openxmlformats.org/officeDocument/2006/relationships" r:id="rId1"/>
          <a:extLst>
            <a:ext uri="{FF2B5EF4-FFF2-40B4-BE49-F238E27FC236}">
              <a16:creationId xmlns:a16="http://schemas.microsoft.com/office/drawing/2014/main" id="{00000000-0008-0000-1B00-000004000000}"/>
            </a:ext>
          </a:extLst>
        </xdr:cNvPr>
        <xdr:cNvSpPr/>
      </xdr:nvSpPr>
      <xdr:spPr>
        <a:xfrm>
          <a:off x="7082118" y="89646"/>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4</xdr:col>
      <xdr:colOff>353732</xdr:colOff>
      <xdr:row>2</xdr:row>
      <xdr:rowOff>128119</xdr:rowOff>
    </xdr:from>
    <xdr:ext cx="3290608" cy="6596903"/>
    <xdr:sp macro="" textlink="">
      <xdr:nvSpPr>
        <xdr:cNvPr id="2" name="TextBox 1">
          <a:extLst>
            <a:ext uri="{FF2B5EF4-FFF2-40B4-BE49-F238E27FC236}">
              <a16:creationId xmlns:a16="http://schemas.microsoft.com/office/drawing/2014/main" id="{8D306EA4-E3D8-48EF-8645-A45600748251}"/>
            </a:ext>
          </a:extLst>
        </xdr:cNvPr>
        <xdr:cNvSpPr txBox="1"/>
      </xdr:nvSpPr>
      <xdr:spPr>
        <a:xfrm>
          <a:off x="7447056" y="1013384"/>
          <a:ext cx="3290608" cy="6596903"/>
        </a:xfrm>
        <a:prstGeom prst="rect">
          <a:avLst/>
        </a:prstGeom>
        <a:solidFill>
          <a:schemeClr val="accent4">
            <a:lumMod val="40000"/>
            <a:lumOff val="60000"/>
          </a:schemeClr>
        </a:solidFill>
        <a:ln>
          <a:solidFill>
            <a:schemeClr val="accent4">
              <a:lumMod val="7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pPr algn="l"/>
          <a:r>
            <a:rPr lang="en-AU" sz="1400" b="1">
              <a:solidFill>
                <a:schemeClr val="accent4">
                  <a:lumMod val="75000"/>
                </a:schemeClr>
              </a:solidFill>
              <a:latin typeface="Arial" pitchFamily="34" charset="0"/>
              <a:cs typeface="Arial" pitchFamily="34" charset="0"/>
            </a:rPr>
            <a:t>Notes:</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The Net Investment Standard recognises that local governments earn interest from general and reserve funds. The Standard also recognises that local governments borrow money to finance their activities. The Commission offsets the costs of borrowings against  investment income to produce a more equitable assessment of investment income .</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Only borrowing costs attributable to the Western Australian Treasury Corporation are recognised as it provides the majority of borrowings to local government. The Commission has taken the view that the use of credit providers other than WATC would essentially be driven by policy and as such has been excluded from the calculations.</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To comply with the effort neutrality principle, the Commission assesses a local government's capacity to raise investment revenue based on it's population.</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Investment revenue is recognised in the methodology  due to the level of investment income across local  government. </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The aggregate local government net Investment for local government's averaged over three </a:t>
          </a:r>
          <a:r>
            <a:rPr lang="en-AU" sz="1050" baseline="0">
              <a:solidFill>
                <a:schemeClr val="accent4">
                  <a:lumMod val="75000"/>
                </a:schemeClr>
              </a:solidFill>
              <a:latin typeface="Arial" pitchFamily="34" charset="0"/>
              <a:ea typeface="+mn-ea"/>
              <a:cs typeface="Arial" pitchFamily="34" charset="0"/>
            </a:rPr>
            <a:t>years to 2023-24 was </a:t>
          </a:r>
          <a:r>
            <a:rPr lang="en-AU" sz="1050" baseline="0">
              <a:solidFill>
                <a:schemeClr val="accent4">
                  <a:lumMod val="75000"/>
                </a:schemeClr>
              </a:solidFill>
              <a:latin typeface="Arial" pitchFamily="34" charset="0"/>
              <a:cs typeface="Arial" pitchFamily="34" charset="0"/>
            </a:rPr>
            <a:t>$123,999,226. This equates to $41.82 per capita. </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Net Investment revenue is assessed as follows  -</a:t>
          </a:r>
        </a:p>
        <a:p>
          <a:pPr algn="l"/>
          <a:endParaRPr lang="en-AU" sz="1050" baseline="0">
            <a:solidFill>
              <a:schemeClr val="accent4">
                <a:lumMod val="75000"/>
              </a:schemeClr>
            </a:solidFill>
            <a:latin typeface="Arial" pitchFamily="34" charset="0"/>
            <a:cs typeface="Arial" pitchFamily="34" charset="0"/>
          </a:endParaRPr>
        </a:p>
        <a:p>
          <a:pPr algn="l"/>
          <a:r>
            <a:rPr lang="en-AU" sz="1050" b="1" baseline="0">
              <a:solidFill>
                <a:schemeClr val="accent4">
                  <a:lumMod val="75000"/>
                </a:schemeClr>
              </a:solidFill>
              <a:latin typeface="Arial" pitchFamily="34" charset="0"/>
              <a:cs typeface="Arial" pitchFamily="34" charset="0"/>
            </a:rPr>
            <a:t>Example:</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The City of Albany -</a:t>
          </a:r>
        </a:p>
        <a:p>
          <a:pPr algn="l"/>
          <a:endParaRPr lang="en-AU" sz="1050" baseline="0">
            <a:solidFill>
              <a:schemeClr val="accent4">
                <a:lumMod val="75000"/>
              </a:schemeClr>
            </a:solidFill>
            <a:latin typeface="Arial" pitchFamily="34" charset="0"/>
            <a:cs typeface="Arial" pitchFamily="34" charset="0"/>
          </a:endParaRPr>
        </a:p>
        <a:p>
          <a:pPr algn="l"/>
          <a:r>
            <a:rPr lang="en-AU" sz="1050" baseline="0">
              <a:solidFill>
                <a:schemeClr val="accent4">
                  <a:lumMod val="75000"/>
                </a:schemeClr>
              </a:solidFill>
              <a:latin typeface="Arial" pitchFamily="34" charset="0"/>
              <a:cs typeface="Arial" pitchFamily="34" charset="0"/>
            </a:rPr>
            <a:t>$41.82 per capita x 41,545 people = $1,737,407 Net Investment Revenue</a:t>
          </a:r>
        </a:p>
        <a:p>
          <a:pPr algn="l"/>
          <a:endParaRPr lang="en-AU" sz="1050" baseline="0">
            <a:solidFill>
              <a:schemeClr val="accent4">
                <a:lumMod val="75000"/>
              </a:schemeClr>
            </a:solidFill>
            <a:latin typeface="Arial" pitchFamily="34" charset="0"/>
            <a:cs typeface="Arial" pitchFamily="34" charset="0"/>
          </a:endParaRPr>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12</xdr:col>
      <xdr:colOff>268941</xdr:colOff>
      <xdr:row>0</xdr:row>
      <xdr:rowOff>56029</xdr:rowOff>
    </xdr:from>
    <xdr:to>
      <xdr:col>15</xdr:col>
      <xdr:colOff>593912</xdr:colOff>
      <xdr:row>2</xdr:row>
      <xdr:rowOff>78441</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1C00-000003000000}"/>
            </a:ext>
          </a:extLst>
        </xdr:cNvPr>
        <xdr:cNvSpPr/>
      </xdr:nvSpPr>
      <xdr:spPr>
        <a:xfrm>
          <a:off x="18097500" y="56029"/>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12</xdr:col>
      <xdr:colOff>324970</xdr:colOff>
      <xdr:row>4</xdr:row>
      <xdr:rowOff>67237</xdr:rowOff>
    </xdr:from>
    <xdr:ext cx="4180803" cy="4738404"/>
    <xdr:sp macro="" textlink="">
      <xdr:nvSpPr>
        <xdr:cNvPr id="2" name="TextBox 1">
          <a:extLst>
            <a:ext uri="{FF2B5EF4-FFF2-40B4-BE49-F238E27FC236}">
              <a16:creationId xmlns:a16="http://schemas.microsoft.com/office/drawing/2014/main" id="{CB24CFC8-1997-438F-ACF4-134D0D3CBAD0}"/>
            </a:ext>
          </a:extLst>
        </xdr:cNvPr>
        <xdr:cNvSpPr txBox="1"/>
      </xdr:nvSpPr>
      <xdr:spPr>
        <a:xfrm>
          <a:off x="18680205" y="1165413"/>
          <a:ext cx="4180803" cy="4738404"/>
        </a:xfrm>
        <a:prstGeom prst="rect">
          <a:avLst/>
        </a:prstGeom>
        <a:solidFill>
          <a:schemeClr val="accent4">
            <a:lumMod val="40000"/>
            <a:lumOff val="60000"/>
          </a:schemeClr>
        </a:solidFill>
        <a:ln w="38100">
          <a:solidFill>
            <a:schemeClr val="accent4">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AU" sz="1400" b="1">
              <a:solidFill>
                <a:schemeClr val="accent4">
                  <a:lumMod val="75000"/>
                </a:schemeClr>
              </a:solidFill>
              <a:latin typeface="Arial" pitchFamily="34" charset="0"/>
              <a:cs typeface="Arial" pitchFamily="34" charset="0"/>
            </a:rPr>
            <a:t>Notes:</a:t>
          </a:r>
        </a:p>
        <a:p>
          <a:pPr algn="l"/>
          <a:endParaRPr lang="en-AU" sz="1200" baseline="0">
            <a:solidFill>
              <a:schemeClr val="accent4">
                <a:lumMod val="75000"/>
              </a:schemeClr>
            </a:solidFill>
            <a:latin typeface="Arial" pitchFamily="34" charset="0"/>
            <a:cs typeface="Arial" pitchFamily="34" charset="0"/>
          </a:endParaRPr>
        </a:p>
        <a:p>
          <a:pPr algn="l"/>
          <a:r>
            <a:rPr lang="en-AU" sz="1200" baseline="0">
              <a:solidFill>
                <a:schemeClr val="accent4">
                  <a:lumMod val="75000"/>
                </a:schemeClr>
              </a:solidFill>
              <a:latin typeface="Arial" pitchFamily="34" charset="0"/>
              <a:cs typeface="Arial" pitchFamily="34" charset="0"/>
            </a:rPr>
            <a:t>To calculate the Fiscal Equalisation :</a:t>
          </a:r>
        </a:p>
        <a:p>
          <a:pPr algn="l"/>
          <a:endParaRPr lang="en-AU" sz="1200" baseline="0">
            <a:solidFill>
              <a:schemeClr val="accent4">
                <a:lumMod val="75000"/>
              </a:schemeClr>
            </a:solidFill>
            <a:latin typeface="Arial" pitchFamily="34" charset="0"/>
            <a:cs typeface="Arial" pitchFamily="34" charset="0"/>
          </a:endParaRPr>
        </a:p>
        <a:p>
          <a:pPr algn="l"/>
          <a:r>
            <a:rPr lang="en-AU" sz="1200" baseline="0">
              <a:solidFill>
                <a:schemeClr val="accent4">
                  <a:lumMod val="75000"/>
                </a:schemeClr>
              </a:solidFill>
              <a:latin typeface="Arial" pitchFamily="34" charset="0"/>
              <a:cs typeface="Arial" pitchFamily="34" charset="0"/>
            </a:rPr>
            <a:t>Total Expenditure Standards (including cost adjustors) - Total Revenue Standards = Equalisation</a:t>
          </a:r>
        </a:p>
        <a:p>
          <a:pPr algn="l"/>
          <a:endParaRPr lang="en-AU" sz="1200" baseline="0">
            <a:solidFill>
              <a:schemeClr val="accent4">
                <a:lumMod val="75000"/>
              </a:schemeClr>
            </a:solidFill>
            <a:latin typeface="Arial" pitchFamily="34" charset="0"/>
            <a:cs typeface="Arial" pitchFamily="34" charset="0"/>
          </a:endParaRPr>
        </a:p>
        <a:p>
          <a:pPr algn="l"/>
          <a:r>
            <a:rPr lang="en-AU" sz="1200" baseline="0">
              <a:solidFill>
                <a:schemeClr val="accent4">
                  <a:lumMod val="75000"/>
                </a:schemeClr>
              </a:solidFill>
              <a:latin typeface="Arial" pitchFamily="34" charset="0"/>
              <a:cs typeface="Arial" pitchFamily="34" charset="0"/>
            </a:rPr>
            <a:t>The figures in this sheet come from the Revenue, Expenditure and cost adjustor Summary Sheets. Each of these sheets are the aggregate figures of all the calculations in the Balanced Budget. </a:t>
          </a:r>
        </a:p>
        <a:p>
          <a:pPr algn="l"/>
          <a:endParaRPr lang="en-AU" sz="1200" baseline="0">
            <a:solidFill>
              <a:schemeClr val="accent4">
                <a:lumMod val="75000"/>
              </a:schemeClr>
            </a:solidFill>
            <a:latin typeface="Arial" pitchFamily="34" charset="0"/>
            <a:cs typeface="Arial" pitchFamily="34" charset="0"/>
          </a:endParaRPr>
        </a:p>
        <a:p>
          <a:pPr algn="l"/>
          <a:r>
            <a:rPr lang="en-AU" sz="1200" baseline="0">
              <a:solidFill>
                <a:schemeClr val="accent4">
                  <a:lumMod val="75000"/>
                </a:schemeClr>
              </a:solidFill>
              <a:latin typeface="Arial" pitchFamily="34" charset="0"/>
              <a:cs typeface="Arial" pitchFamily="34" charset="0"/>
            </a:rPr>
            <a:t>The column "Expenditure Less Cost Adjustors"  is in this spread sheet because the value of the cost adjustors are incorporated into the Standards. This is done to show the quantum of a local governments expenditure Standards excluding the cost adjustors. </a:t>
          </a:r>
        </a:p>
        <a:p>
          <a:pPr algn="l"/>
          <a:endParaRPr lang="en-AU" sz="1200" baseline="0">
            <a:solidFill>
              <a:schemeClr val="accent4">
                <a:lumMod val="75000"/>
              </a:schemeClr>
            </a:solidFill>
            <a:latin typeface="Arial" pitchFamily="34" charset="0"/>
            <a:cs typeface="Arial" pitchFamily="34" charset="0"/>
          </a:endParaRPr>
        </a:p>
        <a:p>
          <a:pPr algn="l"/>
          <a:r>
            <a:rPr lang="en-AU" sz="1200" baseline="0">
              <a:solidFill>
                <a:schemeClr val="accent4">
                  <a:lumMod val="75000"/>
                </a:schemeClr>
              </a:solidFill>
              <a:latin typeface="Arial" pitchFamily="34" charset="0"/>
              <a:cs typeface="Arial" pitchFamily="34" charset="0"/>
            </a:rPr>
            <a:t>2025-26 grant calculation averages 6 years of equalisation data. The Commission uses the "Olympic" method, where it removes the highest and lowest equalisation figures and averages the remaining four.</a:t>
          </a:r>
        </a:p>
        <a:p>
          <a:pPr algn="l"/>
          <a:endParaRPr lang="en-AU" sz="1200" baseline="0">
            <a:solidFill>
              <a:schemeClr val="accent4">
                <a:lumMod val="75000"/>
              </a:schemeClr>
            </a:solidFill>
            <a:latin typeface="Arial" pitchFamily="34" charset="0"/>
            <a:cs typeface="Arial" pitchFamily="34" charset="0"/>
          </a:endParaRPr>
        </a:p>
        <a:p>
          <a:pPr algn="l"/>
          <a:r>
            <a:rPr lang="en-AU" sz="1200" baseline="0">
              <a:solidFill>
                <a:schemeClr val="accent4">
                  <a:lumMod val="75000"/>
                </a:schemeClr>
              </a:solidFill>
              <a:latin typeface="Arial" pitchFamily="34" charset="0"/>
              <a:cs typeface="Arial" pitchFamily="34" charset="0"/>
            </a:rPr>
            <a:t>By going to the GPG Grant Calculation sheet, you can see how this is used in the grant calculation.</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224117</xdr:colOff>
      <xdr:row>0</xdr:row>
      <xdr:rowOff>33618</xdr:rowOff>
    </xdr:from>
    <xdr:to>
      <xdr:col>9</xdr:col>
      <xdr:colOff>549088</xdr:colOff>
      <xdr:row>2</xdr:row>
      <xdr:rowOff>145677</xdr:rowOff>
    </xdr:to>
    <xdr:sp macro="" textlink="">
      <xdr:nvSpPr>
        <xdr:cNvPr id="7" name="Left Arrow 6">
          <a:hlinkClick xmlns:r="http://schemas.openxmlformats.org/officeDocument/2006/relationships" r:id="rId1"/>
          <a:extLst>
            <a:ext uri="{FF2B5EF4-FFF2-40B4-BE49-F238E27FC236}">
              <a16:creationId xmlns:a16="http://schemas.microsoft.com/office/drawing/2014/main" id="{00000000-0008-0000-0300-000007000000}"/>
            </a:ext>
          </a:extLst>
        </xdr:cNvPr>
        <xdr:cNvSpPr/>
      </xdr:nvSpPr>
      <xdr:spPr>
        <a:xfrm>
          <a:off x="8807823" y="33618"/>
          <a:ext cx="2140324" cy="773206"/>
        </a:xfrm>
        <a:prstGeom prst="leftArrow">
          <a:avLst/>
        </a:prstGeom>
        <a:solidFill>
          <a:schemeClr val="accent4">
            <a:lumMod val="75000"/>
          </a:schemeClr>
        </a:solidFill>
        <a:ln>
          <a:solidFill>
            <a:sysClr val="window" lastClr="FFFFFF"/>
          </a:solidFill>
        </a:ln>
        <a:effectLst/>
        <a:scene3d>
          <a:camera prst="orthographicFront"/>
          <a:lightRig rig="threePt" dir="t">
            <a:rot lat="0" lon="0" rev="7500000"/>
          </a:lightRig>
        </a:scene3d>
        <a:sp3d prstMaterial="plastic"/>
      </xdr:spPr>
      <xdr:txBody>
        <a:bodyPr spcFirstLastPara="0" vertOverflow="clip" horzOverflow="clip" vert="horz" wrap="square" lIns="103155" tIns="103155" rIns="103155" bIns="103155" numCol="1" spcCol="1270" rtlCol="0" anchor="t" anchorCtr="0">
          <a:noAutofit/>
        </a:bodyPr>
        <a:lstStyle/>
        <a:p>
          <a:pPr marL="0" marR="0" lvl="0" indent="0" algn="l" defTabSz="1022350" eaLnBrk="1" fontAlgn="auto" latinLnBrk="0" hangingPunct="1">
            <a:lnSpc>
              <a:spcPct val="90000"/>
            </a:lnSpc>
            <a:spcBef>
              <a:spcPct val="0"/>
            </a:spcBef>
            <a:spcAft>
              <a:spcPct val="35000"/>
            </a:spcAft>
            <a:buClrTx/>
            <a:buSzTx/>
            <a:buFontTx/>
            <a:buNone/>
            <a:tabLst/>
            <a:defRPr/>
          </a:pPr>
          <a:r>
            <a:rPr kumimoji="0" lang="en-AU" sz="1600" b="0" i="0" u="none" strike="noStrike" kern="1200" cap="none" spc="0" normalizeH="0" baseline="0" noProof="0">
              <a:ln>
                <a:noFill/>
              </a:ln>
              <a:solidFill>
                <a:sysClr val="window" lastClr="FFFFFF"/>
              </a:solidFill>
              <a:effectLst/>
              <a:uLnTx/>
              <a:uFillTx/>
              <a:latin typeface="Calibri"/>
              <a:ea typeface="+mn-ea"/>
              <a:cs typeface="+mn-cs"/>
            </a:rPr>
            <a:t>Return to Contents</a:t>
          </a:r>
          <a:endParaRPr kumimoji="0" lang="en-AU" sz="2300" b="0" i="0" u="none" strike="noStrike" kern="1200" cap="none" spc="0" normalizeH="0" baseline="0" noProof="0">
            <a:ln>
              <a:noFill/>
            </a:ln>
            <a:solidFill>
              <a:sysClr val="window" lastClr="FFFFFF"/>
            </a:solidFill>
            <a:effectLst/>
            <a:uLnTx/>
            <a:uFillTx/>
            <a:latin typeface="Calibri"/>
            <a:ea typeface="+mn-ea"/>
            <a:cs typeface="+mn-cs"/>
          </a:endParaRPr>
        </a:p>
      </xdr:txBody>
    </xdr:sp>
    <xdr:clientData/>
  </xdr:twoCellAnchor>
  <xdr:oneCellAnchor>
    <xdr:from>
      <xdr:col>6</xdr:col>
      <xdr:colOff>291352</xdr:colOff>
      <xdr:row>3</xdr:row>
      <xdr:rowOff>112059</xdr:rowOff>
    </xdr:from>
    <xdr:ext cx="3600000" cy="8278909"/>
    <xdr:sp macro="" textlink="">
      <xdr:nvSpPr>
        <xdr:cNvPr id="2" name="TextBox 1">
          <a:extLst>
            <a:ext uri="{FF2B5EF4-FFF2-40B4-BE49-F238E27FC236}">
              <a16:creationId xmlns:a16="http://schemas.microsoft.com/office/drawing/2014/main" id="{A5DD34D8-4CE6-494B-AD93-2D78E1BABF27}"/>
            </a:ext>
          </a:extLst>
        </xdr:cNvPr>
        <xdr:cNvSpPr txBox="1"/>
      </xdr:nvSpPr>
      <xdr:spPr>
        <a:xfrm>
          <a:off x="9289676" y="930088"/>
          <a:ext cx="3600000" cy="8278909"/>
        </a:xfrm>
        <a:prstGeom prst="rect">
          <a:avLst/>
        </a:prstGeom>
        <a:solidFill>
          <a:schemeClr val="accent4">
            <a:lumMod val="60000"/>
            <a:lumOff val="40000"/>
          </a:schemeClr>
        </a:solidFill>
        <a:ln>
          <a:solidFill>
            <a:schemeClr val="accent4">
              <a:lumMod val="7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100" b="1">
              <a:solidFill>
                <a:schemeClr val="accent4">
                  <a:lumMod val="50000"/>
                </a:schemeClr>
              </a:solidFill>
              <a:latin typeface="Arial" pitchFamily="34" charset="0"/>
              <a:cs typeface="Arial" pitchFamily="34" charset="0"/>
            </a:rPr>
            <a:t>Notes:</a:t>
          </a:r>
        </a:p>
        <a:p>
          <a:pPr algn="l"/>
          <a:endParaRPr lang="en-AU" sz="1100">
            <a:solidFill>
              <a:schemeClr val="accent4">
                <a:lumMod val="50000"/>
              </a:schemeClr>
            </a:solidFill>
            <a:latin typeface="Arial" pitchFamily="34" charset="0"/>
            <a:cs typeface="Arial" pitchFamily="34" charset="0"/>
          </a:endParaRPr>
        </a:p>
        <a:p>
          <a:pPr algn="l"/>
          <a:r>
            <a:rPr lang="en-AU" sz="1100">
              <a:solidFill>
                <a:schemeClr val="accent4">
                  <a:lumMod val="50000"/>
                </a:schemeClr>
              </a:solidFill>
              <a:latin typeface="Arial" pitchFamily="34" charset="0"/>
              <a:cs typeface="Arial" pitchFamily="34" charset="0"/>
            </a:rPr>
            <a:t>The National Centre for</a:t>
          </a:r>
          <a:r>
            <a:rPr lang="en-AU" sz="1100" baseline="0">
              <a:solidFill>
                <a:schemeClr val="accent4">
                  <a:lumMod val="50000"/>
                </a:schemeClr>
              </a:solidFill>
              <a:latin typeface="Arial" pitchFamily="34" charset="0"/>
              <a:cs typeface="Arial" pitchFamily="34" charset="0"/>
            </a:rPr>
            <a:t> Social Applications of GIS (GISCA) developed the Accessibility Remoteness Index of Australia (ARIA+) which is used by the Commission to assess the impact of location for each Local Government. The Index is based on access to service centres and has been used in conjunction with population statistics to determine the cost adjustor for each local government. </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Please refer to here for more information and to view ARIA:</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arts.adelaide.edu.au/hugo-centre/services/aria </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The ARIA++ Index applies scores to remoteness from 0 - 18, with 18 being extremely remote.</a:t>
          </a:r>
        </a:p>
        <a:p>
          <a:pPr algn="l"/>
          <a:endParaRPr lang="en-AU" sz="1100" baseline="0">
            <a:solidFill>
              <a:schemeClr val="accent4">
                <a:lumMod val="50000"/>
              </a:schemeClr>
            </a:solidFill>
            <a:latin typeface="Arial" pitchFamily="34" charset="0"/>
            <a:cs typeface="Arial" pitchFamily="34" charset="0"/>
          </a:endParaRPr>
        </a:p>
        <a:p>
          <a:pPr algn="l"/>
          <a:r>
            <a:rPr lang="en-AU" sz="1100" b="0" baseline="0">
              <a:solidFill>
                <a:schemeClr val="accent4">
                  <a:lumMod val="50000"/>
                </a:schemeClr>
              </a:solidFill>
              <a:latin typeface="Arial" pitchFamily="34" charset="0"/>
              <a:ea typeface="+mn-ea"/>
              <a:cs typeface="Arial" pitchFamily="34" charset="0"/>
            </a:rPr>
            <a:t>For the 2025-26 grant determinations, the Commission allocated $92,976,115 to the Location cost adjustor. This is allocated on a share basis to local governments with an ARIA++ Town Score greater than zero.</a:t>
          </a:r>
        </a:p>
        <a:p>
          <a:pPr algn="l"/>
          <a:endParaRPr lang="en-AU" sz="1100" b="0" baseline="0">
            <a:solidFill>
              <a:schemeClr val="accent4">
                <a:lumMod val="50000"/>
              </a:schemeClr>
            </a:solidFill>
            <a:latin typeface="Arial" pitchFamily="34" charset="0"/>
            <a:ea typeface="+mn-ea"/>
            <a:cs typeface="Arial" pitchFamily="34" charset="0"/>
          </a:endParaRPr>
        </a:p>
        <a:p>
          <a:pPr algn="l"/>
          <a:r>
            <a:rPr lang="en-AU" sz="1100" b="0" baseline="0">
              <a:solidFill>
                <a:schemeClr val="accent4">
                  <a:lumMod val="50000"/>
                </a:schemeClr>
              </a:solidFill>
              <a:latin typeface="Arial" pitchFamily="34" charset="0"/>
              <a:ea typeface="+mn-ea"/>
              <a:cs typeface="Arial" pitchFamily="34" charset="0"/>
            </a:rPr>
            <a:t>To calculate the Location cost adjustor the ARIA+ Town Score is converted to a percentage share. The share is relative to all other local governments in the State.</a:t>
          </a:r>
        </a:p>
        <a:p>
          <a:pPr algn="l"/>
          <a:endParaRPr lang="en-AU" sz="1400">
            <a:solidFill>
              <a:schemeClr val="accent4">
                <a:lumMod val="50000"/>
              </a:schemeClr>
            </a:solidFill>
            <a:latin typeface="Arial" pitchFamily="34" charset="0"/>
            <a:ea typeface="+mn-ea"/>
            <a:cs typeface="Arial" pitchFamily="34" charset="0"/>
          </a:endParaRPr>
        </a:p>
        <a:p>
          <a:pPr algn="l"/>
          <a:r>
            <a:rPr lang="en-AU" sz="1100" b="0" baseline="0">
              <a:solidFill>
                <a:schemeClr val="accent4">
                  <a:lumMod val="50000"/>
                </a:schemeClr>
              </a:solidFill>
              <a:latin typeface="Arial" pitchFamily="34" charset="0"/>
              <a:ea typeface="+mn-ea"/>
              <a:cs typeface="Arial" pitchFamily="34" charset="0"/>
            </a:rPr>
            <a:t>The same process is applied to population. </a:t>
          </a:r>
        </a:p>
        <a:p>
          <a:pPr algn="l"/>
          <a:endParaRPr lang="en-AU" sz="1100" b="0" baseline="0">
            <a:solidFill>
              <a:schemeClr val="accent4">
                <a:lumMod val="50000"/>
              </a:schemeClr>
            </a:solidFill>
            <a:latin typeface="Arial" pitchFamily="34" charset="0"/>
            <a:ea typeface="+mn-ea"/>
            <a:cs typeface="Arial" pitchFamily="34" charset="0"/>
          </a:endParaRPr>
        </a:p>
        <a:p>
          <a:pPr algn="l"/>
          <a:r>
            <a:rPr lang="en-AU" sz="1100" b="0" baseline="0">
              <a:solidFill>
                <a:schemeClr val="accent4">
                  <a:lumMod val="50000"/>
                </a:schemeClr>
              </a:solidFill>
              <a:latin typeface="Arial" pitchFamily="34" charset="0"/>
              <a:ea typeface="+mn-ea"/>
              <a:cs typeface="Arial" pitchFamily="34" charset="0"/>
            </a:rPr>
            <a:t>In calculating the cost adjustor, the Commission recognises 70% based on the ARIA++ share and 30% on the population share. These two components are then multiplied by the total Location cost adjustor ($92,976,115) to derive a local government's Location cost adjustor.</a:t>
          </a:r>
        </a:p>
        <a:p>
          <a:pPr algn="l"/>
          <a:endParaRPr lang="en-AU" sz="1100" b="0" baseline="0">
            <a:solidFill>
              <a:schemeClr val="accent4">
                <a:lumMod val="50000"/>
              </a:schemeClr>
            </a:solidFill>
            <a:latin typeface="Arial" pitchFamily="34" charset="0"/>
            <a:ea typeface="+mn-ea"/>
            <a:cs typeface="Arial" pitchFamily="34" charset="0"/>
          </a:endParaRPr>
        </a:p>
        <a:p>
          <a:pPr algn="l"/>
          <a:r>
            <a:rPr lang="en-AU" sz="1100" b="0" baseline="0">
              <a:solidFill>
                <a:schemeClr val="accent4">
                  <a:lumMod val="50000"/>
                </a:schemeClr>
              </a:solidFill>
              <a:latin typeface="Arial" pitchFamily="34" charset="0"/>
              <a:ea typeface="+mn-ea"/>
              <a:cs typeface="Arial" pitchFamily="34" charset="0"/>
            </a:rPr>
            <a:t>106 local governments receive the Location cost adjustor with Greater Geraldton receiving the largest allowance.</a:t>
          </a:r>
        </a:p>
        <a:p>
          <a:pPr algn="l"/>
          <a:endParaRPr lang="en-AU" sz="1100" baseline="0">
            <a:solidFill>
              <a:schemeClr val="accent4">
                <a:lumMod val="50000"/>
              </a:schemeClr>
            </a:solidFill>
            <a:latin typeface="Arial" pitchFamily="34" charset="0"/>
            <a:cs typeface="Arial" pitchFamily="34" charset="0"/>
          </a:endParaRPr>
        </a:p>
        <a:p>
          <a:pPr algn="l"/>
          <a:r>
            <a:rPr lang="en-AU" sz="1100" b="1" baseline="0">
              <a:solidFill>
                <a:schemeClr val="accent4">
                  <a:lumMod val="50000"/>
                </a:schemeClr>
              </a:solidFill>
              <a:latin typeface="Arial" pitchFamily="34" charset="0"/>
              <a:cs typeface="Arial" pitchFamily="34" charset="0"/>
            </a:rPr>
            <a:t>Example:</a:t>
          </a:r>
        </a:p>
        <a:p>
          <a:pPr algn="l"/>
          <a:endParaRPr lang="en-AU" sz="1100" baseline="0">
            <a:solidFill>
              <a:schemeClr val="accent4">
                <a:lumMod val="50000"/>
              </a:schemeClr>
            </a:solidFill>
            <a:latin typeface="Arial" pitchFamily="34" charset="0"/>
            <a:cs typeface="Arial" pitchFamily="34" charset="0"/>
          </a:endParaRPr>
        </a:p>
        <a:p>
          <a:pPr algn="l"/>
          <a:r>
            <a:rPr lang="en-AU" sz="1100" b="0" baseline="0">
              <a:solidFill>
                <a:schemeClr val="accent4">
                  <a:lumMod val="50000"/>
                </a:schemeClr>
              </a:solidFill>
              <a:latin typeface="Arial" pitchFamily="34" charset="0"/>
              <a:ea typeface="+mn-ea"/>
              <a:cs typeface="Arial" pitchFamily="34" charset="0"/>
            </a:rPr>
            <a:t>The City of Albany (see spreadsheet)</a:t>
          </a:r>
        </a:p>
        <a:p>
          <a:pPr algn="l"/>
          <a:endParaRPr lang="en-AU" sz="1100" b="0" baseline="0">
            <a:solidFill>
              <a:schemeClr val="accent4">
                <a:lumMod val="50000"/>
              </a:schemeClr>
            </a:solidFill>
            <a:latin typeface="Arial" pitchFamily="34" charset="0"/>
            <a:ea typeface="+mn-ea"/>
            <a:cs typeface="Arial" pitchFamily="34" charset="0"/>
          </a:endParaRPr>
        </a:p>
        <a:p>
          <a:pPr algn="l"/>
          <a:r>
            <a:rPr lang="en-AU" sz="1100" b="0" baseline="0">
              <a:solidFill>
                <a:schemeClr val="accent4">
                  <a:lumMod val="50000"/>
                </a:schemeClr>
              </a:solidFill>
              <a:latin typeface="Arial" pitchFamily="34" charset="0"/>
              <a:ea typeface="+mn-ea"/>
              <a:cs typeface="Arial" pitchFamily="34" charset="0"/>
            </a:rPr>
            <a:t>[(0.35% ARIA+ Share x 70% of $92,976,115) + (6.92% Population Share x 30% of $92,976,115)]  </a:t>
          </a:r>
        </a:p>
        <a:p>
          <a:pPr algn="l"/>
          <a:r>
            <a:rPr lang="en-AU" sz="1100" b="0" baseline="0">
              <a:solidFill>
                <a:schemeClr val="accent4">
                  <a:lumMod val="50000"/>
                </a:schemeClr>
              </a:solidFill>
              <a:latin typeface="Arial" pitchFamily="34" charset="0"/>
              <a:ea typeface="+mn-ea"/>
              <a:cs typeface="Arial" pitchFamily="34" charset="0"/>
            </a:rPr>
            <a:t>= $2,158,808</a:t>
          </a:r>
        </a:p>
        <a:p>
          <a:pPr algn="l"/>
          <a:r>
            <a:rPr lang="en-AU" sz="1100" b="0" baseline="0">
              <a:solidFill>
                <a:schemeClr val="accent4">
                  <a:lumMod val="50000"/>
                </a:schemeClr>
              </a:solidFill>
              <a:latin typeface="Arial" pitchFamily="34" charset="0"/>
              <a:ea typeface="+mn-ea"/>
              <a:cs typeface="Arial" pitchFamily="34" charset="0"/>
            </a:rPr>
            <a:t> </a:t>
          </a:r>
        </a:p>
      </xdr:txBody>
    </xdr:sp>
    <xdr:clientData/>
  </xdr:oneCellAnchor>
</xdr:wsDr>
</file>

<file path=xl/drawings/drawing30.xml><?xml version="1.0" encoding="utf-8"?>
<xdr:wsDr xmlns:xdr="http://schemas.openxmlformats.org/drawingml/2006/spreadsheetDrawing" xmlns:a="http://schemas.openxmlformats.org/drawingml/2006/main">
  <xdr:twoCellAnchor>
    <xdr:from>
      <xdr:col>11</xdr:col>
      <xdr:colOff>257735</xdr:colOff>
      <xdr:row>0</xdr:row>
      <xdr:rowOff>123264</xdr:rowOff>
    </xdr:from>
    <xdr:to>
      <xdr:col>14</xdr:col>
      <xdr:colOff>392206</xdr:colOff>
      <xdr:row>2</xdr:row>
      <xdr:rowOff>11205</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1D00-000003000000}"/>
            </a:ext>
          </a:extLst>
        </xdr:cNvPr>
        <xdr:cNvSpPr/>
      </xdr:nvSpPr>
      <xdr:spPr>
        <a:xfrm>
          <a:off x="13559117" y="123264"/>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11</xdr:col>
      <xdr:colOff>273798</xdr:colOff>
      <xdr:row>3</xdr:row>
      <xdr:rowOff>56029</xdr:rowOff>
    </xdr:from>
    <xdr:ext cx="5432053" cy="4280647"/>
    <xdr:sp macro="" textlink="">
      <xdr:nvSpPr>
        <xdr:cNvPr id="2" name="TextBox 1">
          <a:extLst>
            <a:ext uri="{FF2B5EF4-FFF2-40B4-BE49-F238E27FC236}">
              <a16:creationId xmlns:a16="http://schemas.microsoft.com/office/drawing/2014/main" id="{54D58649-49AE-42F9-9A15-464363365823}"/>
            </a:ext>
          </a:extLst>
        </xdr:cNvPr>
        <xdr:cNvSpPr txBox="1"/>
      </xdr:nvSpPr>
      <xdr:spPr>
        <a:xfrm>
          <a:off x="15760327" y="1299882"/>
          <a:ext cx="5432053" cy="4280647"/>
        </a:xfrm>
        <a:prstGeom prst="rect">
          <a:avLst/>
        </a:prstGeom>
        <a:solidFill>
          <a:schemeClr val="accent4">
            <a:lumMod val="40000"/>
            <a:lumOff val="60000"/>
          </a:schemeClr>
        </a:solidFill>
        <a:ln w="38100">
          <a:solidFill>
            <a:schemeClr val="accent4">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400" b="1">
              <a:solidFill>
                <a:schemeClr val="accent4">
                  <a:lumMod val="50000"/>
                </a:schemeClr>
              </a:solidFill>
              <a:latin typeface="Arial" pitchFamily="34" charset="0"/>
              <a:cs typeface="Arial" pitchFamily="34" charset="0"/>
            </a:rPr>
            <a:t>Notes: </a:t>
          </a:r>
        </a:p>
        <a:p>
          <a:endParaRPr lang="en-AU" sz="1100" b="1">
            <a:solidFill>
              <a:schemeClr val="accent4">
                <a:lumMod val="50000"/>
              </a:schemeClr>
            </a:solidFill>
            <a:latin typeface="Arial" pitchFamily="34" charset="0"/>
            <a:cs typeface="Arial" pitchFamily="34" charset="0"/>
          </a:endParaRPr>
        </a:p>
        <a:p>
          <a:r>
            <a:rPr lang="en-AU" sz="1200">
              <a:solidFill>
                <a:schemeClr val="accent4">
                  <a:lumMod val="50000"/>
                </a:schemeClr>
              </a:solidFill>
              <a:latin typeface="Arial" pitchFamily="34" charset="0"/>
              <a:cs typeface="Arial" pitchFamily="34" charset="0"/>
            </a:rPr>
            <a:t>For 2025-26,</a:t>
          </a:r>
          <a:r>
            <a:rPr lang="en-AU" sz="1200" baseline="0">
              <a:solidFill>
                <a:schemeClr val="accent4">
                  <a:lumMod val="50000"/>
                </a:schemeClr>
              </a:solidFill>
              <a:latin typeface="Arial" pitchFamily="34" charset="0"/>
              <a:cs typeface="Arial" pitchFamily="34" charset="0"/>
            </a:rPr>
            <a:t> the following conditions were applied:</a:t>
          </a:r>
        </a:p>
        <a:p>
          <a:endParaRPr lang="en-AU" sz="1200" baseline="0">
            <a:solidFill>
              <a:schemeClr val="accent4">
                <a:lumMod val="50000"/>
              </a:schemeClr>
            </a:solidFill>
            <a:latin typeface="Arial" pitchFamily="34" charset="0"/>
            <a:cs typeface="Arial" pitchFamily="34" charset="0"/>
          </a:endParaRPr>
        </a:p>
        <a:p>
          <a:pPr marL="342900" lvl="0" indent="-342900" algn="just">
            <a:lnSpc>
              <a:spcPct val="115000"/>
            </a:lnSpc>
            <a:buFont typeface="Symbol" panose="05050102010706020507" pitchFamily="18" charset="2"/>
            <a:buChar char=""/>
            <a:tabLst>
              <a:tab pos="990600" algn="l"/>
            </a:tabLst>
          </a:pPr>
          <a:r>
            <a:rPr lang="en-AU" sz="1200" baseline="0">
              <a:solidFill>
                <a:schemeClr val="accent4">
                  <a:lumMod val="50000"/>
                </a:schemeClr>
              </a:solidFill>
              <a:latin typeface="Arial" pitchFamily="34" charset="0"/>
              <a:cs typeface="Arial" pitchFamily="34" charset="0"/>
            </a:rPr>
            <a:t>Western Australia received a per capita allocation of $88.18</a:t>
          </a:r>
        </a:p>
        <a:p>
          <a:pPr marL="342900" lvl="0" indent="-342900" algn="just">
            <a:lnSpc>
              <a:spcPct val="115000"/>
            </a:lnSpc>
            <a:buFont typeface="Symbol" panose="05050102010706020507" pitchFamily="18" charset="2"/>
            <a:buChar char=""/>
            <a:tabLst>
              <a:tab pos="990600" algn="l"/>
            </a:tabLst>
          </a:pPr>
          <a:endParaRPr lang="en-AU" sz="1200" baseline="0">
            <a:solidFill>
              <a:schemeClr val="accent4">
                <a:lumMod val="50000"/>
              </a:schemeClr>
            </a:solidFill>
            <a:latin typeface="Arial" pitchFamily="34" charset="0"/>
            <a:cs typeface="Arial" pitchFamily="34" charset="0"/>
          </a:endParaRPr>
        </a:p>
        <a:p>
          <a:pPr marL="342900" lvl="0" indent="-342900" algn="just">
            <a:lnSpc>
              <a:spcPct val="115000"/>
            </a:lnSpc>
            <a:buFont typeface="Symbol" panose="05050102010706020507" pitchFamily="18" charset="2"/>
            <a:buChar char=""/>
            <a:tabLst>
              <a:tab pos="990600" algn="l"/>
            </a:tabLst>
          </a:pPr>
          <a:r>
            <a:rPr lang="en-AU" sz="1200" baseline="0">
              <a:solidFill>
                <a:schemeClr val="accent4">
                  <a:lumMod val="50000"/>
                </a:schemeClr>
              </a:solidFill>
              <a:latin typeface="Arial" pitchFamily="34" charset="0"/>
              <a:cs typeface="Arial" pitchFamily="34" charset="0"/>
            </a:rPr>
            <a:t>T</a:t>
          </a:r>
          <a:r>
            <a:rPr lang="en-AU" sz="1200">
              <a:solidFill>
                <a:schemeClr val="accent4">
                  <a:lumMod val="50000"/>
                </a:schemeClr>
              </a:solidFill>
              <a:latin typeface="Arial" pitchFamily="34" charset="0"/>
              <a:cs typeface="Arial" pitchFamily="34" charset="0"/>
            </a:rPr>
            <a:t>he minimum grant was $26.45 (an</a:t>
          </a:r>
          <a:r>
            <a:rPr lang="en-AU" sz="1200" baseline="0">
              <a:solidFill>
                <a:schemeClr val="accent4">
                  <a:lumMod val="50000"/>
                </a:schemeClr>
              </a:solidFill>
              <a:latin typeface="Arial" pitchFamily="34" charset="0"/>
              <a:cs typeface="Arial" pitchFamily="34" charset="0"/>
            </a:rPr>
            <a:t> increase </a:t>
          </a:r>
          <a:r>
            <a:rPr lang="en-AU" sz="1200">
              <a:solidFill>
                <a:schemeClr val="accent4">
                  <a:lumMod val="50000"/>
                </a:schemeClr>
              </a:solidFill>
              <a:latin typeface="Arial" pitchFamily="34" charset="0"/>
              <a:cs typeface="Arial" pitchFamily="34" charset="0"/>
            </a:rPr>
            <a:t>on last years $25.63). Minimum grant local government's</a:t>
          </a:r>
          <a:r>
            <a:rPr lang="en-AU" sz="1200" baseline="0">
              <a:solidFill>
                <a:schemeClr val="accent4">
                  <a:lumMod val="50000"/>
                </a:schemeClr>
              </a:solidFill>
              <a:latin typeface="Arial" pitchFamily="34" charset="0"/>
              <a:cs typeface="Arial" pitchFamily="34" charset="0"/>
            </a:rPr>
            <a:t> FA Grant allocation were calcuated as per usual. There are currently 35 local governments who received the minimum grant. </a:t>
          </a:r>
        </a:p>
        <a:p>
          <a:pPr marL="342900" lvl="0" indent="-342900" algn="just">
            <a:lnSpc>
              <a:spcPct val="115000"/>
            </a:lnSpc>
            <a:buFont typeface="Symbol" panose="05050102010706020507" pitchFamily="18" charset="2"/>
            <a:buChar char=""/>
            <a:tabLst>
              <a:tab pos="990600" algn="l"/>
            </a:tabLst>
          </a:pPr>
          <a:endParaRPr lang="en-AU" sz="1200" baseline="0">
            <a:solidFill>
              <a:schemeClr val="accent4">
                <a:lumMod val="50000"/>
              </a:schemeClr>
            </a:solidFill>
            <a:latin typeface="Arial" pitchFamily="34" charset="0"/>
            <a:cs typeface="Arial" pitchFamily="34" charset="0"/>
          </a:endParaRPr>
        </a:p>
        <a:p>
          <a:pPr marL="342900" lvl="0" indent="-342900" algn="just">
            <a:lnSpc>
              <a:spcPct val="115000"/>
            </a:lnSpc>
            <a:buFont typeface="Symbol" panose="05050102010706020507" pitchFamily="18" charset="2"/>
            <a:buChar char=""/>
            <a:tabLst>
              <a:tab pos="990600" algn="l"/>
            </a:tabLst>
          </a:pPr>
          <a:r>
            <a:rPr lang="en-AU" sz="1200" baseline="0">
              <a:solidFill>
                <a:schemeClr val="accent4">
                  <a:lumMod val="50000"/>
                </a:schemeClr>
              </a:solidFill>
              <a:latin typeface="Arial" pitchFamily="34" charset="0"/>
              <a:cs typeface="Arial" pitchFamily="34" charset="0"/>
            </a:rPr>
            <a:t>LGs receiving the minimum grant accounted for $66.1 million (23%) of the total general purpose pool funding. The remaining 77% was allocated to the remaining 102 LGs.</a:t>
          </a:r>
        </a:p>
        <a:p>
          <a:pPr marL="342900" lvl="0" indent="-342900" algn="just">
            <a:lnSpc>
              <a:spcPct val="115000"/>
            </a:lnSpc>
            <a:buFont typeface="Symbol" panose="05050102010706020507" pitchFamily="18" charset="2"/>
            <a:buChar char=""/>
            <a:tabLst>
              <a:tab pos="990600" algn="l"/>
            </a:tabLst>
          </a:pPr>
          <a:endParaRPr lang="en-AU" sz="1200" baseline="0">
            <a:solidFill>
              <a:schemeClr val="accent4">
                <a:lumMod val="50000"/>
              </a:schemeClr>
            </a:solidFill>
            <a:latin typeface="Arial" pitchFamily="34" charset="0"/>
            <a:cs typeface="Arial" pitchFamily="34" charset="0"/>
          </a:endParaRPr>
        </a:p>
        <a:p>
          <a:pPr marL="342900" lvl="0" indent="-342900" algn="just">
            <a:lnSpc>
              <a:spcPct val="115000"/>
            </a:lnSpc>
            <a:buFont typeface="Symbol" panose="05050102010706020507" pitchFamily="18" charset="2"/>
            <a:buChar char=""/>
            <a:tabLst>
              <a:tab pos="990600" algn="l"/>
            </a:tabLst>
          </a:pPr>
          <a:r>
            <a:rPr lang="en-AU" sz="1200" baseline="0">
              <a:solidFill>
                <a:schemeClr val="accent4">
                  <a:lumMod val="50000"/>
                </a:schemeClr>
              </a:solidFill>
              <a:latin typeface="Arial" pitchFamily="34" charset="0"/>
              <a:cs typeface="Arial" pitchFamily="34" charset="0"/>
            </a:rPr>
            <a:t>The adjustment for the 2024-25 FA Grant was a reduction of $261,013</a:t>
          </a:r>
        </a:p>
        <a:p>
          <a:pPr marL="342900" lvl="0" indent="-342900" algn="just">
            <a:lnSpc>
              <a:spcPct val="115000"/>
            </a:lnSpc>
            <a:buFont typeface="Symbol" panose="05050102010706020507" pitchFamily="18" charset="2"/>
            <a:buChar char=""/>
            <a:tabLst>
              <a:tab pos="990600" algn="l"/>
            </a:tabLst>
          </a:pPr>
          <a:endParaRPr lang="en-AU" sz="1200" baseline="0">
            <a:solidFill>
              <a:schemeClr val="accent4">
                <a:lumMod val="50000"/>
              </a:schemeClr>
            </a:solidFill>
            <a:latin typeface="Arial" pitchFamily="34" charset="0"/>
            <a:cs typeface="Arial" pitchFamily="34" charset="0"/>
          </a:endParaRPr>
        </a:p>
        <a:p>
          <a:pPr marL="342900" lvl="0" indent="-342900" algn="just">
            <a:lnSpc>
              <a:spcPct val="115000"/>
            </a:lnSpc>
            <a:buFont typeface="Symbol" panose="05050102010706020507" pitchFamily="18" charset="2"/>
            <a:buChar char=""/>
            <a:tabLst>
              <a:tab pos="990600" algn="l"/>
            </a:tabLst>
          </a:pPr>
          <a:r>
            <a:rPr lang="en-AU" sz="1200" baseline="0">
              <a:solidFill>
                <a:schemeClr val="accent4">
                  <a:lumMod val="50000"/>
                </a:schemeClr>
              </a:solidFill>
              <a:latin typeface="Arial" pitchFamily="34" charset="0"/>
              <a:cs typeface="Arial" pitchFamily="34" charset="0"/>
            </a:rPr>
            <a:t>The approximate 50 per cent advance payment was made to local government on 24 June 2025</a:t>
          </a:r>
        </a:p>
        <a:p>
          <a:pPr marL="342900" lvl="0" indent="-342900" algn="just">
            <a:lnSpc>
              <a:spcPct val="115000"/>
            </a:lnSpc>
            <a:buFont typeface="Symbol" panose="05050102010706020507" pitchFamily="18" charset="2"/>
            <a:buChar char=""/>
            <a:tabLst>
              <a:tab pos="990600" algn="l"/>
            </a:tabLst>
          </a:pPr>
          <a:endParaRPr lang="en-AU" sz="1200" baseline="0">
            <a:solidFill>
              <a:schemeClr val="accent4">
                <a:lumMod val="50000"/>
              </a:schemeClr>
            </a:solidFill>
            <a:latin typeface="Arial" pitchFamily="34" charset="0"/>
            <a:cs typeface="Arial" pitchFamily="34" charset="0"/>
          </a:endParaRPr>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7</xdr:col>
      <xdr:colOff>313764</xdr:colOff>
      <xdr:row>0</xdr:row>
      <xdr:rowOff>246529</xdr:rowOff>
    </xdr:from>
    <xdr:to>
      <xdr:col>10</xdr:col>
      <xdr:colOff>641911</xdr:colOff>
      <xdr:row>3</xdr:row>
      <xdr:rowOff>0</xdr:rowOff>
    </xdr:to>
    <xdr:sp macro="" textlink="">
      <xdr:nvSpPr>
        <xdr:cNvPr id="3" name="Left Arrow 3">
          <a:hlinkClick xmlns:r="http://schemas.openxmlformats.org/officeDocument/2006/relationships" r:id="rId1"/>
          <a:extLst>
            <a:ext uri="{FF2B5EF4-FFF2-40B4-BE49-F238E27FC236}">
              <a16:creationId xmlns:a16="http://schemas.microsoft.com/office/drawing/2014/main" id="{F41478FC-F266-4999-ACE8-52D9EE39F44A}"/>
            </a:ext>
          </a:extLst>
        </xdr:cNvPr>
        <xdr:cNvSpPr/>
      </xdr:nvSpPr>
      <xdr:spPr>
        <a:xfrm>
          <a:off x="11676529" y="246529"/>
          <a:ext cx="2143500"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7</xdr:col>
      <xdr:colOff>347382</xdr:colOff>
      <xdr:row>4</xdr:row>
      <xdr:rowOff>44824</xdr:rowOff>
    </xdr:from>
    <xdr:ext cx="3600000" cy="6754906"/>
    <xdr:sp macro="" textlink="">
      <xdr:nvSpPr>
        <xdr:cNvPr id="5" name="TextBox 4">
          <a:extLst>
            <a:ext uri="{FF2B5EF4-FFF2-40B4-BE49-F238E27FC236}">
              <a16:creationId xmlns:a16="http://schemas.microsoft.com/office/drawing/2014/main" id="{10148AE5-358C-4315-A319-33E67BA7BB3B}"/>
            </a:ext>
          </a:extLst>
        </xdr:cNvPr>
        <xdr:cNvSpPr txBox="1"/>
      </xdr:nvSpPr>
      <xdr:spPr>
        <a:xfrm>
          <a:off x="11710147" y="1288677"/>
          <a:ext cx="3600000" cy="6754906"/>
        </a:xfrm>
        <a:prstGeom prst="rect">
          <a:avLst/>
        </a:prstGeom>
        <a:solidFill>
          <a:schemeClr val="accent4">
            <a:lumMod val="40000"/>
            <a:lumOff val="60000"/>
          </a:schemeClr>
        </a:solidFill>
        <a:ln>
          <a:solidFill>
            <a:schemeClr val="accent4">
              <a:lumMod val="75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noAutofit/>
        </a:bodyPr>
        <a:lstStyle/>
        <a:p>
          <a:r>
            <a:rPr lang="en-AU" sz="1400" b="1">
              <a:solidFill>
                <a:schemeClr val="accent4">
                  <a:lumMod val="75000"/>
                </a:schemeClr>
              </a:solidFill>
              <a:latin typeface="Arial" pitchFamily="34" charset="0"/>
              <a:cs typeface="Arial" pitchFamily="34" charset="0"/>
            </a:rPr>
            <a:t>The Road Grants consist</a:t>
          </a:r>
          <a:r>
            <a:rPr lang="en-AU" sz="1400" b="1" baseline="0">
              <a:solidFill>
                <a:schemeClr val="accent4">
                  <a:lumMod val="75000"/>
                </a:schemeClr>
              </a:solidFill>
              <a:latin typeface="Arial" pitchFamily="34" charset="0"/>
              <a:cs typeface="Arial" pitchFamily="34" charset="0"/>
            </a:rPr>
            <a:t> of two components:</a:t>
          </a:r>
        </a:p>
        <a:p>
          <a:endParaRPr lang="en-AU" sz="1100" baseline="0">
            <a:solidFill>
              <a:schemeClr val="accent4">
                <a:lumMod val="75000"/>
              </a:schemeClr>
            </a:solidFill>
            <a:latin typeface="Arial" pitchFamily="34" charset="0"/>
            <a:cs typeface="Arial" pitchFamily="34" charset="0"/>
          </a:endParaRPr>
        </a:p>
        <a:p>
          <a:pPr>
            <a:spcAft>
              <a:spcPts val="600"/>
            </a:spcAft>
          </a:pPr>
          <a:r>
            <a:rPr lang="en-AU" sz="1100" b="1" baseline="0">
              <a:solidFill>
                <a:schemeClr val="accent4">
                  <a:lumMod val="75000"/>
                </a:schemeClr>
              </a:solidFill>
              <a:latin typeface="Arial" pitchFamily="34" charset="0"/>
              <a:cs typeface="Arial" pitchFamily="34" charset="0"/>
            </a:rPr>
            <a:t>1) Road Grants (93% of Road funding)</a:t>
          </a:r>
        </a:p>
        <a:p>
          <a:pPr>
            <a:spcAft>
              <a:spcPts val="600"/>
            </a:spcAft>
          </a:pPr>
          <a:r>
            <a:rPr lang="en-AU" sz="1100" b="0" baseline="0">
              <a:solidFill>
                <a:schemeClr val="accent4">
                  <a:lumMod val="75000"/>
                </a:schemeClr>
              </a:solidFill>
              <a:latin typeface="Arial" pitchFamily="34" charset="0"/>
              <a:cs typeface="Arial" pitchFamily="34" charset="0"/>
            </a:rPr>
            <a:t>The Road Grants are calculated using the Asset Preservation Model. </a:t>
          </a:r>
          <a:r>
            <a:rPr lang="en-AU" sz="1100" b="0" baseline="0">
              <a:solidFill>
                <a:schemeClr val="accent4">
                  <a:lumMod val="75000"/>
                </a:schemeClr>
              </a:solidFill>
              <a:latin typeface="Arial" pitchFamily="34" charset="0"/>
              <a:ea typeface="+mn-ea"/>
              <a:cs typeface="Arial" pitchFamily="34" charset="0"/>
            </a:rPr>
            <a:t>The</a:t>
          </a:r>
          <a:r>
            <a:rPr lang="en-AU" sz="1100" b="0" i="0" u="none" strike="noStrike" baseline="0">
              <a:solidFill>
                <a:schemeClr val="accent4">
                  <a:lumMod val="75000"/>
                </a:schemeClr>
              </a:solidFill>
              <a:latin typeface="Arial" pitchFamily="34" charset="0"/>
              <a:ea typeface="+mn-ea"/>
              <a:cs typeface="Arial" pitchFamily="34" charset="0"/>
            </a:rPr>
            <a:t> Asset Preservation Model assesses the average annual cost of maintaining each local government’s road network. It takes into account: </a:t>
          </a:r>
        </a:p>
        <a:p>
          <a:pPr marL="180000">
            <a:spcAft>
              <a:spcPts val="600"/>
            </a:spcAft>
          </a:pPr>
          <a:r>
            <a:rPr lang="en-AU" sz="1100" b="0" i="0" u="none" strike="noStrike" baseline="0">
              <a:solidFill>
                <a:schemeClr val="accent4">
                  <a:lumMod val="75000"/>
                </a:schemeClr>
              </a:solidFill>
              <a:latin typeface="Arial" pitchFamily="34" charset="0"/>
              <a:ea typeface="+mn-ea"/>
              <a:cs typeface="Arial" pitchFamily="34" charset="0"/>
            </a:rPr>
            <a:t>1) annual and recurrent maintenance costs; and </a:t>
          </a:r>
        </a:p>
        <a:p>
          <a:pPr marL="180000"/>
          <a:r>
            <a:rPr lang="en-AU" sz="1100" b="0" i="0" u="none" strike="noStrike" baseline="0">
              <a:solidFill>
                <a:schemeClr val="accent4">
                  <a:lumMod val="75000"/>
                </a:schemeClr>
              </a:solidFill>
              <a:latin typeface="Arial" pitchFamily="34" charset="0"/>
              <a:ea typeface="+mn-ea"/>
              <a:cs typeface="Arial" pitchFamily="34" charset="0"/>
            </a:rPr>
            <a:t>2) reconstruction at the end of the road’s useful life. </a:t>
          </a:r>
        </a:p>
        <a:p>
          <a:endParaRPr lang="en-AU" sz="1100" b="0" i="0" u="none" strike="noStrike" baseline="0">
            <a:solidFill>
              <a:schemeClr val="accent4">
                <a:lumMod val="75000"/>
              </a:schemeClr>
            </a:solidFill>
            <a:latin typeface="Arial" pitchFamily="34" charset="0"/>
            <a:ea typeface="+mn-ea"/>
            <a:cs typeface="Arial" pitchFamily="34" charset="0"/>
          </a:endParaRPr>
        </a:p>
        <a:p>
          <a:r>
            <a:rPr lang="en-AU" sz="1100" b="0" i="0" u="none" strike="noStrike" baseline="0">
              <a:solidFill>
                <a:schemeClr val="accent4">
                  <a:lumMod val="75000"/>
                </a:schemeClr>
              </a:solidFill>
              <a:latin typeface="Arial" pitchFamily="34" charset="0"/>
              <a:ea typeface="+mn-ea"/>
              <a:cs typeface="Arial" pitchFamily="34" charset="0"/>
            </a:rPr>
            <a:t>The model recognises the different needs of urban and rural roads and the different levels of development of these roads. Thus the needs of sealed, gravel and formed roads are each treated according to their particular needs. </a:t>
          </a:r>
        </a:p>
        <a:p>
          <a:endParaRPr lang="en-AU" sz="1100" b="0" i="0" u="none" strike="noStrike" baseline="0">
            <a:solidFill>
              <a:schemeClr val="accent4">
                <a:lumMod val="75000"/>
              </a:schemeClr>
            </a:solidFill>
            <a:latin typeface="Arial" pitchFamily="34" charset="0"/>
            <a:ea typeface="+mn-ea"/>
            <a:cs typeface="Arial" pitchFamily="34" charset="0"/>
          </a:endParaRPr>
        </a:p>
        <a:p>
          <a:r>
            <a:rPr lang="en-AU" sz="1100" b="0" i="0" u="none" strike="noStrike" baseline="0">
              <a:solidFill>
                <a:schemeClr val="accent4">
                  <a:lumMod val="75000"/>
                </a:schemeClr>
              </a:solidFill>
              <a:latin typeface="Arial" pitchFamily="34" charset="0"/>
              <a:ea typeface="+mn-ea"/>
              <a:cs typeface="Arial" pitchFamily="34" charset="0"/>
            </a:rPr>
            <a:t>The model calculates annual asset preservation expenditure needs for each work based on the following formula: </a:t>
          </a:r>
        </a:p>
        <a:p>
          <a:endParaRPr lang="en-AU" sz="1100" b="0" i="0" u="none" strike="noStrike" baseline="0">
            <a:solidFill>
              <a:schemeClr val="accent4">
                <a:lumMod val="75000"/>
              </a:schemeClr>
            </a:solidFill>
            <a:latin typeface="Arial" pitchFamily="34" charset="0"/>
            <a:ea typeface="+mn-ea"/>
            <a:cs typeface="Arial" pitchFamily="34" charset="0"/>
          </a:endParaRPr>
        </a:p>
        <a:p>
          <a:r>
            <a:rPr lang="en-AU" sz="1100" b="0" i="0" u="none" strike="noStrike" baseline="0">
              <a:solidFill>
                <a:schemeClr val="accent4">
                  <a:lumMod val="75000"/>
                </a:schemeClr>
              </a:solidFill>
              <a:latin typeface="Arial" pitchFamily="34" charset="0"/>
              <a:ea typeface="+mn-ea"/>
              <a:cs typeface="Arial" pitchFamily="34" charset="0"/>
            </a:rPr>
            <a:t>(Unit cost per km) x (frequency factor) x (road length) = Annual Expenditure Need </a:t>
          </a:r>
        </a:p>
        <a:p>
          <a:endParaRPr lang="en-AU" sz="1100" b="0" i="0" u="none" strike="noStrike" baseline="0">
            <a:solidFill>
              <a:schemeClr val="accent4">
                <a:lumMod val="75000"/>
              </a:schemeClr>
            </a:solidFill>
            <a:latin typeface="Arial" pitchFamily="34" charset="0"/>
            <a:ea typeface="+mn-ea"/>
            <a:cs typeface="Arial" pitchFamily="34" charset="0"/>
          </a:endParaRPr>
        </a:p>
        <a:p>
          <a:pPr>
            <a:spcAft>
              <a:spcPts val="600"/>
            </a:spcAft>
          </a:pPr>
          <a:r>
            <a:rPr lang="en-AU" sz="1100" b="1" i="0" u="none" strike="noStrike" baseline="0">
              <a:solidFill>
                <a:schemeClr val="accent4">
                  <a:lumMod val="75000"/>
                </a:schemeClr>
              </a:solidFill>
              <a:latin typeface="Arial" pitchFamily="34" charset="0"/>
              <a:ea typeface="+mn-ea"/>
              <a:cs typeface="Arial" pitchFamily="34" charset="0"/>
            </a:rPr>
            <a:t>2) Special Projects (7% of Road funding)</a:t>
          </a:r>
        </a:p>
        <a:p>
          <a:pPr>
            <a:spcBef>
              <a:spcPts val="0"/>
            </a:spcBef>
          </a:pPr>
          <a:r>
            <a:rPr lang="en-AU" sz="1100" b="0" i="0" u="none" strike="noStrike" baseline="0">
              <a:solidFill>
                <a:schemeClr val="accent4">
                  <a:lumMod val="75000"/>
                </a:schemeClr>
              </a:solidFill>
              <a:latin typeface="Arial" pitchFamily="34" charset="0"/>
              <a:ea typeface="+mn-ea"/>
              <a:cs typeface="Arial" pitchFamily="34" charset="0"/>
            </a:rPr>
            <a:t>Of the seven per cent of the funds that are reserved for special projects: </a:t>
          </a:r>
        </a:p>
        <a:p>
          <a:pPr marL="180000">
            <a:spcBef>
              <a:spcPts val="600"/>
            </a:spcBef>
          </a:pPr>
          <a:r>
            <a:rPr lang="en-AU" sz="1100" b="0" i="0" u="none" strike="noStrike" baseline="0">
              <a:solidFill>
                <a:schemeClr val="accent4">
                  <a:lumMod val="75000"/>
                </a:schemeClr>
              </a:solidFill>
              <a:latin typeface="Arial" pitchFamily="34" charset="0"/>
              <a:ea typeface="+mn-ea"/>
              <a:cs typeface="Arial" pitchFamily="34" charset="0"/>
            </a:rPr>
            <a:t>1) 2/3 is allocated for bridges </a:t>
          </a:r>
        </a:p>
        <a:p>
          <a:pPr marL="180000">
            <a:spcBef>
              <a:spcPts val="600"/>
            </a:spcBef>
          </a:pPr>
          <a:r>
            <a:rPr lang="en-AU" sz="1100" b="0" i="0" u="none" strike="noStrike" baseline="0">
              <a:solidFill>
                <a:schemeClr val="accent4">
                  <a:lumMod val="75000"/>
                </a:schemeClr>
              </a:solidFill>
              <a:latin typeface="Arial" pitchFamily="34" charset="0"/>
              <a:ea typeface="+mn-ea"/>
              <a:cs typeface="Arial" pitchFamily="34" charset="0"/>
            </a:rPr>
            <a:t>2) 1/3 is allocated for roads servicing remote </a:t>
          </a:r>
        </a:p>
        <a:p>
          <a:pPr marL="180000">
            <a:spcBef>
              <a:spcPts val="0"/>
            </a:spcBef>
          </a:pPr>
          <a:r>
            <a:rPr lang="en-AU" sz="1100" b="0" i="0" u="none" strike="noStrike" baseline="0">
              <a:solidFill>
                <a:schemeClr val="accent4">
                  <a:lumMod val="75000"/>
                </a:schemeClr>
              </a:solidFill>
              <a:latin typeface="Arial" pitchFamily="34" charset="0"/>
              <a:ea typeface="+mn-ea"/>
              <a:cs typeface="Arial" pitchFamily="34" charset="0"/>
            </a:rPr>
            <a:t>     Indigenous communities. </a:t>
          </a:r>
        </a:p>
        <a:p>
          <a:endParaRPr lang="en-AU" sz="1100" b="0" i="0" u="none" strike="noStrike" baseline="0">
            <a:solidFill>
              <a:schemeClr val="accent4">
                <a:lumMod val="75000"/>
              </a:schemeClr>
            </a:solidFill>
            <a:latin typeface="Arial" pitchFamily="34" charset="0"/>
            <a:ea typeface="+mn-ea"/>
            <a:cs typeface="Arial" pitchFamily="34" charset="0"/>
          </a:endParaRPr>
        </a:p>
        <a:p>
          <a:r>
            <a:rPr lang="en-AU" sz="1100" b="0" i="0" u="none" strike="noStrike" baseline="0">
              <a:solidFill>
                <a:schemeClr val="accent4">
                  <a:lumMod val="75000"/>
                </a:schemeClr>
              </a:solidFill>
              <a:latin typeface="Arial" pitchFamily="34" charset="0"/>
              <a:ea typeface="+mn-ea"/>
              <a:cs typeface="Arial" pitchFamily="34" charset="0"/>
            </a:rPr>
            <a:t>To complement the Special Project funds, MRWA contributes a third of the cost of all projects funded under the Special Projects Program. This contribution is subject to the condition that local governments spend the special project funds on the project for which they were allocated.</a:t>
          </a:r>
        </a:p>
        <a:p>
          <a:endParaRPr lang="en-AU" sz="1100" b="0" i="0" u="none" strike="noStrike" baseline="0">
            <a:solidFill>
              <a:schemeClr val="accent4">
                <a:lumMod val="75000"/>
              </a:schemeClr>
            </a:solidFill>
            <a:latin typeface="Arial" pitchFamily="34" charset="0"/>
            <a:ea typeface="+mn-ea"/>
            <a:cs typeface="Arial" pitchFamily="34" charset="0"/>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9</xdr:col>
      <xdr:colOff>235323</xdr:colOff>
      <xdr:row>0</xdr:row>
      <xdr:rowOff>112059</xdr:rowOff>
    </xdr:from>
    <xdr:to>
      <xdr:col>12</xdr:col>
      <xdr:colOff>560294</xdr:colOff>
      <xdr:row>1</xdr:row>
      <xdr:rowOff>616324</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42911" y="112059"/>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9</xdr:col>
      <xdr:colOff>235322</xdr:colOff>
      <xdr:row>2</xdr:row>
      <xdr:rowOff>156882</xdr:rowOff>
    </xdr:from>
    <xdr:ext cx="3600000" cy="7617200"/>
    <xdr:sp macro="" textlink="">
      <xdr:nvSpPr>
        <xdr:cNvPr id="2" name="TextBox 1">
          <a:extLst>
            <a:ext uri="{FF2B5EF4-FFF2-40B4-BE49-F238E27FC236}">
              <a16:creationId xmlns:a16="http://schemas.microsoft.com/office/drawing/2014/main" id="{39376447-D9B1-475F-ADF4-D7C25FE76263}"/>
            </a:ext>
          </a:extLst>
        </xdr:cNvPr>
        <xdr:cNvSpPr txBox="1"/>
      </xdr:nvSpPr>
      <xdr:spPr>
        <a:xfrm>
          <a:off x="12180793" y="1053353"/>
          <a:ext cx="3600000" cy="7617200"/>
        </a:xfrm>
        <a:prstGeom prst="rect">
          <a:avLst/>
        </a:prstGeom>
        <a:solidFill>
          <a:schemeClr val="accent4">
            <a:lumMod val="40000"/>
            <a:lumOff val="60000"/>
          </a:schemeClr>
        </a:solidFill>
        <a:ln>
          <a:solidFill>
            <a:schemeClr val="accent4">
              <a:lumMod val="7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a:solidFill>
              <a:schemeClr val="accent4">
                <a:lumMod val="50000"/>
              </a:schemeClr>
            </a:solidFill>
            <a:latin typeface="Arial" pitchFamily="34" charset="0"/>
            <a:cs typeface="Arial" pitchFamily="34" charset="0"/>
          </a:endParaRPr>
        </a:p>
        <a:p>
          <a:pPr algn="l"/>
          <a:r>
            <a:rPr lang="en-AU" sz="1100">
              <a:solidFill>
                <a:schemeClr val="accent4">
                  <a:lumMod val="50000"/>
                </a:schemeClr>
              </a:solidFill>
              <a:latin typeface="Arial" pitchFamily="34" charset="0"/>
              <a:cs typeface="Arial" pitchFamily="34" charset="0"/>
            </a:rPr>
            <a:t>The 2021 SEIFA</a:t>
          </a:r>
          <a:r>
            <a:rPr lang="en-AU" sz="1100" baseline="0">
              <a:solidFill>
                <a:schemeClr val="accent4">
                  <a:lumMod val="50000"/>
                </a:schemeClr>
              </a:solidFill>
              <a:latin typeface="Arial" pitchFamily="34" charset="0"/>
              <a:cs typeface="Arial" pitchFamily="34" charset="0"/>
            </a:rPr>
            <a:t> Index of Disadvantage is compiled by the ABS and used to assess the Socio Economic cost adjustor. This index does not actually provide a measure of disadvantage for each local government, rather it provides a ranking compared to all other local governments in Australia. A score is applied to each local government based on its ranking.</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Only local governments with a score below 1,000 receive the cost adjustor.</a:t>
          </a:r>
        </a:p>
        <a:p>
          <a:pPr algn="l"/>
          <a:endParaRPr lang="en-AU" sz="1100" baseline="0">
            <a:solidFill>
              <a:schemeClr val="accent4">
                <a:lumMod val="50000"/>
              </a:schemeClr>
            </a:solidFill>
            <a:effectLst/>
            <a:latin typeface="Arial" pitchFamily="34" charset="0"/>
            <a:ea typeface="+mn-ea"/>
            <a:cs typeface="Arial"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AU" sz="1100" baseline="0">
              <a:solidFill>
                <a:schemeClr val="accent4">
                  <a:lumMod val="50000"/>
                </a:schemeClr>
              </a:solidFill>
              <a:effectLst/>
              <a:latin typeface="Arial" pitchFamily="34" charset="0"/>
              <a:ea typeface="+mn-ea"/>
              <a:cs typeface="Arial" pitchFamily="34" charset="0"/>
            </a:rPr>
            <a:t>The Commission has allocated $54,236,068 to this cost adjustor </a:t>
          </a:r>
          <a:r>
            <a:rPr lang="en-AU" sz="1100" baseline="0">
              <a:solidFill>
                <a:schemeClr val="accent4">
                  <a:lumMod val="50000"/>
                </a:schemeClr>
              </a:solidFill>
              <a:latin typeface="Arial" pitchFamily="34" charset="0"/>
              <a:ea typeface="+mn-ea"/>
              <a:cs typeface="Arial" pitchFamily="34" charset="0"/>
            </a:rPr>
            <a:t>for the 2025-26 grant </a:t>
          </a:r>
          <a:r>
            <a:rPr lang="en-AU" sz="1100" baseline="0">
              <a:solidFill>
                <a:schemeClr val="accent4">
                  <a:lumMod val="50000"/>
                </a:schemeClr>
              </a:solidFill>
              <a:effectLst/>
              <a:latin typeface="Arial" pitchFamily="34" charset="0"/>
              <a:ea typeface="+mn-ea"/>
              <a:cs typeface="Arial" pitchFamily="34" charset="0"/>
            </a:rPr>
            <a:t>determinations. This is shared among the local governments that qualify for the cost adjustor.</a:t>
          </a:r>
          <a:endParaRPr lang="en-AU">
            <a:solidFill>
              <a:schemeClr val="accent4">
                <a:lumMod val="50000"/>
              </a:schemeClr>
            </a:solidFill>
            <a:effectLst/>
            <a:latin typeface="Arial" pitchFamily="34" charset="0"/>
            <a:cs typeface="Arial" pitchFamily="34" charset="0"/>
          </a:endParaRP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The local </a:t>
          </a:r>
          <a:r>
            <a:rPr lang="en-AU" sz="1100" baseline="0">
              <a:solidFill>
                <a:schemeClr val="accent4">
                  <a:lumMod val="50000"/>
                </a:schemeClr>
              </a:solidFill>
              <a:latin typeface="Arial" pitchFamily="34" charset="0"/>
              <a:ea typeface="+mn-ea"/>
              <a:cs typeface="Arial" pitchFamily="34" charset="0"/>
            </a:rPr>
            <a:t>governments that are eligible for the cost adjustor are then ranked from 1 to 57, 1 is the  minimum and 57 the maximum. This is </a:t>
          </a:r>
          <a:r>
            <a:rPr lang="en-AU" sz="1100" baseline="0">
              <a:solidFill>
                <a:schemeClr val="accent4">
                  <a:lumMod val="50000"/>
                </a:schemeClr>
              </a:solidFill>
              <a:latin typeface="Arial" pitchFamily="34" charset="0"/>
              <a:cs typeface="Arial" pitchFamily="34" charset="0"/>
            </a:rPr>
            <a:t>done to measure the relative difference in disadvantage. </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The Commission uses the SEFIA index to establish a ranking which is then converted into a percentage share per local government. The percentage share is then adjusted by the Commission based on a relative share. </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A local government's population is then used to calculate a population share. </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The final calculation is then based on 70% SEIFA and 30% population.</a:t>
          </a:r>
        </a:p>
        <a:p>
          <a:pPr algn="l"/>
          <a:endParaRPr lang="en-AU" sz="1100" baseline="0">
            <a:solidFill>
              <a:schemeClr val="accent4">
                <a:lumMod val="50000"/>
              </a:schemeClr>
            </a:solidFill>
            <a:latin typeface="Arial" pitchFamily="34" charset="0"/>
            <a:cs typeface="Arial"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AU" sz="1100" baseline="0">
              <a:solidFill>
                <a:schemeClr val="accent4">
                  <a:lumMod val="50000"/>
                </a:schemeClr>
              </a:solidFill>
              <a:latin typeface="Arial" pitchFamily="34" charset="0"/>
              <a:ea typeface="+mn-ea"/>
              <a:cs typeface="Arial" pitchFamily="34" charset="0"/>
            </a:rPr>
            <a:t>81 local governments receive the Socio Economic Disadvantage cost adjustor with Swan receiving the largest allowance.</a:t>
          </a:r>
        </a:p>
        <a:p>
          <a:pPr algn="l"/>
          <a:endParaRPr lang="en-AU" sz="1100" b="1" baseline="0">
            <a:solidFill>
              <a:schemeClr val="accent4">
                <a:lumMod val="50000"/>
              </a:schemeClr>
            </a:solidFill>
            <a:latin typeface="Arial" pitchFamily="34" charset="0"/>
            <a:cs typeface="Arial" pitchFamily="34" charset="0"/>
          </a:endParaRPr>
        </a:p>
        <a:p>
          <a:pPr algn="l"/>
          <a:r>
            <a:rPr lang="en-AU" sz="1100" b="1" baseline="0">
              <a:solidFill>
                <a:schemeClr val="accent4">
                  <a:lumMod val="50000"/>
                </a:schemeClr>
              </a:solidFill>
              <a:latin typeface="Arial" pitchFamily="34" charset="0"/>
              <a:cs typeface="Arial" pitchFamily="34" charset="0"/>
            </a:rPr>
            <a:t>Example:</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City of Albany (see spreadsheet)</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[(0.08% SEIFA Share x 70% of $54,236,068) + (3.56% Population Share x 30% of $54,236,068)] = $611,802</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9</xdr:col>
      <xdr:colOff>134470</xdr:colOff>
      <xdr:row>0</xdr:row>
      <xdr:rowOff>56029</xdr:rowOff>
    </xdr:from>
    <xdr:to>
      <xdr:col>9</xdr:col>
      <xdr:colOff>2274794</xdr:colOff>
      <xdr:row>2</xdr:row>
      <xdr:rowOff>67235</xdr:rowOff>
    </xdr:to>
    <xdr:sp macro="" textlink="">
      <xdr:nvSpPr>
        <xdr:cNvPr id="4" name="Left Arrow 3">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11945470" y="56029"/>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14</xdr:col>
      <xdr:colOff>0</xdr:colOff>
      <xdr:row>144</xdr:row>
      <xdr:rowOff>0</xdr:rowOff>
    </xdr:from>
    <xdr:ext cx="3600000" cy="8436168"/>
    <xdr:sp macro="" textlink="">
      <xdr:nvSpPr>
        <xdr:cNvPr id="2" name="TextBox 1">
          <a:extLst>
            <a:ext uri="{FF2B5EF4-FFF2-40B4-BE49-F238E27FC236}">
              <a16:creationId xmlns:a16="http://schemas.microsoft.com/office/drawing/2014/main" id="{E845B000-0898-403B-8EDE-478E66A1DE28}"/>
            </a:ext>
          </a:extLst>
        </xdr:cNvPr>
        <xdr:cNvSpPr txBox="1"/>
      </xdr:nvSpPr>
      <xdr:spPr>
        <a:xfrm>
          <a:off x="19655118" y="32463441"/>
          <a:ext cx="3600000" cy="8436168"/>
        </a:xfrm>
        <a:prstGeom prst="rect">
          <a:avLst/>
        </a:prstGeom>
        <a:solidFill>
          <a:srgbClr val="E1F4FD"/>
        </a:solidFill>
        <a:ln>
          <a:solidFill>
            <a:schemeClr val="accent1"/>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400" b="1">
              <a:solidFill>
                <a:schemeClr val="tx2"/>
              </a:solidFill>
              <a:latin typeface="Arial" pitchFamily="34" charset="0"/>
              <a:cs typeface="Arial" pitchFamily="34" charset="0"/>
            </a:rPr>
            <a:t>Notes:</a:t>
          </a:r>
        </a:p>
        <a:p>
          <a:pPr algn="l"/>
          <a:endParaRPr lang="en-AU" sz="1100" baseline="0">
            <a:solidFill>
              <a:schemeClr val="tx2"/>
            </a:solidFill>
            <a:latin typeface="Arial" pitchFamily="34" charset="0"/>
            <a:ea typeface="+mn-ea"/>
            <a:cs typeface="Arial" pitchFamily="34" charset="0"/>
          </a:endParaRPr>
        </a:p>
        <a:p>
          <a:pPr algn="l"/>
          <a:r>
            <a:rPr lang="en-AU" sz="1100" baseline="0">
              <a:solidFill>
                <a:schemeClr val="tx2"/>
              </a:solidFill>
              <a:latin typeface="Arial" pitchFamily="34" charset="0"/>
              <a:ea typeface="+mn-ea"/>
              <a:cs typeface="Arial" pitchFamily="34" charset="0"/>
            </a:rPr>
            <a:t>The Commission allocated $31,440,420 for </a:t>
          </a:r>
          <a:r>
            <a:rPr lang="en-AU" sz="1100" baseline="0">
              <a:solidFill>
                <a:schemeClr val="tx2"/>
              </a:solidFill>
              <a:latin typeface="Arial" pitchFamily="34" charset="0"/>
              <a:cs typeface="Arial" pitchFamily="34" charset="0"/>
            </a:rPr>
            <a:t>the Population Dispersion cost adjustor for the 2022-23 grant determinations.</a:t>
          </a:r>
        </a:p>
        <a:p>
          <a:pPr algn="l"/>
          <a:endParaRPr lang="en-AU" sz="1100" baseline="0">
            <a:solidFill>
              <a:schemeClr val="tx2"/>
            </a:solidFill>
            <a:latin typeface="Arial" pitchFamily="34" charset="0"/>
            <a:cs typeface="Arial" pitchFamily="34" charset="0"/>
          </a:endParaRPr>
        </a:p>
        <a:p>
          <a:pPr algn="l"/>
          <a:r>
            <a:rPr lang="en-AU" sz="1100" baseline="0">
              <a:solidFill>
                <a:schemeClr val="tx2"/>
              </a:solidFill>
              <a:latin typeface="Arial" pitchFamily="34" charset="0"/>
              <a:cs typeface="Arial" pitchFamily="34" charset="0"/>
            </a:rPr>
            <a:t>To qualify for the cost adjustor, local governments must meet the following criteria:</a:t>
          </a:r>
        </a:p>
        <a:p>
          <a:pPr algn="l"/>
          <a:endParaRPr lang="en-AU" sz="1100" baseline="0">
            <a:solidFill>
              <a:schemeClr val="tx2"/>
            </a:solidFill>
            <a:latin typeface="Arial" pitchFamily="34" charset="0"/>
            <a:cs typeface="Arial" pitchFamily="34" charset="0"/>
          </a:endParaRPr>
        </a:p>
        <a:p>
          <a:pPr algn="l"/>
          <a:r>
            <a:rPr lang="en-AU" sz="1100" baseline="0">
              <a:solidFill>
                <a:schemeClr val="tx2"/>
              </a:solidFill>
              <a:latin typeface="Arial" pitchFamily="34" charset="0"/>
              <a:cs typeface="Arial" pitchFamily="34" charset="0"/>
            </a:rPr>
            <a:t>1) Service a townsite greater than 25km from the main administration centre.</a:t>
          </a:r>
        </a:p>
        <a:p>
          <a:pPr algn="l"/>
          <a:endParaRPr lang="en-AU" sz="1100" baseline="0">
            <a:solidFill>
              <a:schemeClr val="tx2"/>
            </a:solidFill>
            <a:latin typeface="Arial" pitchFamily="34" charset="0"/>
            <a:cs typeface="Arial" pitchFamily="34" charset="0"/>
          </a:endParaRPr>
        </a:p>
        <a:p>
          <a:pPr algn="l"/>
          <a:r>
            <a:rPr lang="en-AU" sz="1100" baseline="0">
              <a:solidFill>
                <a:schemeClr val="tx2"/>
              </a:solidFill>
              <a:latin typeface="Arial" pitchFamily="34" charset="0"/>
              <a:cs typeface="Arial" pitchFamily="34" charset="0"/>
            </a:rPr>
            <a:t>2) The population of the townsite must be greater than 50.</a:t>
          </a:r>
        </a:p>
        <a:p>
          <a:pPr algn="l"/>
          <a:endParaRPr lang="en-AU" sz="1100" baseline="0">
            <a:solidFill>
              <a:schemeClr val="tx2"/>
            </a:solidFill>
            <a:latin typeface="Arial" pitchFamily="34" charset="0"/>
            <a:cs typeface="Arial" pitchFamily="34" charset="0"/>
          </a:endParaRPr>
        </a:p>
        <a:p>
          <a:pPr algn="l"/>
          <a:r>
            <a:rPr lang="en-AU" sz="1100" baseline="0">
              <a:solidFill>
                <a:schemeClr val="tx2"/>
              </a:solidFill>
              <a:latin typeface="Arial" pitchFamily="34" charset="0"/>
              <a:cs typeface="Arial" pitchFamily="34" charset="0"/>
            </a:rPr>
            <a:t>Individual townsite populations are capped at 2000 people.</a:t>
          </a:r>
        </a:p>
        <a:p>
          <a:pPr algn="l"/>
          <a:endParaRPr lang="en-AU" sz="1100" baseline="0">
            <a:solidFill>
              <a:schemeClr val="tx2"/>
            </a:solidFill>
            <a:latin typeface="Arial" pitchFamily="34" charset="0"/>
            <a:cs typeface="Arial" pitchFamily="34" charset="0"/>
          </a:endParaRPr>
        </a:p>
        <a:p>
          <a:pPr algn="l"/>
          <a:r>
            <a:rPr lang="en-AU" sz="1100" baseline="0">
              <a:solidFill>
                <a:schemeClr val="tx2"/>
              </a:solidFill>
              <a:latin typeface="Arial" pitchFamily="34" charset="0"/>
              <a:cs typeface="Arial" pitchFamily="34" charset="0"/>
            </a:rPr>
            <a:t>The Commission uses State Suburb population data from the ABS to then calculate relative share to distribute the allocations.</a:t>
          </a:r>
        </a:p>
        <a:p>
          <a:pPr algn="l"/>
          <a:endParaRPr lang="en-AU" sz="1100" baseline="0">
            <a:solidFill>
              <a:schemeClr val="tx2"/>
            </a:solidFill>
            <a:latin typeface="Arial" pitchFamily="34" charset="0"/>
            <a:cs typeface="Arial" pitchFamily="34" charset="0"/>
          </a:endParaRPr>
        </a:p>
        <a:p>
          <a:pPr algn="l"/>
          <a:r>
            <a:rPr lang="en-AU" sz="1100" baseline="0">
              <a:solidFill>
                <a:schemeClr val="tx2"/>
              </a:solidFill>
              <a:latin typeface="Arial" pitchFamily="34" charset="0"/>
              <a:cs typeface="Arial" pitchFamily="34" charset="0"/>
            </a:rPr>
            <a:t>The cost adjustor is then calculated as follows:</a:t>
          </a:r>
        </a:p>
        <a:p>
          <a:pPr algn="l"/>
          <a:endParaRPr lang="en-AU" sz="1100" baseline="0">
            <a:solidFill>
              <a:schemeClr val="tx2"/>
            </a:solidFill>
            <a:latin typeface="Arial" pitchFamily="34" charset="0"/>
            <a:cs typeface="Arial" pitchFamily="34" charset="0"/>
          </a:endParaRPr>
        </a:p>
        <a:p>
          <a:pPr algn="l"/>
          <a:r>
            <a:rPr lang="en-AU" sz="1100" baseline="0">
              <a:solidFill>
                <a:schemeClr val="tx2"/>
              </a:solidFill>
              <a:latin typeface="Arial" pitchFamily="34" charset="0"/>
              <a:cs typeface="Arial" pitchFamily="34" charset="0"/>
            </a:rPr>
            <a:t>• The number of dispersed townsites as a share relative to all other local governments. (25% weighting)</a:t>
          </a:r>
        </a:p>
        <a:p>
          <a:pPr algn="l"/>
          <a:endParaRPr lang="en-AU" sz="1100" baseline="0">
            <a:solidFill>
              <a:schemeClr val="tx2"/>
            </a:solidFill>
            <a:latin typeface="Arial" pitchFamily="34" charset="0"/>
            <a:cs typeface="Arial" pitchFamily="34" charset="0"/>
          </a:endParaRPr>
        </a:p>
        <a:p>
          <a:r>
            <a:rPr lang="en-AU" sz="1100" baseline="0">
              <a:solidFill>
                <a:schemeClr val="tx2"/>
              </a:solidFill>
              <a:latin typeface="Arial" pitchFamily="34" charset="0"/>
              <a:cs typeface="Arial" pitchFamily="34" charset="0"/>
            </a:rPr>
            <a:t>• The total population of the dispersed townsites </a:t>
          </a:r>
          <a:r>
            <a:rPr lang="en-AU" sz="1100" baseline="0">
              <a:solidFill>
                <a:schemeClr val="tx2"/>
              </a:solidFill>
              <a:effectLst/>
              <a:latin typeface="Arial" pitchFamily="34" charset="0"/>
              <a:ea typeface="+mn-ea"/>
              <a:cs typeface="Arial" pitchFamily="34" charset="0"/>
            </a:rPr>
            <a:t>as a share relative to all other local governments. (50% weighting)</a:t>
          </a:r>
        </a:p>
        <a:p>
          <a:endParaRPr lang="en-AU" sz="1100" baseline="0">
            <a:solidFill>
              <a:schemeClr val="tx2"/>
            </a:solidFill>
            <a:effectLst/>
            <a:latin typeface="Arial" pitchFamily="34" charset="0"/>
            <a:ea typeface="+mn-ea"/>
            <a:cs typeface="Arial" pitchFamily="34" charset="0"/>
          </a:endParaRPr>
        </a:p>
        <a:p>
          <a:r>
            <a:rPr lang="en-AU" sz="1100" baseline="0">
              <a:solidFill>
                <a:schemeClr val="tx2"/>
              </a:solidFill>
              <a:effectLst/>
              <a:latin typeface="Arial" pitchFamily="34" charset="0"/>
              <a:ea typeface="+mn-ea"/>
              <a:cs typeface="Arial" pitchFamily="34" charset="0"/>
            </a:rPr>
            <a:t>• The total population of the dispersed townsites relative to the population of the administration centre. (25% weighting)</a:t>
          </a:r>
        </a:p>
        <a:p>
          <a:endParaRPr lang="en-AU" sz="1100" baseline="0">
            <a:solidFill>
              <a:schemeClr val="tx2"/>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AU" sz="1100" baseline="0">
              <a:solidFill>
                <a:schemeClr val="tx2"/>
              </a:solidFill>
              <a:effectLst/>
              <a:latin typeface="Arial" pitchFamily="34" charset="0"/>
              <a:ea typeface="+mn-ea"/>
              <a:cs typeface="Arial" pitchFamily="34" charset="0"/>
            </a:rPr>
            <a:t>48 local governments receive the Population Dispersion cost adjustor with </a:t>
          </a:r>
          <a:r>
            <a:rPr lang="en-AU" sz="1100" baseline="0">
              <a:solidFill>
                <a:schemeClr val="accent1">
                  <a:lumMod val="75000"/>
                </a:schemeClr>
              </a:solidFill>
              <a:effectLst/>
              <a:latin typeface="Arial" pitchFamily="34" charset="0"/>
              <a:ea typeface="+mn-ea"/>
              <a:cs typeface="Arial" pitchFamily="34" charset="0"/>
            </a:rPr>
            <a:t>East</a:t>
          </a:r>
          <a:r>
            <a:rPr lang="en-AU" sz="1100" baseline="0">
              <a:solidFill>
                <a:schemeClr val="tx2"/>
              </a:solidFill>
              <a:effectLst/>
              <a:latin typeface="Arial" pitchFamily="34" charset="0"/>
              <a:ea typeface="+mn-ea"/>
              <a:cs typeface="Arial" pitchFamily="34" charset="0"/>
            </a:rPr>
            <a:t> Pilbara receiving the largest allowance.</a:t>
          </a:r>
        </a:p>
        <a:p>
          <a:pPr marL="0" marR="0" indent="0" defTabSz="914400" eaLnBrk="1" fontAlgn="auto" latinLnBrk="0" hangingPunct="1">
            <a:lnSpc>
              <a:spcPct val="100000"/>
            </a:lnSpc>
            <a:spcBef>
              <a:spcPts val="0"/>
            </a:spcBef>
            <a:spcAft>
              <a:spcPts val="0"/>
            </a:spcAft>
            <a:buClrTx/>
            <a:buSzTx/>
            <a:buFontTx/>
            <a:buNone/>
            <a:tabLst/>
            <a:defRPr/>
          </a:pPr>
          <a:endParaRPr lang="en-AU" sz="1100" baseline="0">
            <a:solidFill>
              <a:schemeClr val="tx2"/>
            </a:solidFill>
            <a:effectLst/>
            <a:latin typeface="Arial" pitchFamily="34" charset="0"/>
            <a:ea typeface="+mn-ea"/>
            <a:cs typeface="Arial" pitchFamily="34" charset="0"/>
          </a:endParaRPr>
        </a:p>
        <a:p>
          <a:r>
            <a:rPr lang="en-AU" sz="1100" b="1" baseline="0">
              <a:solidFill>
                <a:schemeClr val="tx2"/>
              </a:solidFill>
              <a:effectLst/>
              <a:latin typeface="Arial" pitchFamily="34" charset="0"/>
              <a:ea typeface="+mn-ea"/>
              <a:cs typeface="Arial" pitchFamily="34" charset="0"/>
            </a:rPr>
            <a:t>Example:</a:t>
          </a:r>
        </a:p>
        <a:p>
          <a:endParaRPr lang="en-AU" sz="1100" baseline="0">
            <a:solidFill>
              <a:schemeClr val="tx2"/>
            </a:solidFill>
            <a:effectLst/>
            <a:latin typeface="Arial" pitchFamily="34" charset="0"/>
            <a:ea typeface="+mn-ea"/>
            <a:cs typeface="Arial" pitchFamily="34" charset="0"/>
          </a:endParaRPr>
        </a:p>
        <a:p>
          <a:r>
            <a:rPr lang="en-AU" sz="1100" baseline="0">
              <a:solidFill>
                <a:schemeClr val="tx2"/>
              </a:solidFill>
              <a:effectLst/>
              <a:latin typeface="Arial" pitchFamily="34" charset="0"/>
              <a:ea typeface="+mn-ea"/>
              <a:cs typeface="Arial" pitchFamily="34" charset="0"/>
            </a:rPr>
            <a:t>The City of Albany (see spreadsheet)</a:t>
          </a:r>
        </a:p>
        <a:p>
          <a:endParaRPr lang="en-AU" sz="1100" baseline="0">
            <a:solidFill>
              <a:schemeClr val="tx2"/>
            </a:solidFill>
            <a:effectLst/>
            <a:latin typeface="Arial" pitchFamily="34" charset="0"/>
            <a:ea typeface="+mn-ea"/>
            <a:cs typeface="Arial" pitchFamily="34" charset="0"/>
          </a:endParaRPr>
        </a:p>
        <a:p>
          <a:r>
            <a:rPr lang="en-AU" sz="1100" baseline="0">
              <a:solidFill>
                <a:schemeClr val="tx2"/>
              </a:solidFill>
              <a:effectLst/>
              <a:latin typeface="Arial" pitchFamily="34" charset="0"/>
              <a:ea typeface="+mn-ea"/>
              <a:cs typeface="Arial" pitchFamily="34" charset="0"/>
            </a:rPr>
            <a:t>[(4.88% Townsite Share x 25% of $31,440,420) + (1.70% Population of Townsite Share x 50% of $31,440,420) + (0.22% of Relative Population to Admin Centre Share x 25% of $31,440,420)] = $667,468</a:t>
          </a:r>
        </a:p>
        <a:p>
          <a:endParaRPr lang="en-AU" sz="1100" baseline="0">
            <a:solidFill>
              <a:schemeClr val="tx1"/>
            </a:solidFill>
            <a:effectLst/>
            <a:latin typeface="Arial" pitchFamily="34" charset="0"/>
            <a:ea typeface="+mn-ea"/>
            <a:cs typeface="Arial" pitchFamily="34" charset="0"/>
          </a:endParaRPr>
        </a:p>
        <a:p>
          <a:endParaRPr lang="en-AU">
            <a:effectLst/>
            <a:latin typeface="Arial" pitchFamily="34" charset="0"/>
            <a:cs typeface="Arial" pitchFamily="34" charset="0"/>
          </a:endParaRPr>
        </a:p>
      </xdr:txBody>
    </xdr:sp>
    <xdr:clientData/>
  </xdr:oneCellAnchor>
  <xdr:oneCellAnchor>
    <xdr:from>
      <xdr:col>9</xdr:col>
      <xdr:colOff>235323</xdr:colOff>
      <xdr:row>3</xdr:row>
      <xdr:rowOff>44823</xdr:rowOff>
    </xdr:from>
    <xdr:ext cx="3600000" cy="8318128"/>
    <xdr:sp macro="" textlink="">
      <xdr:nvSpPr>
        <xdr:cNvPr id="3" name="TextBox 2">
          <a:extLst>
            <a:ext uri="{FF2B5EF4-FFF2-40B4-BE49-F238E27FC236}">
              <a16:creationId xmlns:a16="http://schemas.microsoft.com/office/drawing/2014/main" id="{22DF28EF-F59E-4CCC-97ED-ED6121040AF6}"/>
            </a:ext>
          </a:extLst>
        </xdr:cNvPr>
        <xdr:cNvSpPr txBox="1"/>
      </xdr:nvSpPr>
      <xdr:spPr>
        <a:xfrm>
          <a:off x="12236823" y="1006848"/>
          <a:ext cx="3600000" cy="8318128"/>
        </a:xfrm>
        <a:prstGeom prst="rect">
          <a:avLst/>
        </a:prstGeom>
        <a:solidFill>
          <a:schemeClr val="accent4">
            <a:lumMod val="40000"/>
            <a:lumOff val="60000"/>
          </a:schemeClr>
        </a:solidFill>
        <a:ln>
          <a:solidFill>
            <a:schemeClr val="accent4">
              <a:lumMod val="7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The Commission allocated $40,282,782 for </a:t>
          </a:r>
          <a:r>
            <a:rPr lang="en-AU" sz="1100" baseline="0">
              <a:solidFill>
                <a:schemeClr val="accent4">
                  <a:lumMod val="50000"/>
                </a:schemeClr>
              </a:solidFill>
              <a:latin typeface="Arial" pitchFamily="34" charset="0"/>
              <a:cs typeface="Arial" pitchFamily="34" charset="0"/>
            </a:rPr>
            <a:t>the Population Dispersion cost adjustor for the 2025-26 grant determinations.</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To qualify for the cost adjustor, local governments must meet the following criteria:</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1) Service a townsite greater than 25km from the main administration centre.</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2) The population of the townsite must be greater than 50.</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It is noted the Commission retains some discretion in the recognition of townsites that do not meet the criteria.</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Individual townsite populations are capped at 2,000 people.</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The Commission uses State Suburb population data from the ABS to then calculate relative share to distribute the allocations.</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The cost adjustor is then calculated as follows:</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 The number of dispersed townsites as a share relative to all other local governments. (25% weighting)</a:t>
          </a:r>
        </a:p>
        <a:p>
          <a:pPr algn="l"/>
          <a:endParaRPr lang="en-AU" sz="1100" baseline="0">
            <a:solidFill>
              <a:schemeClr val="accent4">
                <a:lumMod val="50000"/>
              </a:schemeClr>
            </a:solidFill>
            <a:latin typeface="Arial" pitchFamily="34" charset="0"/>
            <a:cs typeface="Arial" pitchFamily="34" charset="0"/>
          </a:endParaRPr>
        </a:p>
        <a:p>
          <a:r>
            <a:rPr lang="en-AU" sz="1100" baseline="0">
              <a:solidFill>
                <a:schemeClr val="accent4">
                  <a:lumMod val="50000"/>
                </a:schemeClr>
              </a:solidFill>
              <a:latin typeface="Arial" pitchFamily="34" charset="0"/>
              <a:cs typeface="Arial" pitchFamily="34" charset="0"/>
            </a:rPr>
            <a:t>• The total population of the dispersed townsites </a:t>
          </a:r>
          <a:r>
            <a:rPr lang="en-AU" sz="1100" baseline="0">
              <a:solidFill>
                <a:schemeClr val="accent4">
                  <a:lumMod val="50000"/>
                </a:schemeClr>
              </a:solidFill>
              <a:effectLst/>
              <a:latin typeface="Arial" pitchFamily="34" charset="0"/>
              <a:ea typeface="+mn-ea"/>
              <a:cs typeface="Arial" pitchFamily="34" charset="0"/>
            </a:rPr>
            <a:t>as a share relative to all other local governments. (50% weighting)</a:t>
          </a:r>
        </a:p>
        <a:p>
          <a:endParaRPr lang="en-AU" sz="1100" baseline="0">
            <a:solidFill>
              <a:schemeClr val="accent4">
                <a:lumMod val="50000"/>
              </a:schemeClr>
            </a:solidFill>
            <a:effectLst/>
            <a:latin typeface="Arial" pitchFamily="34" charset="0"/>
            <a:ea typeface="+mn-ea"/>
            <a:cs typeface="Arial" pitchFamily="34" charset="0"/>
          </a:endParaRPr>
        </a:p>
        <a:p>
          <a:r>
            <a:rPr lang="en-AU" sz="1100" baseline="0">
              <a:solidFill>
                <a:schemeClr val="accent4">
                  <a:lumMod val="50000"/>
                </a:schemeClr>
              </a:solidFill>
              <a:effectLst/>
              <a:latin typeface="Arial" pitchFamily="34" charset="0"/>
              <a:ea typeface="+mn-ea"/>
              <a:cs typeface="Arial" pitchFamily="34" charset="0"/>
            </a:rPr>
            <a:t>• The total population of the dispersed townsites relative to the population of the administration centre. (25% weighting)</a:t>
          </a:r>
        </a:p>
        <a:p>
          <a:endParaRPr lang="en-AU" sz="1100" baseline="0">
            <a:solidFill>
              <a:schemeClr val="accent4">
                <a:lumMod val="50000"/>
              </a:schemeClr>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AU" sz="1100" baseline="0">
              <a:solidFill>
                <a:schemeClr val="accent4">
                  <a:lumMod val="50000"/>
                </a:schemeClr>
              </a:solidFill>
              <a:effectLst/>
              <a:latin typeface="Arial" pitchFamily="34" charset="0"/>
              <a:ea typeface="+mn-ea"/>
              <a:cs typeface="Arial" pitchFamily="34" charset="0"/>
            </a:rPr>
            <a:t>60 local governments receive the Population Dispersion cost adjustor.</a:t>
          </a:r>
        </a:p>
        <a:p>
          <a:pPr marL="0" marR="0" indent="0" defTabSz="914400" eaLnBrk="1" fontAlgn="auto" latinLnBrk="0" hangingPunct="1">
            <a:lnSpc>
              <a:spcPct val="100000"/>
            </a:lnSpc>
            <a:spcBef>
              <a:spcPts val="0"/>
            </a:spcBef>
            <a:spcAft>
              <a:spcPts val="0"/>
            </a:spcAft>
            <a:buClrTx/>
            <a:buSzTx/>
            <a:buFontTx/>
            <a:buNone/>
            <a:tabLst/>
            <a:defRPr/>
          </a:pPr>
          <a:endParaRPr lang="en-AU" sz="1100" baseline="0">
            <a:solidFill>
              <a:schemeClr val="accent4">
                <a:lumMod val="50000"/>
              </a:schemeClr>
            </a:solidFill>
            <a:effectLst/>
            <a:latin typeface="Arial" pitchFamily="34" charset="0"/>
            <a:ea typeface="+mn-ea"/>
            <a:cs typeface="Arial" pitchFamily="34" charset="0"/>
          </a:endParaRPr>
        </a:p>
        <a:p>
          <a:r>
            <a:rPr lang="en-AU" sz="1100" b="1" baseline="0">
              <a:solidFill>
                <a:schemeClr val="accent4">
                  <a:lumMod val="50000"/>
                </a:schemeClr>
              </a:solidFill>
              <a:effectLst/>
              <a:latin typeface="Arial" pitchFamily="34" charset="0"/>
              <a:ea typeface="+mn-ea"/>
              <a:cs typeface="Arial" pitchFamily="34" charset="0"/>
            </a:rPr>
            <a:t>Example:</a:t>
          </a:r>
        </a:p>
        <a:p>
          <a:endParaRPr lang="en-AU" sz="1100" baseline="0">
            <a:solidFill>
              <a:schemeClr val="accent4">
                <a:lumMod val="50000"/>
              </a:schemeClr>
            </a:solidFill>
            <a:effectLst/>
            <a:latin typeface="Arial" pitchFamily="34" charset="0"/>
            <a:ea typeface="+mn-ea"/>
            <a:cs typeface="Arial" pitchFamily="34" charset="0"/>
          </a:endParaRPr>
        </a:p>
        <a:p>
          <a:r>
            <a:rPr lang="en-AU" sz="1100" baseline="0">
              <a:solidFill>
                <a:schemeClr val="accent4">
                  <a:lumMod val="50000"/>
                </a:schemeClr>
              </a:solidFill>
              <a:effectLst/>
              <a:latin typeface="Arial" pitchFamily="34" charset="0"/>
              <a:ea typeface="+mn-ea"/>
              <a:cs typeface="Arial" pitchFamily="34" charset="0"/>
            </a:rPr>
            <a:t>The City of Albany (see spreadsheet)</a:t>
          </a:r>
        </a:p>
        <a:p>
          <a:endParaRPr lang="en-AU" sz="1100" baseline="0">
            <a:solidFill>
              <a:schemeClr val="accent4">
                <a:lumMod val="50000"/>
              </a:schemeClr>
            </a:solidFill>
            <a:effectLst/>
            <a:latin typeface="Arial" pitchFamily="34" charset="0"/>
            <a:ea typeface="+mn-ea"/>
            <a:cs typeface="Arial" pitchFamily="34" charset="0"/>
          </a:endParaRPr>
        </a:p>
        <a:p>
          <a:r>
            <a:rPr lang="en-AU" sz="1100" baseline="0">
              <a:solidFill>
                <a:schemeClr val="accent4">
                  <a:lumMod val="50000"/>
                </a:schemeClr>
              </a:solidFill>
              <a:effectLst/>
              <a:latin typeface="Arial" pitchFamily="34" charset="0"/>
              <a:ea typeface="+mn-ea"/>
              <a:cs typeface="Arial" pitchFamily="34" charset="0"/>
            </a:rPr>
            <a:t>[(3.28% Townsite Share x 25% of $40,282,782) + (1.45% Population of Townsite Share x 50% of $40,282,782) + (1.80% of Relative Population to Admin Centre Share x 25% of $40,282,782)] = $638,861</a:t>
          </a:r>
        </a:p>
        <a:p>
          <a:endParaRPr lang="en-AU" sz="1100" baseline="0">
            <a:solidFill>
              <a:schemeClr val="accent4">
                <a:lumMod val="50000"/>
              </a:schemeClr>
            </a:solidFill>
            <a:effectLst/>
            <a:latin typeface="Arial" pitchFamily="34" charset="0"/>
            <a:ea typeface="+mn-ea"/>
            <a:cs typeface="Arial" pitchFamily="34" charset="0"/>
          </a:endParaRPr>
        </a:p>
        <a:p>
          <a:endParaRPr lang="en-AU">
            <a:solidFill>
              <a:schemeClr val="accent4">
                <a:lumMod val="50000"/>
              </a:schemeClr>
            </a:solidFill>
            <a:effectLst/>
            <a:latin typeface="Arial" pitchFamily="34" charset="0"/>
            <a:cs typeface="Arial" pitchFamily="34" charset="0"/>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9</xdr:col>
      <xdr:colOff>380999</xdr:colOff>
      <xdr:row>1</xdr:row>
      <xdr:rowOff>22412</xdr:rowOff>
    </xdr:from>
    <xdr:to>
      <xdr:col>13</xdr:col>
      <xdr:colOff>100853</xdr:colOff>
      <xdr:row>1</xdr:row>
      <xdr:rowOff>795618</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12225617" y="291353"/>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9</xdr:col>
      <xdr:colOff>358589</xdr:colOff>
      <xdr:row>3</xdr:row>
      <xdr:rowOff>67235</xdr:rowOff>
    </xdr:from>
    <xdr:ext cx="3600000" cy="6835588"/>
    <xdr:sp macro="" textlink="">
      <xdr:nvSpPr>
        <xdr:cNvPr id="4" name="TextBox 3">
          <a:extLst>
            <a:ext uri="{FF2B5EF4-FFF2-40B4-BE49-F238E27FC236}">
              <a16:creationId xmlns:a16="http://schemas.microsoft.com/office/drawing/2014/main" id="{5AC54EE0-FB6F-4DBE-8256-F0BC3F90F515}"/>
            </a:ext>
          </a:extLst>
        </xdr:cNvPr>
        <xdr:cNvSpPr txBox="1"/>
      </xdr:nvSpPr>
      <xdr:spPr>
        <a:xfrm>
          <a:off x="12203207" y="1714500"/>
          <a:ext cx="3600000" cy="6835588"/>
        </a:xfrm>
        <a:prstGeom prst="rect">
          <a:avLst/>
        </a:prstGeom>
        <a:solidFill>
          <a:schemeClr val="accent4">
            <a:lumMod val="60000"/>
            <a:lumOff val="40000"/>
          </a:schemeClr>
        </a:solidFill>
        <a:ln>
          <a:solidFill>
            <a:schemeClr val="accent4">
              <a:lumMod val="7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The Commission has allocated $24,018,829 for the Aboriginality Part 1 cost adjustor for the 2025-26 grant determinations.</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Data is sourced from the Australian Bureau of Statistics.</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To qualify for the cost adjustor, a local government must have an </a:t>
          </a:r>
          <a:r>
            <a:rPr lang="en-AU" sz="1100" b="1" baseline="0">
              <a:solidFill>
                <a:schemeClr val="accent4">
                  <a:lumMod val="50000"/>
                </a:schemeClr>
              </a:solidFill>
              <a:effectLst/>
              <a:latin typeface="Arial" pitchFamily="34" charset="0"/>
              <a:ea typeface="+mn-ea"/>
              <a:cs typeface="Arial" pitchFamily="34" charset="0"/>
            </a:rPr>
            <a:t>above</a:t>
          </a:r>
          <a:r>
            <a:rPr lang="en-AU" sz="1100" baseline="0">
              <a:solidFill>
                <a:schemeClr val="accent4">
                  <a:lumMod val="50000"/>
                </a:schemeClr>
              </a:solidFill>
              <a:effectLst/>
              <a:latin typeface="Arial" pitchFamily="34" charset="0"/>
              <a:ea typeface="+mn-ea"/>
              <a:cs typeface="Arial" pitchFamily="34" charset="0"/>
            </a:rPr>
            <a:t> average Aboriginal population in either or both of the following criteria:</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1) The local government's Aboriginal population is greater than the State average; or</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2) The local government's Aboriginal population as a percentage of the total local government population is greater than the State Average. </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These two criteria are then assessed as a relative percentage share, 60% based on Aboriginal Population and 40% on relative Aboriginal Population.</a:t>
          </a:r>
        </a:p>
        <a:p>
          <a:pPr algn="l"/>
          <a:endParaRPr lang="en-AU" sz="1100" baseline="0">
            <a:solidFill>
              <a:schemeClr val="accent4">
                <a:lumMod val="50000"/>
              </a:schemeClr>
            </a:solidFill>
            <a:effectLst/>
            <a:latin typeface="Arial" pitchFamily="34" charset="0"/>
            <a:ea typeface="+mn-ea"/>
            <a:cs typeface="Arial" pitchFamily="34" charset="0"/>
          </a:endParaRPr>
        </a:p>
        <a:p>
          <a:pPr eaLnBrk="1" fontAlgn="auto" latinLnBrk="0" hangingPunct="1"/>
          <a:r>
            <a:rPr lang="en-AU" sz="1100" baseline="0">
              <a:solidFill>
                <a:schemeClr val="accent4">
                  <a:lumMod val="50000"/>
                </a:schemeClr>
              </a:solidFill>
              <a:effectLst/>
              <a:latin typeface="Arial" pitchFamily="34" charset="0"/>
              <a:ea typeface="+mn-ea"/>
              <a:cs typeface="Arial" pitchFamily="34" charset="0"/>
            </a:rPr>
            <a:t>96 local governments receive the Aboriginality cost adjustor with Derby-West Kimberley receiving the largest allowance.</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1" baseline="0">
              <a:solidFill>
                <a:schemeClr val="accent4">
                  <a:lumMod val="50000"/>
                </a:schemeClr>
              </a:solidFill>
              <a:effectLst/>
              <a:latin typeface="Arial" pitchFamily="34" charset="0"/>
              <a:ea typeface="+mn-ea"/>
              <a:cs typeface="Arial" pitchFamily="34" charset="0"/>
            </a:rPr>
            <a:t>Example:</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The City of Albany (see spreadsheet)</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(1.75% Aboriginal Population Share x 60% of $24,018,829 + (0.35% Relative Aboriginal Population Share x 40% of $24,018,829) = $285,615</a:t>
          </a:r>
        </a:p>
        <a:p>
          <a:pPr algn="l"/>
          <a:endParaRPr lang="en-AU" sz="1100" baseline="0">
            <a:solidFill>
              <a:schemeClr val="accent4">
                <a:lumMod val="50000"/>
              </a:schemeClr>
            </a:solidFill>
            <a:effectLst/>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100" baseline="0">
              <a:solidFill>
                <a:schemeClr val="accent4">
                  <a:lumMod val="50000"/>
                </a:schemeClr>
              </a:solidFill>
              <a:effectLst/>
              <a:latin typeface="Arial" pitchFamily="34" charset="0"/>
              <a:ea typeface="+mn-ea"/>
              <a:cs typeface="Arial" pitchFamily="34" charset="0"/>
            </a:rPr>
            <a:t>Note: Due to concerns with Aboriginal census data, the Commission currently uses Aboriginal population from either 2021 census or the average of the 2016 and 2021 census. The higher figures are applied.</a:t>
          </a:r>
        </a:p>
        <a:p>
          <a:pPr algn="l"/>
          <a:endParaRPr lang="en-AU" sz="1100" baseline="0">
            <a:solidFill>
              <a:schemeClr val="accent4">
                <a:lumMod val="50000"/>
              </a:schemeClr>
            </a:solidFill>
            <a:effectLst/>
            <a:latin typeface="Arial" pitchFamily="34" charset="0"/>
            <a:ea typeface="+mn-ea"/>
            <a:cs typeface="Arial" pitchFamily="34" charset="0"/>
          </a:endParaRPr>
        </a:p>
        <a:p>
          <a:pPr algn="l"/>
          <a:endParaRPr lang="en-AU" sz="1100" baseline="0">
            <a:solidFill>
              <a:schemeClr val="accent4">
                <a:lumMod val="50000"/>
              </a:schemeClr>
            </a:solidFill>
            <a:effectLst/>
            <a:latin typeface="Arial" pitchFamily="34" charset="0"/>
            <a:ea typeface="+mn-ea"/>
            <a:cs typeface="Arial" pitchFamily="34" charset="0"/>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11</xdr:col>
      <xdr:colOff>358589</xdr:colOff>
      <xdr:row>3</xdr:row>
      <xdr:rowOff>67235</xdr:rowOff>
    </xdr:from>
    <xdr:ext cx="3600000" cy="5479677"/>
    <xdr:sp macro="" textlink="">
      <xdr:nvSpPr>
        <xdr:cNvPr id="3" name="TextBox 2">
          <a:extLst>
            <a:ext uri="{FF2B5EF4-FFF2-40B4-BE49-F238E27FC236}">
              <a16:creationId xmlns:a16="http://schemas.microsoft.com/office/drawing/2014/main" id="{A644FEC9-8ECD-4B92-9EA6-436A9A1C2E7E}"/>
            </a:ext>
          </a:extLst>
        </xdr:cNvPr>
        <xdr:cNvSpPr txBox="1"/>
      </xdr:nvSpPr>
      <xdr:spPr>
        <a:xfrm>
          <a:off x="14780560" y="1120588"/>
          <a:ext cx="3600000" cy="5479677"/>
        </a:xfrm>
        <a:prstGeom prst="rect">
          <a:avLst/>
        </a:prstGeom>
        <a:solidFill>
          <a:schemeClr val="accent4">
            <a:lumMod val="40000"/>
            <a:lumOff val="60000"/>
          </a:schemeClr>
        </a:solidFill>
        <a:ln>
          <a:solidFill>
            <a:schemeClr val="accent4">
              <a:lumMod val="7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The Commission allocated $13,142,004 for part 2 of the Aboriginality cost adjustor for the 2025-26 grant determinations.</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Data is sourced from the Australian Bureau of Statistics.</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100" baseline="0">
              <a:solidFill>
                <a:schemeClr val="accent4">
                  <a:lumMod val="50000"/>
                </a:schemeClr>
              </a:solidFill>
              <a:effectLst/>
              <a:latin typeface="Arial" pitchFamily="34" charset="0"/>
              <a:ea typeface="+mn-ea"/>
              <a:cs typeface="Arial" pitchFamily="34" charset="0"/>
            </a:rPr>
            <a:t>The Commission adopted a model using a SEIFA score threshold of below 950 and where a local government's Aboriginal population as a proportion of their total population, exceeded 16%. It was agreed that local governments with a population exceeding 15,000 residents be excluded in recognition that they are larger and more financially independent. </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These criteria are then assessed as a relative percentage share, 60% based on Aboriginal Population and 40% on relative Aboriginal Population.</a:t>
          </a:r>
        </a:p>
        <a:p>
          <a:pPr algn="l"/>
          <a:endParaRPr lang="en-AU" sz="1100" baseline="0">
            <a:solidFill>
              <a:schemeClr val="accent4">
                <a:lumMod val="50000"/>
              </a:schemeClr>
            </a:solidFill>
            <a:effectLst/>
            <a:latin typeface="Arial" pitchFamily="34" charset="0"/>
            <a:ea typeface="+mn-ea"/>
            <a:cs typeface="Arial" pitchFamily="34" charset="0"/>
          </a:endParaRPr>
        </a:p>
        <a:p>
          <a:pPr eaLnBrk="1" fontAlgn="auto" latinLnBrk="0" hangingPunct="1"/>
          <a:r>
            <a:rPr lang="en-AU" sz="1100" baseline="0">
              <a:solidFill>
                <a:schemeClr val="accent4">
                  <a:lumMod val="50000"/>
                </a:schemeClr>
              </a:solidFill>
              <a:effectLst/>
              <a:latin typeface="Arial" pitchFamily="34" charset="0"/>
              <a:ea typeface="+mn-ea"/>
              <a:cs typeface="Arial" pitchFamily="34" charset="0"/>
            </a:rPr>
            <a:t>18 local governments receive the Aboriginality part 2 cost adjustor with Derby-West Kimberley receiving the largest allowance.</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1" baseline="0">
              <a:solidFill>
                <a:schemeClr val="accent4">
                  <a:lumMod val="50000"/>
                </a:schemeClr>
              </a:solidFill>
              <a:effectLst/>
              <a:latin typeface="Arial" pitchFamily="34" charset="0"/>
              <a:ea typeface="+mn-ea"/>
              <a:cs typeface="Arial" pitchFamily="34" charset="0"/>
            </a:rPr>
            <a:t>Example:</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The Shire of Carnarvon (see spreadsheet)</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(6.29% Aboriginal Population Share x 60% of $13,142,004 + (3.03% Relative Aboriginal Population Share x 40% of $13,142,004) = $655,424</a:t>
          </a:r>
        </a:p>
        <a:p>
          <a:pPr algn="l"/>
          <a:endParaRPr lang="en-AU" sz="1100" baseline="0">
            <a:solidFill>
              <a:schemeClr val="accent4">
                <a:lumMod val="50000"/>
              </a:schemeClr>
            </a:solidFill>
            <a:effectLst/>
            <a:latin typeface="Arial" pitchFamily="34" charset="0"/>
            <a:ea typeface="+mn-ea"/>
            <a:cs typeface="Arial" pitchFamily="34" charset="0"/>
          </a:endParaRPr>
        </a:p>
        <a:p>
          <a:pPr algn="l"/>
          <a:endParaRPr lang="en-AU" sz="1100" baseline="0">
            <a:solidFill>
              <a:schemeClr val="accent4">
                <a:lumMod val="50000"/>
              </a:schemeClr>
            </a:solidFill>
            <a:effectLst/>
            <a:latin typeface="Arial" pitchFamily="34" charset="0"/>
            <a:ea typeface="+mn-ea"/>
            <a:cs typeface="Arial" pitchFamily="34" charset="0"/>
          </a:endParaRPr>
        </a:p>
      </xdr:txBody>
    </xdr:sp>
    <xdr:clientData/>
  </xdr:oneCellAnchor>
  <xdr:twoCellAnchor>
    <xdr:from>
      <xdr:col>12</xdr:col>
      <xdr:colOff>0</xdr:colOff>
      <xdr:row>1</xdr:row>
      <xdr:rowOff>0</xdr:rowOff>
    </xdr:from>
    <xdr:to>
      <xdr:col>15</xdr:col>
      <xdr:colOff>329454</xdr:colOff>
      <xdr:row>2</xdr:row>
      <xdr:rowOff>192181</xdr:rowOff>
    </xdr:to>
    <xdr:sp macro="" textlink="">
      <xdr:nvSpPr>
        <xdr:cNvPr id="4" name="Left Arrow 2">
          <a:hlinkClick xmlns:r="http://schemas.openxmlformats.org/officeDocument/2006/relationships" r:id="rId1"/>
          <a:extLst>
            <a:ext uri="{FF2B5EF4-FFF2-40B4-BE49-F238E27FC236}">
              <a16:creationId xmlns:a16="http://schemas.microsoft.com/office/drawing/2014/main" id="{410B5A1C-C765-415D-A1B6-FA49F7868FBC}"/>
            </a:ext>
          </a:extLst>
        </xdr:cNvPr>
        <xdr:cNvSpPr/>
      </xdr:nvSpPr>
      <xdr:spPr>
        <a:xfrm>
          <a:off x="15011400" y="266700"/>
          <a:ext cx="215825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336176</xdr:colOff>
      <xdr:row>0</xdr:row>
      <xdr:rowOff>89646</xdr:rowOff>
    </xdr:from>
    <xdr:to>
      <xdr:col>16</xdr:col>
      <xdr:colOff>56030</xdr:colOff>
      <xdr:row>2</xdr:row>
      <xdr:rowOff>100852</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15329647" y="89646"/>
          <a:ext cx="2140324" cy="672353"/>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ctr"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12</xdr:col>
      <xdr:colOff>313765</xdr:colOff>
      <xdr:row>3</xdr:row>
      <xdr:rowOff>89647</xdr:rowOff>
    </xdr:from>
    <xdr:ext cx="3600000" cy="6400328"/>
    <xdr:sp macro="" textlink="">
      <xdr:nvSpPr>
        <xdr:cNvPr id="4" name="TextBox 3">
          <a:extLst>
            <a:ext uri="{FF2B5EF4-FFF2-40B4-BE49-F238E27FC236}">
              <a16:creationId xmlns:a16="http://schemas.microsoft.com/office/drawing/2014/main" id="{D7A13B46-1B5C-4F56-94A5-8569E28597FE}"/>
            </a:ext>
          </a:extLst>
        </xdr:cNvPr>
        <xdr:cNvSpPr txBox="1"/>
      </xdr:nvSpPr>
      <xdr:spPr>
        <a:xfrm>
          <a:off x="16046824" y="930088"/>
          <a:ext cx="3600000" cy="6400328"/>
        </a:xfrm>
        <a:prstGeom prst="rect">
          <a:avLst/>
        </a:prstGeom>
        <a:solidFill>
          <a:schemeClr val="accent4">
            <a:lumMod val="40000"/>
            <a:lumOff val="60000"/>
          </a:schemeClr>
        </a:solidFill>
        <a:ln>
          <a:solidFill>
            <a:schemeClr val="accent4">
              <a:lumMod val="7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The Commission has allocated $26,190,711 for the Climate cost adjustor for the 2025-26 grant determinations.</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The Department of Water (DoW) classifications are used to distinguish between climate regions. Regions 3 - Metropolitan and 4 - South West are exempt from the cost adjustor due to their more favourable climate relative to the other regions in the State.</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The cost adjustor is made up of four weighted components:</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1) ABS population (50%)</a:t>
          </a:r>
        </a:p>
        <a:p>
          <a:pPr algn="l"/>
          <a:r>
            <a:rPr lang="en-AU" sz="1100" baseline="0">
              <a:solidFill>
                <a:schemeClr val="accent4">
                  <a:lumMod val="50000"/>
                </a:schemeClr>
              </a:solidFill>
              <a:latin typeface="Arial" pitchFamily="34" charset="0"/>
              <a:ea typeface="+mn-ea"/>
              <a:cs typeface="Arial" pitchFamily="34" charset="0"/>
            </a:rPr>
            <a:t>2) Mean Max Temperature (20%)</a:t>
          </a:r>
        </a:p>
        <a:p>
          <a:pPr marL="0" marR="0" indent="0" algn="l" defTabSz="914400" eaLnBrk="1" fontAlgn="auto" latinLnBrk="0" hangingPunct="1">
            <a:lnSpc>
              <a:spcPct val="100000"/>
            </a:lnSpc>
            <a:spcBef>
              <a:spcPts val="0"/>
            </a:spcBef>
            <a:spcAft>
              <a:spcPts val="0"/>
            </a:spcAft>
            <a:buClrTx/>
            <a:buSzTx/>
            <a:buFontTx/>
            <a:buNone/>
            <a:tabLst/>
            <a:defRPr/>
          </a:pPr>
          <a:r>
            <a:rPr lang="en-AU" sz="1100" baseline="0">
              <a:solidFill>
                <a:schemeClr val="accent4">
                  <a:lumMod val="50000"/>
                </a:schemeClr>
              </a:solidFill>
              <a:latin typeface="Arial" pitchFamily="34" charset="0"/>
              <a:ea typeface="+mn-ea"/>
              <a:cs typeface="Arial" pitchFamily="34" charset="0"/>
            </a:rPr>
            <a:t>3) Mean Rainfall (10%)</a:t>
          </a:r>
        </a:p>
        <a:p>
          <a:pPr marL="0" marR="0" indent="0" algn="l" defTabSz="914400" eaLnBrk="1" fontAlgn="auto" latinLnBrk="0" hangingPunct="1">
            <a:lnSpc>
              <a:spcPct val="100000"/>
            </a:lnSpc>
            <a:spcBef>
              <a:spcPts val="0"/>
            </a:spcBef>
            <a:spcAft>
              <a:spcPts val="0"/>
            </a:spcAft>
            <a:buClrTx/>
            <a:buSzTx/>
            <a:buFontTx/>
            <a:buNone/>
            <a:tabLst/>
            <a:defRPr/>
          </a:pPr>
          <a:r>
            <a:rPr lang="en-AU" sz="1100" baseline="0">
              <a:solidFill>
                <a:schemeClr val="accent4">
                  <a:lumMod val="50000"/>
                </a:schemeClr>
              </a:solidFill>
              <a:latin typeface="Arial" pitchFamily="34" charset="0"/>
              <a:ea typeface="+mn-ea"/>
              <a:cs typeface="Arial" pitchFamily="34" charset="0"/>
            </a:rPr>
            <a:t>4) Number of Rain Days (20%)</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These components are then converted into percentage shares.</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The data is an average of all available years data for the closest weather station to the local government main town.</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87 local governments receive the Climate cost adjustor with Greater-Geraldton receiving the largest allowance.</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Example:</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The Shire of Ashburton</a:t>
          </a:r>
        </a:p>
        <a:p>
          <a:pPr algn="l"/>
          <a:endParaRPr lang="en-AU" sz="1100" baseline="0">
            <a:solidFill>
              <a:schemeClr val="accent4">
                <a:lumMod val="50000"/>
              </a:schemeClr>
            </a:solidFill>
            <a:latin typeface="Arial" pitchFamily="34" charset="0"/>
            <a:ea typeface="+mn-ea"/>
            <a:cs typeface="Arial" pitchFamily="34" charset="0"/>
          </a:endParaRPr>
        </a:p>
        <a:p>
          <a:pPr algn="l"/>
          <a:r>
            <a:rPr lang="en-AU" sz="1100" baseline="0">
              <a:solidFill>
                <a:schemeClr val="accent4">
                  <a:lumMod val="50000"/>
                </a:schemeClr>
              </a:solidFill>
              <a:latin typeface="Arial" pitchFamily="34" charset="0"/>
              <a:ea typeface="+mn-ea"/>
              <a:cs typeface="Arial" pitchFamily="34" charset="0"/>
            </a:rPr>
            <a:t>[(2.58% Population Share x 50% of $26,190,711) + (2.21% Temp Share x 20% of $26,190,711) + (1.38% Rainfall Share x 10% of $26,190,711) + (1.71% Rain Days Share x 20% of $26,190,711)] = $579,013</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6</xdr:col>
      <xdr:colOff>302559</xdr:colOff>
      <xdr:row>0</xdr:row>
      <xdr:rowOff>112059</xdr:rowOff>
    </xdr:from>
    <xdr:to>
      <xdr:col>10</xdr:col>
      <xdr:colOff>22412</xdr:colOff>
      <xdr:row>2</xdr:row>
      <xdr:rowOff>0</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763000" y="112059"/>
          <a:ext cx="2140324" cy="773206"/>
        </a:xfrm>
        <a:prstGeom prst="leftArrow">
          <a:avLst/>
        </a:prstGeom>
        <a:solidFill>
          <a:schemeClr val="accent4">
            <a:lumMod val="75000"/>
          </a:schemeClr>
        </a:solidFill>
        <a:ln>
          <a:solidFill>
            <a:schemeClr val="bg1"/>
          </a:solidFill>
        </a:ln>
        <a:effectLst/>
        <a:scene3d>
          <a:camera prst="orthographicFront"/>
          <a:lightRig rig="threePt" dir="t">
            <a:rot lat="0" lon="0" rev="7500000"/>
          </a:lightRig>
        </a:scene3d>
        <a:sp3d prstMaterial="plastic"/>
      </xdr:spPr>
      <xdr:style>
        <a:lnRef idx="0">
          <a:scrgbClr r="0" g="0" b="0"/>
        </a:lnRef>
        <a:fillRef idx="3">
          <a:scrgbClr r="0" g="0" b="0"/>
        </a:fillRef>
        <a:effectRef idx="2">
          <a:scrgbClr r="0" g="0" b="0"/>
        </a:effectRef>
        <a:fontRef idx="minor">
          <a:schemeClr val="lt1"/>
        </a:fontRef>
      </xdr:style>
      <xdr:txBody>
        <a:bodyPr spcFirstLastPara="0" vertOverflow="clip" horzOverflow="clip" vert="horz" wrap="square" lIns="103155" tIns="103155" rIns="103155" bIns="103155" numCol="1" spcCol="1270" rtlCol="0" anchor="t" anchorCtr="0">
          <a:noAutofit/>
        </a:bodyPr>
        <a:lstStyle/>
        <a:p>
          <a:pPr algn="l" defTabSz="1022350">
            <a:lnSpc>
              <a:spcPct val="90000"/>
            </a:lnSpc>
            <a:spcBef>
              <a:spcPct val="0"/>
            </a:spcBef>
            <a:spcAft>
              <a:spcPct val="35000"/>
            </a:spcAft>
          </a:pPr>
          <a:r>
            <a:rPr lang="en-AU" sz="1600" kern="1200"/>
            <a:t>Return to Contents</a:t>
          </a:r>
          <a:endParaRPr lang="en-AU" sz="2300" kern="1200"/>
        </a:p>
      </xdr:txBody>
    </xdr:sp>
    <xdr:clientData/>
  </xdr:twoCellAnchor>
  <xdr:oneCellAnchor>
    <xdr:from>
      <xdr:col>6</xdr:col>
      <xdr:colOff>336177</xdr:colOff>
      <xdr:row>3</xdr:row>
      <xdr:rowOff>134471</xdr:rowOff>
    </xdr:from>
    <xdr:ext cx="3600000" cy="7763824"/>
    <xdr:sp macro="" textlink="">
      <xdr:nvSpPr>
        <xdr:cNvPr id="4" name="TextBox 3">
          <a:extLst>
            <a:ext uri="{FF2B5EF4-FFF2-40B4-BE49-F238E27FC236}">
              <a16:creationId xmlns:a16="http://schemas.microsoft.com/office/drawing/2014/main" id="{1A3FF7EB-5296-44CA-BC10-5CCA6B65D2CD}"/>
            </a:ext>
          </a:extLst>
        </xdr:cNvPr>
        <xdr:cNvSpPr txBox="1"/>
      </xdr:nvSpPr>
      <xdr:spPr>
        <a:xfrm>
          <a:off x="9177618" y="1232647"/>
          <a:ext cx="3600000" cy="7763824"/>
        </a:xfrm>
        <a:prstGeom prst="rect">
          <a:avLst/>
        </a:prstGeom>
        <a:solidFill>
          <a:schemeClr val="accent4">
            <a:lumMod val="40000"/>
            <a:lumOff val="60000"/>
          </a:schemeClr>
        </a:solidFill>
        <a:ln>
          <a:solidFill>
            <a:schemeClr val="accent4">
              <a:lumMod val="7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noAutofit/>
        </a:bodyPr>
        <a:lstStyle/>
        <a:p>
          <a:pPr algn="l"/>
          <a:r>
            <a:rPr lang="en-AU" sz="1400" b="1">
              <a:solidFill>
                <a:schemeClr val="accent4">
                  <a:lumMod val="50000"/>
                </a:schemeClr>
              </a:solidFill>
              <a:latin typeface="Arial" pitchFamily="34" charset="0"/>
              <a:cs typeface="Arial" pitchFamily="34" charset="0"/>
            </a:rPr>
            <a:t>Notes:</a:t>
          </a:r>
        </a:p>
        <a:p>
          <a:pPr algn="l"/>
          <a:endParaRPr lang="en-AU" sz="1100" baseline="0">
            <a:solidFill>
              <a:schemeClr val="accent4">
                <a:lumMod val="50000"/>
              </a:schemeClr>
            </a:solidFill>
            <a:latin typeface="Arial" pitchFamily="34" charset="0"/>
            <a:cs typeface="Arial" pitchFamily="34" charset="0"/>
          </a:endParaRPr>
        </a:p>
        <a:p>
          <a:pPr algn="l"/>
          <a:r>
            <a:rPr lang="en-AU" sz="1100" baseline="0">
              <a:solidFill>
                <a:schemeClr val="accent4">
                  <a:lumMod val="50000"/>
                </a:schemeClr>
              </a:solidFill>
              <a:latin typeface="Arial" pitchFamily="34" charset="0"/>
              <a:cs typeface="Arial" pitchFamily="34" charset="0"/>
            </a:rPr>
            <a:t>The Commission has allocated $22,455,196 for the fire mitigation (formerly terrain) cost adjustor for the </a:t>
          </a:r>
        </a:p>
        <a:p>
          <a:pPr algn="l"/>
          <a:r>
            <a:rPr lang="en-AU" sz="1100" baseline="0">
              <a:solidFill>
                <a:schemeClr val="accent4">
                  <a:lumMod val="50000"/>
                </a:schemeClr>
              </a:solidFill>
              <a:latin typeface="Arial" pitchFamily="34" charset="0"/>
              <a:cs typeface="Arial" pitchFamily="34" charset="0"/>
            </a:rPr>
            <a:t>2025-26 grant determinations.</a:t>
          </a:r>
        </a:p>
        <a:p>
          <a:pPr algn="l"/>
          <a:endParaRPr lang="en-AU" sz="1100" baseline="0">
            <a:solidFill>
              <a:schemeClr val="accent4">
                <a:lumMod val="50000"/>
              </a:schemeClr>
            </a:solidFill>
            <a:effectLst/>
            <a:latin typeface="Arial" pitchFamily="34" charset="0"/>
            <a:ea typeface="+mn-ea"/>
            <a:cs typeface="Arial" pitchFamily="34" charset="0"/>
          </a:endParaRPr>
        </a:p>
        <a:p>
          <a:r>
            <a:rPr lang="en-AU" sz="1100" baseline="0">
              <a:solidFill>
                <a:schemeClr val="accent4">
                  <a:lumMod val="50000"/>
                </a:schemeClr>
              </a:solidFill>
              <a:effectLst/>
              <a:latin typeface="Arial" pitchFamily="34" charset="0"/>
              <a:ea typeface="+mn-ea"/>
              <a:cs typeface="Arial" pitchFamily="34" charset="0"/>
            </a:rPr>
            <a:t>Data is sourced from the "</a:t>
          </a:r>
          <a:r>
            <a:rPr lang="en-AU" sz="1100" b="0" i="0" u="none" strike="noStrike" baseline="0">
              <a:solidFill>
                <a:schemeClr val="accent4">
                  <a:lumMod val="50000"/>
                </a:schemeClr>
              </a:solidFill>
              <a:latin typeface="Arial" pitchFamily="34" charset="0"/>
              <a:ea typeface="+mn-ea"/>
              <a:cs typeface="Arial" pitchFamily="34" charset="0"/>
            </a:rPr>
            <a:t>Biophysical Attributes of Local Government" produced by the Department of Home Affairs and Environment</a:t>
          </a:r>
        </a:p>
        <a:p>
          <a:endParaRPr lang="en-AU" sz="1100" b="0" i="0" u="none" strike="noStrike" baseline="0">
            <a:solidFill>
              <a:schemeClr val="accent4">
                <a:lumMod val="50000"/>
              </a:schemeClr>
            </a:solidFill>
            <a:latin typeface="Arial" pitchFamily="34" charset="0"/>
            <a:ea typeface="+mn-ea"/>
            <a:cs typeface="Arial" pitchFamily="34" charset="0"/>
          </a:endParaRPr>
        </a:p>
        <a:p>
          <a:r>
            <a:rPr lang="en-AU" sz="1100" b="0" i="0" u="none" strike="noStrike" baseline="0">
              <a:solidFill>
                <a:schemeClr val="accent4">
                  <a:lumMod val="50000"/>
                </a:schemeClr>
              </a:solidFill>
              <a:latin typeface="Arial" pitchFamily="34" charset="0"/>
              <a:ea typeface="+mn-ea"/>
              <a:cs typeface="Arial" pitchFamily="34" charset="0"/>
            </a:rPr>
            <a:t>Each local government is profiled and categorised as follows:</a:t>
          </a:r>
        </a:p>
        <a:p>
          <a:pPr marL="171450" indent="-171450">
            <a:spcBef>
              <a:spcPts val="600"/>
            </a:spcBef>
            <a:buFont typeface="Arial" pitchFamily="34" charset="0"/>
            <a:buChar char="•"/>
          </a:pPr>
          <a:r>
            <a:rPr lang="en-AU" sz="1100" b="0" i="0" u="none" strike="noStrike" baseline="0">
              <a:solidFill>
                <a:schemeClr val="accent4">
                  <a:lumMod val="50000"/>
                </a:schemeClr>
              </a:solidFill>
              <a:latin typeface="Arial" pitchFamily="34" charset="0"/>
              <a:ea typeface="+mn-ea"/>
              <a:cs typeface="Arial" pitchFamily="34" charset="0"/>
            </a:rPr>
            <a:t>Undulating terrain - relief in 1km² less than 50m </a:t>
          </a:r>
        </a:p>
        <a:p>
          <a:pPr marL="171450" indent="-171450">
            <a:spcBef>
              <a:spcPts val="600"/>
            </a:spcBef>
            <a:buFont typeface="Arial" pitchFamily="34" charset="0"/>
            <a:buChar char="•"/>
          </a:pPr>
          <a:r>
            <a:rPr lang="en-AU" sz="1100" b="0" i="0" u="none" strike="noStrike" baseline="0">
              <a:solidFill>
                <a:schemeClr val="accent4">
                  <a:lumMod val="50000"/>
                </a:schemeClr>
              </a:solidFill>
              <a:latin typeface="Arial" pitchFamily="34" charset="0"/>
              <a:ea typeface="+mn-ea"/>
              <a:cs typeface="Arial" pitchFamily="34" charset="0"/>
            </a:rPr>
            <a:t>Rolling terrain - relief in 1km² greater than 50m, less than 100m </a:t>
          </a:r>
        </a:p>
        <a:p>
          <a:pPr marL="171450" indent="-171450">
            <a:spcBef>
              <a:spcPts val="600"/>
            </a:spcBef>
            <a:buFont typeface="Arial" pitchFamily="34" charset="0"/>
            <a:buChar char="•"/>
          </a:pPr>
          <a:r>
            <a:rPr lang="en-AU" sz="1100" b="0" i="0" u="none" strike="noStrike" baseline="0">
              <a:solidFill>
                <a:schemeClr val="accent4">
                  <a:lumMod val="50000"/>
                </a:schemeClr>
              </a:solidFill>
              <a:latin typeface="Arial" pitchFamily="34" charset="0"/>
              <a:ea typeface="+mn-ea"/>
              <a:cs typeface="Arial" pitchFamily="34" charset="0"/>
            </a:rPr>
            <a:t>Hills terrain - relief in 1km² greater than 100m, less than 200m 	</a:t>
          </a:r>
        </a:p>
        <a:p>
          <a:pPr marL="171450" indent="-171450">
            <a:spcBef>
              <a:spcPts val="600"/>
            </a:spcBef>
            <a:buFont typeface="Arial" pitchFamily="34" charset="0"/>
            <a:buChar char="•"/>
          </a:pPr>
          <a:r>
            <a:rPr lang="en-AU" sz="1100" b="0" i="0" u="none" strike="noStrike" baseline="0">
              <a:solidFill>
                <a:schemeClr val="accent4">
                  <a:lumMod val="50000"/>
                </a:schemeClr>
              </a:solidFill>
              <a:latin typeface="Arial" pitchFamily="34" charset="0"/>
              <a:ea typeface="+mn-ea"/>
              <a:cs typeface="Arial" pitchFamily="34" charset="0"/>
            </a:rPr>
            <a:t>Mountainous terrain - relief in 1km² greater than 200m</a:t>
          </a:r>
        </a:p>
        <a:p>
          <a:endParaRPr lang="en-AU" sz="1100" b="0" i="0" u="none" strike="noStrike" baseline="0">
            <a:solidFill>
              <a:schemeClr val="accent4">
                <a:lumMod val="50000"/>
              </a:schemeClr>
            </a:solidFill>
            <a:latin typeface="Arial" pitchFamily="34" charset="0"/>
            <a:ea typeface="+mn-ea"/>
            <a:cs typeface="Arial" pitchFamily="34" charset="0"/>
          </a:endParaRPr>
        </a:p>
        <a:p>
          <a:r>
            <a:rPr lang="en-AU" sz="1100" b="0" i="0" u="none" strike="noStrike" baseline="0">
              <a:solidFill>
                <a:schemeClr val="accent4">
                  <a:lumMod val="50000"/>
                </a:schemeClr>
              </a:solidFill>
              <a:latin typeface="Arial" pitchFamily="34" charset="0"/>
              <a:ea typeface="+mn-ea"/>
              <a:cs typeface="Arial" pitchFamily="34" charset="0"/>
            </a:rPr>
            <a:t>This data is converted to a Terrain Relativity (Column B) and then this is changed to a percentage share.</a:t>
          </a:r>
        </a:p>
        <a:p>
          <a:endParaRPr lang="en-AU" sz="1100" b="0" i="0" u="none" strike="noStrike" baseline="0">
            <a:solidFill>
              <a:schemeClr val="accent4">
                <a:lumMod val="50000"/>
              </a:schemeClr>
            </a:solidFill>
            <a:latin typeface="Arial" pitchFamily="34" charset="0"/>
            <a:ea typeface="+mn-ea"/>
            <a:cs typeface="Arial" pitchFamily="34" charset="0"/>
          </a:endParaRPr>
        </a:p>
        <a:p>
          <a:r>
            <a:rPr lang="en-AU" sz="1100" b="0" i="0" u="none" strike="noStrike" baseline="0">
              <a:solidFill>
                <a:schemeClr val="accent4">
                  <a:lumMod val="50000"/>
                </a:schemeClr>
              </a:solidFill>
              <a:latin typeface="Arial" pitchFamily="34" charset="0"/>
              <a:ea typeface="+mn-ea"/>
              <a:cs typeface="Arial" pitchFamily="34" charset="0"/>
            </a:rPr>
            <a:t>Population is also converted into a percentage share relative to all other local governments in the State. Local governments that do not attract any terrain relativity do not qualify for the cost adjustor.</a:t>
          </a:r>
        </a:p>
        <a:p>
          <a:endParaRPr lang="en-AU" sz="1100" b="0" i="0" u="none" strike="noStrike" baseline="0">
            <a:solidFill>
              <a:schemeClr val="accent4">
                <a:lumMod val="50000"/>
              </a:schemeClr>
            </a:solidFill>
            <a:latin typeface="Arial" pitchFamily="34" charset="0"/>
            <a:ea typeface="+mn-ea"/>
            <a:cs typeface="Arial" pitchFamily="34" charset="0"/>
          </a:endParaRPr>
        </a:p>
        <a:p>
          <a:r>
            <a:rPr lang="en-AU" sz="1100" b="0" i="0" u="none" strike="noStrike" baseline="0">
              <a:solidFill>
                <a:schemeClr val="accent4">
                  <a:lumMod val="50000"/>
                </a:schemeClr>
              </a:solidFill>
              <a:latin typeface="Arial" pitchFamily="34" charset="0"/>
              <a:ea typeface="+mn-ea"/>
              <a:cs typeface="Arial" pitchFamily="34" charset="0"/>
            </a:rPr>
            <a:t>The Commission allocates 70% based on population and 30% based on the terrain. A higher percentage is provided for population which recognises the greater risk faced by local governments with greater populations.</a:t>
          </a:r>
        </a:p>
        <a:p>
          <a:endParaRPr lang="en-AU" sz="1100" b="0" i="0" u="none" strike="noStrike" baseline="0">
            <a:solidFill>
              <a:schemeClr val="accent4">
                <a:lumMod val="50000"/>
              </a:schemeClr>
            </a:solidFill>
            <a:latin typeface="Arial" pitchFamily="34" charset="0"/>
            <a:ea typeface="+mn-ea"/>
            <a:cs typeface="Arial" pitchFamily="34" charset="0"/>
          </a:endParaRPr>
        </a:p>
        <a:p>
          <a:r>
            <a:rPr lang="en-AU" sz="1100" b="0" i="0" u="none" strike="noStrike" baseline="0">
              <a:solidFill>
                <a:schemeClr val="accent4">
                  <a:lumMod val="50000"/>
                </a:schemeClr>
              </a:solidFill>
              <a:latin typeface="Arial" pitchFamily="34" charset="0"/>
              <a:ea typeface="+mn-ea"/>
              <a:cs typeface="Arial" pitchFamily="34" charset="0"/>
            </a:rPr>
            <a:t>92 local governments receive the fire mitigation cost adjustor with Swan receiving the largest allowance.</a:t>
          </a:r>
        </a:p>
        <a:p>
          <a:endParaRPr lang="en-AU" sz="1100" b="0" i="0" u="none" strike="noStrike" baseline="0">
            <a:solidFill>
              <a:schemeClr val="accent4">
                <a:lumMod val="50000"/>
              </a:schemeClr>
            </a:solidFill>
            <a:latin typeface="Arial" pitchFamily="34" charset="0"/>
            <a:ea typeface="+mn-ea"/>
            <a:cs typeface="Arial" pitchFamily="34" charset="0"/>
          </a:endParaRPr>
        </a:p>
        <a:p>
          <a:r>
            <a:rPr lang="en-AU" sz="1100" b="1" i="0" u="none" strike="noStrike" baseline="0">
              <a:solidFill>
                <a:schemeClr val="accent4">
                  <a:lumMod val="50000"/>
                </a:schemeClr>
              </a:solidFill>
              <a:latin typeface="Arial" pitchFamily="34" charset="0"/>
              <a:ea typeface="+mn-ea"/>
              <a:cs typeface="Arial" pitchFamily="34" charset="0"/>
            </a:rPr>
            <a:t>Example:</a:t>
          </a:r>
        </a:p>
        <a:p>
          <a:endParaRPr lang="en-AU" sz="1100" b="0" i="0" u="none" strike="noStrike" baseline="0">
            <a:solidFill>
              <a:schemeClr val="accent4">
                <a:lumMod val="50000"/>
              </a:schemeClr>
            </a:solidFill>
            <a:latin typeface="+mn-lt"/>
            <a:ea typeface="+mn-ea"/>
            <a:cs typeface="+mn-cs"/>
          </a:endParaRPr>
        </a:p>
        <a:p>
          <a:pPr algn="l"/>
          <a:r>
            <a:rPr lang="en-AU" sz="1100" baseline="0">
              <a:solidFill>
                <a:schemeClr val="accent4">
                  <a:lumMod val="50000"/>
                </a:schemeClr>
              </a:solidFill>
              <a:effectLst/>
              <a:latin typeface="Arial" pitchFamily="34" charset="0"/>
              <a:ea typeface="+mn-ea"/>
              <a:cs typeface="Arial" pitchFamily="34" charset="0"/>
            </a:rPr>
            <a:t>The City of Albany (see spreadsheet)</a:t>
          </a:r>
        </a:p>
        <a:p>
          <a:pPr algn="l"/>
          <a:endParaRPr lang="en-AU" sz="1100" baseline="0">
            <a:solidFill>
              <a:schemeClr val="accent4">
                <a:lumMod val="50000"/>
              </a:schemeClr>
            </a:solidFill>
            <a:effectLst/>
            <a:latin typeface="Arial" pitchFamily="34" charset="0"/>
            <a:ea typeface="+mn-ea"/>
            <a:cs typeface="Arial" pitchFamily="34" charset="0"/>
          </a:endParaRPr>
        </a:p>
        <a:p>
          <a:pPr algn="l"/>
          <a:r>
            <a:rPr lang="en-AU" sz="1100" baseline="0">
              <a:solidFill>
                <a:schemeClr val="accent4">
                  <a:lumMod val="50000"/>
                </a:schemeClr>
              </a:solidFill>
              <a:effectLst/>
              <a:latin typeface="Arial" pitchFamily="34" charset="0"/>
              <a:ea typeface="+mn-ea"/>
              <a:cs typeface="Arial" pitchFamily="34" charset="0"/>
            </a:rPr>
            <a:t>[(0.32% Terrain Share x 30% of $22,455,196) + (4.64% Population Share x 70% of $22,455,196)] = $750,171</a:t>
          </a:r>
        </a:p>
      </xdr:txBody>
    </xdr:sp>
    <xdr:clientData/>
  </xdr:oneCellAnchor>
</xdr:wsDr>
</file>

<file path=xl/theme/theme1.xml><?xml version="1.0" encoding="utf-8"?>
<a:theme xmlns:a="http://schemas.openxmlformats.org/drawingml/2006/main" name="Office Theme">
  <a:themeElements>
    <a:clrScheme name="Custom 1">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366092"/>
      </a:hlink>
      <a:folHlink>
        <a:srgbClr val="36609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94364A"/>
        </a:solidFill>
        <a:ln>
          <a:solidFill>
            <a:schemeClr val="bg1"/>
          </a:solidFill>
        </a:ln>
        <a:effectLst/>
        <a:scene3d>
          <a:camera prst="orthographicFront"/>
          <a:lightRig rig="threePt" dir="t">
            <a:rot lat="0" lon="0" rev="7500000"/>
          </a:lightRig>
        </a:scene3d>
        <a:sp3d prstMaterial="plastic"/>
      </a:spPr>
      <a:bodyPr spcFirstLastPara="0" vert="horz" wrap="square" lIns="103155" tIns="103155" rIns="103155" bIns="103155" numCol="1" spcCol="1270" anchor="ctr" anchorCtr="0">
        <a:noAutofit/>
      </a:bodyPr>
      <a:lstStyle>
        <a:defPPr algn="ctr" defTabSz="1022350">
          <a:lnSpc>
            <a:spcPct val="90000"/>
          </a:lnSpc>
          <a:spcBef>
            <a:spcPct val="0"/>
          </a:spcBef>
          <a:spcAft>
            <a:spcPct val="35000"/>
          </a:spcAft>
          <a:defRPr sz="2300" kern="1200"/>
        </a:defPPr>
      </a:lstStyle>
      <a:style>
        <a:lnRef idx="0">
          <a:scrgbClr r="0" g="0" b="0"/>
        </a:lnRef>
        <a:fillRef idx="3">
          <a:scrgbClr r="0" g="0" b="0"/>
        </a:fillRef>
        <a:effectRef idx="2">
          <a:scrgbClr r="0" g="0" b="0"/>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S3:Y37"/>
  <sheetViews>
    <sheetView showGridLines="0" tabSelected="1" view="pageBreakPreview" zoomScale="85" zoomScaleNormal="100" zoomScaleSheetLayoutView="85" workbookViewId="0">
      <selection activeCell="W39" sqref="W39"/>
    </sheetView>
  </sheetViews>
  <sheetFormatPr defaultColWidth="9.140625" defaultRowHeight="12.75" x14ac:dyDescent="0.2"/>
  <cols>
    <col min="1" max="16384" width="9.140625" style="74"/>
  </cols>
  <sheetData>
    <row r="3" spans="19:19" x14ac:dyDescent="0.2">
      <c r="S3" s="67"/>
    </row>
    <row r="37" spans="25:25" x14ac:dyDescent="0.2">
      <c r="Y37" s="72"/>
    </row>
  </sheetData>
  <pageMargins left="0.75" right="0.25" top="0.75" bottom="0.75" header="0.3" footer="0.3"/>
  <pageSetup paperSize="9" scale="8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tabColor theme="7" tint="0.39997558519241921"/>
  </sheetPr>
  <dimension ref="A1:F515"/>
  <sheetViews>
    <sheetView showGridLines="0" view="pageBreakPreview" zoomScaleNormal="98" zoomScaleSheetLayoutView="100" workbookViewId="0">
      <pane ySplit="2" topLeftCell="A3" activePane="bottomLeft" state="frozen"/>
      <selection activeCell="G149" sqref="G148:G149"/>
      <selection pane="bottomLeft" activeCell="A2" sqref="A2"/>
    </sheetView>
  </sheetViews>
  <sheetFormatPr defaultRowHeight="15" x14ac:dyDescent="0.2"/>
  <cols>
    <col min="1" max="1" width="30.7109375" style="5" bestFit="1" customWidth="1"/>
    <col min="2" max="2" width="18.85546875" style="16" customWidth="1"/>
    <col min="3" max="3" width="14.28515625" style="6" customWidth="1"/>
    <col min="4" max="4" width="19.28515625" style="14" customWidth="1"/>
    <col min="5" max="5" width="19.28515625" style="15" customWidth="1"/>
    <col min="6" max="6" width="20.85546875" style="4" customWidth="1"/>
  </cols>
  <sheetData>
    <row r="1" spans="1:6" ht="21" thickBot="1" x14ac:dyDescent="0.25">
      <c r="A1" s="377" t="s">
        <v>234</v>
      </c>
      <c r="B1" s="380"/>
      <c r="C1" s="380"/>
      <c r="D1" s="380"/>
      <c r="E1" s="380"/>
      <c r="F1" s="381"/>
    </row>
    <row r="2" spans="1:6" s="57" customFormat="1" ht="48.75" customHeight="1" thickBot="1" x14ac:dyDescent="0.25">
      <c r="A2" s="202" t="s">
        <v>36</v>
      </c>
      <c r="B2" s="285" t="s">
        <v>235</v>
      </c>
      <c r="C2" s="224" t="s">
        <v>236</v>
      </c>
      <c r="D2" s="204" t="s">
        <v>181</v>
      </c>
      <c r="E2" s="224" t="s">
        <v>182</v>
      </c>
      <c r="F2" s="203" t="s">
        <v>183</v>
      </c>
    </row>
    <row r="3" spans="1:6" s="5" customFormat="1" ht="15.75" x14ac:dyDescent="0.25">
      <c r="A3" s="128" t="s">
        <v>41</v>
      </c>
      <c r="B3" s="170">
        <v>0.03</v>
      </c>
      <c r="C3" s="174">
        <v>3.1982942430703633E-3</v>
      </c>
      <c r="D3" s="172">
        <v>41545</v>
      </c>
      <c r="E3" s="174">
        <v>4.6354253835425387E-2</v>
      </c>
      <c r="F3" s="234">
        <v>750171.19183805049</v>
      </c>
    </row>
    <row r="4" spans="1:6" s="5" customFormat="1" ht="15.75" x14ac:dyDescent="0.25">
      <c r="A4" s="128" t="s">
        <v>42</v>
      </c>
      <c r="B4" s="173">
        <v>0.23</v>
      </c>
      <c r="C4" s="174">
        <v>2.4520255863539453E-2</v>
      </c>
      <c r="D4" s="172">
        <v>109218</v>
      </c>
      <c r="E4" s="174">
        <v>0.12186108786610879</v>
      </c>
      <c r="F4" s="234">
        <v>2080672.3629924792</v>
      </c>
    </row>
    <row r="5" spans="1:6" s="5" customFormat="1" ht="15.75" x14ac:dyDescent="0.25">
      <c r="A5" s="128" t="s">
        <v>43</v>
      </c>
      <c r="B5" s="173">
        <v>0.28000000000000003</v>
      </c>
      <c r="C5" s="174">
        <v>2.985074626865673E-2</v>
      </c>
      <c r="D5" s="172">
        <v>8179</v>
      </c>
      <c r="E5" s="174">
        <v>9.1258019525801946E-3</v>
      </c>
      <c r="F5" s="234">
        <v>344536.47562862118</v>
      </c>
    </row>
    <row r="6" spans="1:6" s="5" customFormat="1" ht="15.75" x14ac:dyDescent="0.25">
      <c r="A6" s="128" t="s">
        <v>44</v>
      </c>
      <c r="B6" s="173">
        <v>0.12</v>
      </c>
      <c r="C6" s="174">
        <v>1.2793176972281453E-2</v>
      </c>
      <c r="D6" s="172">
        <v>19410</v>
      </c>
      <c r="E6" s="174">
        <v>2.1656903765690377E-2</v>
      </c>
      <c r="F6" s="234">
        <v>426598.99974590912</v>
      </c>
    </row>
    <row r="7" spans="1:6" s="5" customFormat="1" ht="15.75" x14ac:dyDescent="0.25">
      <c r="A7" s="128" t="s">
        <v>45</v>
      </c>
      <c r="B7" s="173">
        <v>0</v>
      </c>
      <c r="C7" s="174">
        <v>0</v>
      </c>
      <c r="D7" s="172"/>
      <c r="E7" s="174">
        <v>0</v>
      </c>
      <c r="F7" s="234">
        <v>0</v>
      </c>
    </row>
    <row r="8" spans="1:6" s="5" customFormat="1" ht="15.75" x14ac:dyDescent="0.25">
      <c r="A8" s="128" t="s">
        <v>46</v>
      </c>
      <c r="B8" s="173">
        <v>0</v>
      </c>
      <c r="C8" s="174">
        <v>0</v>
      </c>
      <c r="D8" s="172"/>
      <c r="E8" s="174">
        <v>0</v>
      </c>
      <c r="F8" s="234">
        <v>0</v>
      </c>
    </row>
    <row r="9" spans="1:6" s="5" customFormat="1" ht="15.75" x14ac:dyDescent="0.25">
      <c r="A9" s="128" t="s">
        <v>47</v>
      </c>
      <c r="B9" s="173">
        <v>0</v>
      </c>
      <c r="C9" s="174">
        <v>0</v>
      </c>
      <c r="D9" s="172"/>
      <c r="E9" s="174">
        <v>0</v>
      </c>
      <c r="F9" s="234">
        <v>0</v>
      </c>
    </row>
    <row r="10" spans="1:6" s="5" customFormat="1" ht="15.75" x14ac:dyDescent="0.25">
      <c r="A10" s="128" t="s">
        <v>48</v>
      </c>
      <c r="B10" s="173">
        <v>0.06</v>
      </c>
      <c r="C10" s="174">
        <v>6.3965884861407266E-3</v>
      </c>
      <c r="D10" s="172">
        <v>1795</v>
      </c>
      <c r="E10" s="174">
        <v>2.0027894002789398E-3</v>
      </c>
      <c r="F10" s="234">
        <v>74572.114019130371</v>
      </c>
    </row>
    <row r="11" spans="1:6" s="5" customFormat="1" ht="15.75" x14ac:dyDescent="0.25">
      <c r="A11" s="128" t="s">
        <v>49</v>
      </c>
      <c r="B11" s="173">
        <v>0.23</v>
      </c>
      <c r="C11" s="174">
        <v>2.4520255863539453E-2</v>
      </c>
      <c r="D11" s="172">
        <v>1808</v>
      </c>
      <c r="E11" s="174">
        <v>2.0172942817294282E-3</v>
      </c>
      <c r="F11" s="234">
        <v>196891.26127828786</v>
      </c>
    </row>
    <row r="12" spans="1:6" s="5" customFormat="1" ht="15.75" x14ac:dyDescent="0.25">
      <c r="A12" s="128" t="s">
        <v>50</v>
      </c>
      <c r="B12" s="173">
        <v>0.15</v>
      </c>
      <c r="C12" s="174">
        <v>1.5991471215351816E-2</v>
      </c>
      <c r="D12" s="172">
        <v>1959</v>
      </c>
      <c r="E12" s="174">
        <v>2.1857740585774056E-3</v>
      </c>
      <c r="F12" s="234">
        <v>142084.87479101247</v>
      </c>
    </row>
    <row r="13" spans="1:6" s="5" customFormat="1" ht="15.75" x14ac:dyDescent="0.25">
      <c r="A13" s="128" t="s">
        <v>51</v>
      </c>
      <c r="B13" s="173">
        <v>0.15</v>
      </c>
      <c r="C13" s="174">
        <v>1.5991471215351816E-2</v>
      </c>
      <c r="D13" s="172">
        <v>5797</v>
      </c>
      <c r="E13" s="174">
        <v>6.4680613668061365E-3</v>
      </c>
      <c r="F13" s="234">
        <v>209396.59500681239</v>
      </c>
    </row>
    <row r="14" spans="1:6" s="5" customFormat="1" ht="15.75" x14ac:dyDescent="0.25">
      <c r="A14" s="128" t="s">
        <v>52</v>
      </c>
      <c r="B14" s="173">
        <v>0.09</v>
      </c>
      <c r="C14" s="174">
        <v>9.5948827292110898E-3</v>
      </c>
      <c r="D14" s="172">
        <v>962</v>
      </c>
      <c r="E14" s="174">
        <v>1.0733612273361227E-3</v>
      </c>
      <c r="F14" s="234">
        <v>81508.266955365252</v>
      </c>
    </row>
    <row r="15" spans="1:6" s="5" customFormat="1" ht="15.75" x14ac:dyDescent="0.25">
      <c r="A15" s="128" t="s">
        <v>53</v>
      </c>
      <c r="B15" s="173">
        <v>0</v>
      </c>
      <c r="C15" s="174">
        <v>0</v>
      </c>
      <c r="D15" s="172"/>
      <c r="E15" s="174">
        <v>0</v>
      </c>
      <c r="F15" s="234">
        <v>0</v>
      </c>
    </row>
    <row r="16" spans="1:6" s="5" customFormat="1" ht="15.75" x14ac:dyDescent="0.25">
      <c r="A16" s="128" t="s">
        <v>54</v>
      </c>
      <c r="B16" s="173">
        <v>0.09</v>
      </c>
      <c r="C16" s="174">
        <v>9.5948827292110898E-3</v>
      </c>
      <c r="D16" s="172">
        <v>1101</v>
      </c>
      <c r="E16" s="174">
        <v>1.2284518828451882E-3</v>
      </c>
      <c r="F16" s="234">
        <v>83946.080689079739</v>
      </c>
    </row>
    <row r="17" spans="1:6" s="5" customFormat="1" ht="15.75" x14ac:dyDescent="0.25">
      <c r="A17" s="128" t="s">
        <v>55</v>
      </c>
      <c r="B17" s="173">
        <v>0.06</v>
      </c>
      <c r="C17" s="174">
        <v>6.3965884861407266E-3</v>
      </c>
      <c r="D17" s="172">
        <v>1066</v>
      </c>
      <c r="E17" s="174">
        <v>1.1894002789400279E-3</v>
      </c>
      <c r="F17" s="234">
        <v>61786.74558835441</v>
      </c>
    </row>
    <row r="18" spans="1:6" s="5" customFormat="1" ht="15.75" x14ac:dyDescent="0.25">
      <c r="A18" s="128" t="s">
        <v>56</v>
      </c>
      <c r="B18" s="173">
        <v>0</v>
      </c>
      <c r="C18" s="174">
        <v>0</v>
      </c>
      <c r="D18" s="172"/>
      <c r="E18" s="174">
        <v>0</v>
      </c>
      <c r="F18" s="234">
        <v>0</v>
      </c>
    </row>
    <row r="19" spans="1:6" s="5" customFormat="1" ht="15.75" x14ac:dyDescent="0.25">
      <c r="A19" s="128" t="s">
        <v>57</v>
      </c>
      <c r="B19" s="173">
        <v>0.09</v>
      </c>
      <c r="C19" s="174">
        <v>9.5948827292110898E-3</v>
      </c>
      <c r="D19" s="172">
        <v>45003</v>
      </c>
      <c r="E19" s="174">
        <v>5.021255230125523E-2</v>
      </c>
      <c r="F19" s="234">
        <v>853909.37952025409</v>
      </c>
    </row>
    <row r="20" spans="1:6" s="5" customFormat="1" ht="15.75" x14ac:dyDescent="0.25">
      <c r="A20" s="128" t="s">
        <v>58</v>
      </c>
      <c r="B20" s="173">
        <v>0</v>
      </c>
      <c r="C20" s="174">
        <v>0</v>
      </c>
      <c r="D20" s="172"/>
      <c r="E20" s="174">
        <v>0</v>
      </c>
      <c r="F20" s="234">
        <v>0</v>
      </c>
    </row>
    <row r="21" spans="1:6" s="5" customFormat="1" ht="15.75" x14ac:dyDescent="0.25">
      <c r="A21" s="128" t="s">
        <v>59</v>
      </c>
      <c r="B21" s="173">
        <v>0</v>
      </c>
      <c r="C21" s="174">
        <v>0</v>
      </c>
      <c r="D21" s="172"/>
      <c r="E21" s="174">
        <v>0</v>
      </c>
      <c r="F21" s="234">
        <v>0</v>
      </c>
    </row>
    <row r="22" spans="1:6" s="5" customFormat="1" ht="15.75" x14ac:dyDescent="0.25">
      <c r="A22" s="128" t="s">
        <v>60</v>
      </c>
      <c r="B22" s="173">
        <v>0.03</v>
      </c>
      <c r="C22" s="174">
        <v>3.1982942430703633E-3</v>
      </c>
      <c r="D22" s="172">
        <v>19701</v>
      </c>
      <c r="E22" s="174">
        <v>2.1981589958158996E-2</v>
      </c>
      <c r="F22" s="234">
        <v>367066.13285057439</v>
      </c>
    </row>
    <row r="23" spans="1:6" s="5" customFormat="1" ht="15.75" x14ac:dyDescent="0.25">
      <c r="A23" s="128" t="s">
        <v>61</v>
      </c>
      <c r="B23" s="173">
        <v>0.03</v>
      </c>
      <c r="C23" s="174">
        <v>3.1982942430703633E-3</v>
      </c>
      <c r="D23" s="172">
        <v>586</v>
      </c>
      <c r="E23" s="174">
        <v>6.5383542538354259E-4</v>
      </c>
      <c r="F23" s="234">
        <v>31822.898894082733</v>
      </c>
    </row>
    <row r="24" spans="1:6" s="5" customFormat="1" ht="15.75" x14ac:dyDescent="0.25">
      <c r="A24" s="128" t="s">
        <v>62</v>
      </c>
      <c r="B24" s="173">
        <v>0</v>
      </c>
      <c r="C24" s="174">
        <v>0</v>
      </c>
      <c r="D24" s="172"/>
      <c r="E24" s="174">
        <v>0</v>
      </c>
      <c r="F24" s="234">
        <v>0</v>
      </c>
    </row>
    <row r="25" spans="1:6" s="5" customFormat="1" ht="15.75" x14ac:dyDescent="0.25">
      <c r="A25" s="128" t="s">
        <v>63</v>
      </c>
      <c r="B25" s="173">
        <v>0.06</v>
      </c>
      <c r="C25" s="174">
        <v>6.3965884861407266E-3</v>
      </c>
      <c r="D25" s="172">
        <v>1698</v>
      </c>
      <c r="E25" s="174">
        <v>1.894560669456067E-3</v>
      </c>
      <c r="F25" s="234">
        <v>72870.905874020274</v>
      </c>
    </row>
    <row r="26" spans="1:6" s="5" customFormat="1" ht="15.75" x14ac:dyDescent="0.25">
      <c r="A26" s="128" t="s">
        <v>64</v>
      </c>
      <c r="B26" s="173">
        <v>0.12</v>
      </c>
      <c r="C26" s="174">
        <v>1.2793176972281453E-2</v>
      </c>
      <c r="D26" s="172">
        <v>6753</v>
      </c>
      <c r="E26" s="174">
        <v>7.5347280334728036E-3</v>
      </c>
      <c r="F26" s="234">
        <v>204617.6441514903</v>
      </c>
    </row>
    <row r="27" spans="1:6" s="5" customFormat="1" ht="15.75" x14ac:dyDescent="0.25">
      <c r="A27" s="128" t="s">
        <v>65</v>
      </c>
      <c r="B27" s="173">
        <v>0</v>
      </c>
      <c r="C27" s="174">
        <v>0</v>
      </c>
      <c r="D27" s="172"/>
      <c r="E27" s="174">
        <v>0</v>
      </c>
      <c r="F27" s="234">
        <v>0</v>
      </c>
    </row>
    <row r="28" spans="1:6" s="5" customFormat="1" ht="15.75" x14ac:dyDescent="0.25">
      <c r="A28" s="128" t="s">
        <v>66</v>
      </c>
      <c r="B28" s="173">
        <v>0</v>
      </c>
      <c r="C28" s="174">
        <v>0</v>
      </c>
      <c r="D28" s="172"/>
      <c r="E28" s="174">
        <v>0</v>
      </c>
      <c r="F28" s="234">
        <v>0</v>
      </c>
    </row>
    <row r="29" spans="1:6" s="5" customFormat="1" ht="15.75" x14ac:dyDescent="0.25">
      <c r="A29" s="128" t="s">
        <v>67</v>
      </c>
      <c r="B29" s="173">
        <v>0.4</v>
      </c>
      <c r="C29" s="174">
        <v>4.2643923240938179E-2</v>
      </c>
      <c r="D29" s="172">
        <v>9408</v>
      </c>
      <c r="E29" s="174">
        <v>1.0497071129707113E-2</v>
      </c>
      <c r="F29" s="234">
        <v>452272.94665033586</v>
      </c>
    </row>
    <row r="30" spans="1:6" s="5" customFormat="1" ht="15.75" x14ac:dyDescent="0.25">
      <c r="A30" s="128" t="s">
        <v>68</v>
      </c>
      <c r="B30" s="173">
        <v>0</v>
      </c>
      <c r="C30" s="174">
        <v>0</v>
      </c>
      <c r="D30" s="172"/>
      <c r="E30" s="174">
        <v>0</v>
      </c>
      <c r="F30" s="234">
        <v>0</v>
      </c>
    </row>
    <row r="31" spans="1:6" s="5" customFormat="1" ht="15.75" x14ac:dyDescent="0.25">
      <c r="A31" s="128" t="s">
        <v>69</v>
      </c>
      <c r="B31" s="173">
        <v>0.06</v>
      </c>
      <c r="C31" s="174">
        <v>6.3965884861407266E-3</v>
      </c>
      <c r="D31" s="172">
        <v>1125</v>
      </c>
      <c r="E31" s="174">
        <v>1.2552301255230125E-3</v>
      </c>
      <c r="F31" s="234">
        <v>62821.501058060559</v>
      </c>
    </row>
    <row r="32" spans="1:6" s="5" customFormat="1" ht="15.75" x14ac:dyDescent="0.25">
      <c r="A32" s="128" t="s">
        <v>70</v>
      </c>
      <c r="B32" s="173">
        <v>0.06</v>
      </c>
      <c r="C32" s="174">
        <v>6.3965884861407266E-3</v>
      </c>
      <c r="D32" s="172">
        <v>1039</v>
      </c>
      <c r="E32" s="174">
        <v>1.1592747559274756E-3</v>
      </c>
      <c r="F32" s="234">
        <v>61313.213424251597</v>
      </c>
    </row>
    <row r="33" spans="1:6" s="5" customFormat="1" ht="15.75" x14ac:dyDescent="0.25">
      <c r="A33" s="128" t="s">
        <v>71</v>
      </c>
      <c r="B33" s="173">
        <v>0</v>
      </c>
      <c r="C33" s="174">
        <v>0</v>
      </c>
      <c r="D33" s="172"/>
      <c r="E33" s="174">
        <v>0</v>
      </c>
      <c r="F33" s="234">
        <v>0</v>
      </c>
    </row>
    <row r="34" spans="1:6" s="5" customFormat="1" ht="15.75" x14ac:dyDescent="0.25">
      <c r="A34" s="128" t="s">
        <v>72</v>
      </c>
      <c r="B34" s="173">
        <v>0.12</v>
      </c>
      <c r="C34" s="174">
        <v>1.2793176972281453E-2</v>
      </c>
      <c r="D34" s="172">
        <v>1152</v>
      </c>
      <c r="E34" s="174">
        <v>1.2853556485355648E-3</v>
      </c>
      <c r="F34" s="234">
        <v>106386.02744260672</v>
      </c>
    </row>
    <row r="35" spans="1:6" s="5" customFormat="1" ht="15.75" x14ac:dyDescent="0.25">
      <c r="A35" s="128" t="s">
        <v>73</v>
      </c>
      <c r="B35" s="173">
        <v>0.06</v>
      </c>
      <c r="C35" s="174">
        <v>6.3965884861407266E-3</v>
      </c>
      <c r="D35" s="172">
        <v>955</v>
      </c>
      <c r="E35" s="174">
        <v>1.0655509065550907E-3</v>
      </c>
      <c r="F35" s="234">
        <v>59840.002247042852</v>
      </c>
    </row>
    <row r="36" spans="1:6" s="5" customFormat="1" ht="15.75" x14ac:dyDescent="0.25">
      <c r="A36" s="128" t="s">
        <v>74</v>
      </c>
      <c r="B36" s="173">
        <v>0</v>
      </c>
      <c r="C36" s="174">
        <v>0</v>
      </c>
      <c r="D36" s="172"/>
      <c r="E36" s="174">
        <v>0</v>
      </c>
      <c r="F36" s="234">
        <v>0</v>
      </c>
    </row>
    <row r="37" spans="1:6" s="5" customFormat="1" ht="15.75" x14ac:dyDescent="0.25">
      <c r="A37" s="128" t="s">
        <v>75</v>
      </c>
      <c r="B37" s="173">
        <v>0.06</v>
      </c>
      <c r="C37" s="174">
        <v>6.3965884861407266E-3</v>
      </c>
      <c r="D37" s="172">
        <v>1316</v>
      </c>
      <c r="E37" s="174">
        <v>1.4683403068340307E-3</v>
      </c>
      <c r="F37" s="234">
        <v>66171.302663380469</v>
      </c>
    </row>
    <row r="38" spans="1:6" s="5" customFormat="1" ht="15.75" x14ac:dyDescent="0.25">
      <c r="A38" s="128" t="s">
        <v>76</v>
      </c>
      <c r="B38" s="173">
        <v>0</v>
      </c>
      <c r="C38" s="174">
        <v>0</v>
      </c>
      <c r="D38" s="172"/>
      <c r="E38" s="174">
        <v>0</v>
      </c>
      <c r="F38" s="234">
        <v>0</v>
      </c>
    </row>
    <row r="39" spans="1:6" s="5" customFormat="1" ht="15.75" x14ac:dyDescent="0.25">
      <c r="A39" s="128" t="s">
        <v>77</v>
      </c>
      <c r="B39" s="173">
        <v>0.06</v>
      </c>
      <c r="C39" s="174">
        <v>6.3965884861407266E-3</v>
      </c>
      <c r="D39" s="172">
        <v>3921</v>
      </c>
      <c r="E39" s="174">
        <v>4.3748953974895397E-3</v>
      </c>
      <c r="F39" s="234">
        <v>111858.38738515189</v>
      </c>
    </row>
    <row r="40" spans="1:6" s="5" customFormat="1" ht="15.75" x14ac:dyDescent="0.25">
      <c r="A40" s="128" t="s">
        <v>78</v>
      </c>
      <c r="B40" s="173">
        <v>0.15</v>
      </c>
      <c r="C40" s="174">
        <v>1.5991471215351816E-2</v>
      </c>
      <c r="D40" s="172">
        <v>15930</v>
      </c>
      <c r="E40" s="174">
        <v>1.7774058577405858E-2</v>
      </c>
      <c r="F40" s="234">
        <v>387111.4623717682</v>
      </c>
    </row>
    <row r="41" spans="1:6" s="5" customFormat="1" ht="15.75" x14ac:dyDescent="0.25">
      <c r="A41" s="128" t="s">
        <v>79</v>
      </c>
      <c r="B41" s="173">
        <v>0.06</v>
      </c>
      <c r="C41" s="174">
        <v>6.3965884861407266E-3</v>
      </c>
      <c r="D41" s="172">
        <v>6707</v>
      </c>
      <c r="E41" s="174">
        <v>7.483403068340307E-3</v>
      </c>
      <c r="F41" s="234">
        <v>160719.89142924218</v>
      </c>
    </row>
    <row r="42" spans="1:6" s="5" customFormat="1" ht="15.75" x14ac:dyDescent="0.25">
      <c r="A42" s="128" t="s">
        <v>80</v>
      </c>
      <c r="B42" s="173">
        <v>0.12</v>
      </c>
      <c r="C42" s="174">
        <v>1.2793176972281453E-2</v>
      </c>
      <c r="D42" s="172">
        <v>8536</v>
      </c>
      <c r="E42" s="174">
        <v>9.5241283124128315E-3</v>
      </c>
      <c r="F42" s="234">
        <v>235888.3052105761</v>
      </c>
    </row>
    <row r="43" spans="1:6" s="5" customFormat="1" ht="15.75" x14ac:dyDescent="0.25">
      <c r="A43" s="128" t="s">
        <v>81</v>
      </c>
      <c r="B43" s="173">
        <v>0.26</v>
      </c>
      <c r="C43" s="174">
        <v>2.7718550106609816E-2</v>
      </c>
      <c r="D43" s="172">
        <v>6584</v>
      </c>
      <c r="E43" s="174">
        <v>7.3461645746164574E-3</v>
      </c>
      <c r="F43" s="234">
        <v>302199.33674980717</v>
      </c>
    </row>
    <row r="44" spans="1:6" s="5" customFormat="1" ht="15.75" x14ac:dyDescent="0.25">
      <c r="A44" s="128" t="s">
        <v>82</v>
      </c>
      <c r="B44" s="173">
        <v>0.06</v>
      </c>
      <c r="C44" s="174">
        <v>6.3965884861407266E-3</v>
      </c>
      <c r="D44" s="172">
        <v>740</v>
      </c>
      <c r="E44" s="174">
        <v>8.2566248256624826E-4</v>
      </c>
      <c r="F44" s="234">
        <v>56069.283162520449</v>
      </c>
    </row>
    <row r="45" spans="1:6" s="5" customFormat="1" ht="15.75" x14ac:dyDescent="0.25">
      <c r="A45" s="128" t="s">
        <v>83</v>
      </c>
      <c r="B45" s="173">
        <v>0.06</v>
      </c>
      <c r="C45" s="174">
        <v>6.3965884861407266E-3</v>
      </c>
      <c r="D45" s="172">
        <v>708</v>
      </c>
      <c r="E45" s="174">
        <v>7.8995815899581586E-4</v>
      </c>
      <c r="F45" s="234">
        <v>55508.059856917112</v>
      </c>
    </row>
    <row r="46" spans="1:6" s="5" customFormat="1" ht="15.75" x14ac:dyDescent="0.25">
      <c r="A46" s="128" t="s">
        <v>84</v>
      </c>
      <c r="B46" s="173">
        <v>0</v>
      </c>
      <c r="C46" s="174">
        <v>0</v>
      </c>
      <c r="D46" s="172"/>
      <c r="E46" s="174">
        <v>0</v>
      </c>
      <c r="F46" s="234">
        <v>0</v>
      </c>
    </row>
    <row r="47" spans="1:6" s="5" customFormat="1" ht="15.75" x14ac:dyDescent="0.25">
      <c r="A47" s="128" t="s">
        <v>85</v>
      </c>
      <c r="B47" s="173">
        <v>0</v>
      </c>
      <c r="C47" s="174">
        <v>0</v>
      </c>
      <c r="D47" s="172"/>
      <c r="E47" s="174">
        <v>0</v>
      </c>
      <c r="F47" s="234">
        <v>0</v>
      </c>
    </row>
    <row r="48" spans="1:6" s="5" customFormat="1" ht="15.75" x14ac:dyDescent="0.25">
      <c r="A48" s="128" t="s">
        <v>86</v>
      </c>
      <c r="B48" s="173">
        <v>0.03</v>
      </c>
      <c r="C48" s="174">
        <v>3.1982942430703633E-3</v>
      </c>
      <c r="D48" s="172">
        <v>10403</v>
      </c>
      <c r="E48" s="174">
        <v>1.1607252440725245E-2</v>
      </c>
      <c r="F48" s="234">
        <v>203995.68611620562</v>
      </c>
    </row>
    <row r="49" spans="1:6" s="5" customFormat="1" ht="15.75" x14ac:dyDescent="0.25">
      <c r="A49" s="128" t="s">
        <v>87</v>
      </c>
      <c r="B49" s="173">
        <v>0</v>
      </c>
      <c r="C49" s="174">
        <v>0</v>
      </c>
      <c r="D49" s="172"/>
      <c r="E49" s="174">
        <v>0</v>
      </c>
      <c r="F49" s="234">
        <v>0</v>
      </c>
    </row>
    <row r="50" spans="1:6" s="5" customFormat="1" ht="15.75" x14ac:dyDescent="0.25">
      <c r="A50" s="128" t="s">
        <v>88</v>
      </c>
      <c r="B50" s="173">
        <v>0.34</v>
      </c>
      <c r="C50" s="174">
        <v>3.6247334754797453E-2</v>
      </c>
      <c r="D50" s="172">
        <v>3566</v>
      </c>
      <c r="E50" s="174">
        <v>3.9788005578800557E-3</v>
      </c>
      <c r="F50" s="234">
        <v>306723.62270068383</v>
      </c>
    </row>
    <row r="51" spans="1:6" s="5" customFormat="1" ht="15.75" x14ac:dyDescent="0.25">
      <c r="A51" s="128" t="s">
        <v>89</v>
      </c>
      <c r="B51" s="173">
        <v>0</v>
      </c>
      <c r="C51" s="174">
        <v>0</v>
      </c>
      <c r="D51" s="172"/>
      <c r="E51" s="174">
        <v>0</v>
      </c>
      <c r="F51" s="234">
        <v>0</v>
      </c>
    </row>
    <row r="52" spans="1:6" s="5" customFormat="1" ht="15.75" x14ac:dyDescent="0.25">
      <c r="A52" s="128" t="s">
        <v>90</v>
      </c>
      <c r="B52" s="173">
        <v>0.03</v>
      </c>
      <c r="C52" s="174">
        <v>3.1982942430703633E-3</v>
      </c>
      <c r="D52" s="172">
        <v>6348</v>
      </c>
      <c r="E52" s="174">
        <v>7.082845188284519E-3</v>
      </c>
      <c r="F52" s="234">
        <v>132878.17035928307</v>
      </c>
    </row>
    <row r="53" spans="1:6" s="5" customFormat="1" ht="15.75" x14ac:dyDescent="0.25">
      <c r="A53" s="128" t="s">
        <v>91</v>
      </c>
      <c r="B53" s="173">
        <v>0.06</v>
      </c>
      <c r="C53" s="174">
        <v>6.3965884861407266E-3</v>
      </c>
      <c r="D53" s="172">
        <v>1271</v>
      </c>
      <c r="E53" s="174">
        <v>1.4181311018131102E-3</v>
      </c>
      <c r="F53" s="234">
        <v>65382.082389875781</v>
      </c>
    </row>
    <row r="54" spans="1:6" s="5" customFormat="1" ht="15.75" x14ac:dyDescent="0.25">
      <c r="A54" s="128" t="s">
        <v>92</v>
      </c>
      <c r="B54" s="173">
        <v>0.03</v>
      </c>
      <c r="C54" s="174">
        <v>3.1982942430703633E-3</v>
      </c>
      <c r="D54" s="172">
        <v>992</v>
      </c>
      <c r="E54" s="174">
        <v>1.106834030683403E-3</v>
      </c>
      <c r="F54" s="234">
        <v>38943.419583925031</v>
      </c>
    </row>
    <row r="55" spans="1:6" s="5" customFormat="1" ht="15.75" x14ac:dyDescent="0.25">
      <c r="A55" s="128" t="s">
        <v>93</v>
      </c>
      <c r="B55" s="173">
        <v>0</v>
      </c>
      <c r="C55" s="174">
        <v>0</v>
      </c>
      <c r="D55" s="172"/>
      <c r="E55" s="174">
        <v>0</v>
      </c>
      <c r="F55" s="234">
        <v>0</v>
      </c>
    </row>
    <row r="56" spans="1:6" s="5" customFormat="1" ht="15.75" x14ac:dyDescent="0.25">
      <c r="A56" s="128" t="s">
        <v>94</v>
      </c>
      <c r="B56" s="173">
        <v>0.12</v>
      </c>
      <c r="C56" s="174">
        <v>1.2793176972281453E-2</v>
      </c>
      <c r="D56" s="172">
        <v>42322</v>
      </c>
      <c r="E56" s="174">
        <v>4.7221199442119943E-2</v>
      </c>
      <c r="F56" s="234">
        <v>828434.88655789639</v>
      </c>
    </row>
    <row r="57" spans="1:6" s="5" customFormat="1" ht="15.75" x14ac:dyDescent="0.25">
      <c r="A57" s="128" t="s">
        <v>95</v>
      </c>
      <c r="B57" s="173">
        <v>0.09</v>
      </c>
      <c r="C57" s="174">
        <v>9.5948827292110898E-3</v>
      </c>
      <c r="D57" s="172">
        <v>4213</v>
      </c>
      <c r="E57" s="174">
        <v>4.7006973500697347E-3</v>
      </c>
      <c r="F57" s="234">
        <v>138525.047159004</v>
      </c>
    </row>
    <row r="58" spans="1:6" s="5" customFormat="1" ht="15.75" x14ac:dyDescent="0.25">
      <c r="A58" s="128" t="s">
        <v>96</v>
      </c>
      <c r="B58" s="173">
        <v>0.15</v>
      </c>
      <c r="C58" s="174">
        <v>1.5991471215351816E-2</v>
      </c>
      <c r="D58" s="172">
        <v>31495</v>
      </c>
      <c r="E58" s="174">
        <v>3.5140864714086471E-2</v>
      </c>
      <c r="F58" s="234">
        <v>660093.98586288991</v>
      </c>
    </row>
    <row r="59" spans="1:6" s="5" customFormat="1" ht="15.75" x14ac:dyDescent="0.25">
      <c r="A59" s="128" t="s">
        <v>97</v>
      </c>
      <c r="B59" s="173">
        <v>0.03</v>
      </c>
      <c r="C59" s="174">
        <v>3.1982942430703633E-3</v>
      </c>
      <c r="D59" s="172">
        <v>3864</v>
      </c>
      <c r="E59" s="174">
        <v>4.3112970711297067E-3</v>
      </c>
      <c r="F59" s="234">
        <v>89313.211261824283</v>
      </c>
    </row>
    <row r="60" spans="1:6" s="5" customFormat="1" ht="15.75" x14ac:dyDescent="0.25">
      <c r="A60" s="128" t="s">
        <v>98</v>
      </c>
      <c r="B60" s="173">
        <v>0.06</v>
      </c>
      <c r="C60" s="174">
        <v>6.3965884861407266E-3</v>
      </c>
      <c r="D60" s="172">
        <v>1217</v>
      </c>
      <c r="E60" s="174">
        <v>1.3578800557880056E-3</v>
      </c>
      <c r="F60" s="234">
        <v>64435.018061670147</v>
      </c>
    </row>
    <row r="61" spans="1:6" s="5" customFormat="1" ht="15.75" x14ac:dyDescent="0.25">
      <c r="A61" s="128" t="s">
        <v>99</v>
      </c>
      <c r="B61" s="173">
        <v>0</v>
      </c>
      <c r="C61" s="174">
        <v>0</v>
      </c>
      <c r="D61" s="172"/>
      <c r="E61" s="174">
        <v>0</v>
      </c>
      <c r="F61" s="234">
        <v>0</v>
      </c>
    </row>
    <row r="62" spans="1:6" s="5" customFormat="1" ht="15.75" x14ac:dyDescent="0.25">
      <c r="A62" s="128" t="s">
        <v>100</v>
      </c>
      <c r="B62" s="173">
        <v>0.23</v>
      </c>
      <c r="C62" s="174">
        <v>2.4520255863539453E-2</v>
      </c>
      <c r="D62" s="172">
        <v>63827</v>
      </c>
      <c r="E62" s="174">
        <v>7.1215620641562061E-2</v>
      </c>
      <c r="F62" s="234">
        <v>1284594.6422224499</v>
      </c>
    </row>
    <row r="63" spans="1:6" s="5" customFormat="1" ht="15.75" x14ac:dyDescent="0.25">
      <c r="A63" s="128" t="s">
        <v>101</v>
      </c>
      <c r="B63" s="173">
        <v>0</v>
      </c>
      <c r="C63" s="174">
        <v>0</v>
      </c>
      <c r="D63" s="172"/>
      <c r="E63" s="174">
        <v>0</v>
      </c>
      <c r="F63" s="234">
        <v>0</v>
      </c>
    </row>
    <row r="64" spans="1:6" s="5" customFormat="1" ht="15.75" x14ac:dyDescent="0.25">
      <c r="A64" s="128" t="s">
        <v>102</v>
      </c>
      <c r="B64" s="173">
        <v>0.23</v>
      </c>
      <c r="C64" s="174">
        <v>2.4520255863539453E-2</v>
      </c>
      <c r="D64" s="172">
        <v>24716</v>
      </c>
      <c r="E64" s="174">
        <v>2.7577126917712691E-2</v>
      </c>
      <c r="F64" s="234">
        <v>598656.99517707468</v>
      </c>
    </row>
    <row r="65" spans="1:6" s="5" customFormat="1" ht="15.75" x14ac:dyDescent="0.25">
      <c r="A65" s="128" t="s">
        <v>103</v>
      </c>
      <c r="B65" s="173">
        <v>0.06</v>
      </c>
      <c r="C65" s="174">
        <v>6.3965884861407266E-3</v>
      </c>
      <c r="D65" s="172">
        <v>4294</v>
      </c>
      <c r="E65" s="174">
        <v>4.7910739191073916E-3</v>
      </c>
      <c r="F65" s="234">
        <v>118400.14654109075</v>
      </c>
    </row>
    <row r="66" spans="1:6" s="5" customFormat="1" ht="15.75" x14ac:dyDescent="0.25">
      <c r="A66" s="128" t="s">
        <v>104</v>
      </c>
      <c r="B66" s="173">
        <v>0.06</v>
      </c>
      <c r="C66" s="174">
        <v>6.3965884861407266E-3</v>
      </c>
      <c r="D66" s="172">
        <v>1159</v>
      </c>
      <c r="E66" s="174">
        <v>1.293165969316597E-3</v>
      </c>
      <c r="F66" s="234">
        <v>63417.800820264107</v>
      </c>
    </row>
    <row r="67" spans="1:6" s="5" customFormat="1" ht="15.75" x14ac:dyDescent="0.25">
      <c r="A67" s="128" t="s">
        <v>105</v>
      </c>
      <c r="B67" s="173">
        <v>0</v>
      </c>
      <c r="C67" s="174">
        <v>0</v>
      </c>
      <c r="D67" s="172"/>
      <c r="E67" s="174">
        <v>0</v>
      </c>
      <c r="F67" s="234">
        <v>0</v>
      </c>
    </row>
    <row r="68" spans="1:6" s="5" customFormat="1" ht="15.75" x14ac:dyDescent="0.25">
      <c r="A68" s="128" t="s">
        <v>106</v>
      </c>
      <c r="B68" s="173">
        <v>0.09</v>
      </c>
      <c r="C68" s="174">
        <v>9.5948827292110898E-3</v>
      </c>
      <c r="D68" s="172">
        <v>1965</v>
      </c>
      <c r="E68" s="174">
        <v>2.1924686192468621E-3</v>
      </c>
      <c r="F68" s="234">
        <v>99099.109940369759</v>
      </c>
    </row>
    <row r="69" spans="1:6" s="5" customFormat="1" ht="15.75" x14ac:dyDescent="0.25">
      <c r="A69" s="128" t="s">
        <v>107</v>
      </c>
      <c r="B69" s="173">
        <v>0.03</v>
      </c>
      <c r="C69" s="174">
        <v>3.1982942430703633E-3</v>
      </c>
      <c r="D69" s="172">
        <v>862</v>
      </c>
      <c r="E69" s="174">
        <v>9.6178521617852164E-4</v>
      </c>
      <c r="F69" s="234">
        <v>36663.449904911489</v>
      </c>
    </row>
    <row r="70" spans="1:6" s="5" customFormat="1" ht="15.75" x14ac:dyDescent="0.25">
      <c r="A70" s="128" t="s">
        <v>108</v>
      </c>
      <c r="B70" s="173">
        <v>0</v>
      </c>
      <c r="C70" s="174">
        <v>0</v>
      </c>
      <c r="D70" s="172"/>
      <c r="E70" s="174">
        <v>0</v>
      </c>
      <c r="F70" s="234">
        <v>0</v>
      </c>
    </row>
    <row r="71" spans="1:6" s="5" customFormat="1" ht="15.75" x14ac:dyDescent="0.25">
      <c r="A71" s="128" t="s">
        <v>109</v>
      </c>
      <c r="B71" s="173">
        <v>0.03</v>
      </c>
      <c r="C71" s="174">
        <v>3.1982942430703633E-3</v>
      </c>
      <c r="D71" s="172">
        <v>800</v>
      </c>
      <c r="E71" s="174">
        <v>8.9260808926080895E-4</v>
      </c>
      <c r="F71" s="234">
        <v>35576.079750305027</v>
      </c>
    </row>
    <row r="72" spans="1:6" s="5" customFormat="1" ht="15.75" x14ac:dyDescent="0.25">
      <c r="A72" s="128" t="s">
        <v>110</v>
      </c>
      <c r="B72" s="173">
        <v>0</v>
      </c>
      <c r="C72" s="174">
        <v>0</v>
      </c>
      <c r="D72" s="172"/>
      <c r="E72" s="174">
        <v>0</v>
      </c>
      <c r="F72" s="234">
        <v>0</v>
      </c>
    </row>
    <row r="73" spans="1:6" s="5" customFormat="1" ht="15.75" x14ac:dyDescent="0.25">
      <c r="A73" s="128" t="s">
        <v>111</v>
      </c>
      <c r="B73" s="173">
        <v>0</v>
      </c>
      <c r="C73" s="174">
        <v>0</v>
      </c>
      <c r="D73" s="172"/>
      <c r="E73" s="174">
        <v>0</v>
      </c>
      <c r="F73" s="234">
        <v>0</v>
      </c>
    </row>
    <row r="74" spans="1:6" s="5" customFormat="1" ht="15.75" x14ac:dyDescent="0.25">
      <c r="A74" s="128" t="s">
        <v>112</v>
      </c>
      <c r="B74" s="173">
        <v>0</v>
      </c>
      <c r="C74" s="174">
        <v>0</v>
      </c>
      <c r="D74" s="172"/>
      <c r="E74" s="174">
        <v>0</v>
      </c>
      <c r="F74" s="234">
        <v>0</v>
      </c>
    </row>
    <row r="75" spans="1:6" s="5" customFormat="1" ht="15.75" x14ac:dyDescent="0.25">
      <c r="A75" s="128" t="s">
        <v>113</v>
      </c>
      <c r="B75" s="173">
        <v>0.03</v>
      </c>
      <c r="C75" s="174">
        <v>3.1982942430703633E-3</v>
      </c>
      <c r="D75" s="172">
        <v>1737</v>
      </c>
      <c r="E75" s="174">
        <v>1.9380753138075314E-3</v>
      </c>
      <c r="F75" s="234">
        <v>52009.39966750265</v>
      </c>
    </row>
    <row r="76" spans="1:6" s="5" customFormat="1" ht="15.75" x14ac:dyDescent="0.25">
      <c r="A76" s="128" t="s">
        <v>114</v>
      </c>
      <c r="B76" s="173">
        <v>0</v>
      </c>
      <c r="C76" s="174">
        <v>0</v>
      </c>
      <c r="D76" s="172"/>
      <c r="E76" s="174">
        <v>0</v>
      </c>
      <c r="F76" s="234">
        <v>0</v>
      </c>
    </row>
    <row r="77" spans="1:6" s="5" customFormat="1" ht="15.75" x14ac:dyDescent="0.25">
      <c r="A77" s="128" t="s">
        <v>115</v>
      </c>
      <c r="B77" s="173">
        <v>0.15</v>
      </c>
      <c r="C77" s="174">
        <v>1.5991471215351816E-2</v>
      </c>
      <c r="D77" s="172">
        <v>9523</v>
      </c>
      <c r="E77" s="174">
        <v>1.0625383542538355E-2</v>
      </c>
      <c r="F77" s="234">
        <v>274744.0336530006</v>
      </c>
    </row>
    <row r="78" spans="1:6" s="5" customFormat="1" ht="15.75" x14ac:dyDescent="0.25">
      <c r="A78" s="128" t="s">
        <v>116</v>
      </c>
      <c r="B78" s="173">
        <v>0.09</v>
      </c>
      <c r="C78" s="174">
        <v>9.5948827292110898E-3</v>
      </c>
      <c r="D78" s="172">
        <v>1286</v>
      </c>
      <c r="E78" s="174">
        <v>1.4348675034867504E-3</v>
      </c>
      <c r="F78" s="234">
        <v>87190.65292459901</v>
      </c>
    </row>
    <row r="79" spans="1:6" s="5" customFormat="1" ht="15.75" x14ac:dyDescent="0.25">
      <c r="A79" s="128" t="s">
        <v>117</v>
      </c>
      <c r="B79" s="173">
        <v>0</v>
      </c>
      <c r="C79" s="174">
        <v>0</v>
      </c>
      <c r="D79" s="172"/>
      <c r="E79" s="174">
        <v>0</v>
      </c>
      <c r="F79" s="234">
        <v>0</v>
      </c>
    </row>
    <row r="80" spans="1:6" s="5" customFormat="1" ht="15.75" x14ac:dyDescent="0.25">
      <c r="A80" s="128" t="s">
        <v>118</v>
      </c>
      <c r="B80" s="173">
        <v>0.03</v>
      </c>
      <c r="C80" s="174">
        <v>3.1982942430703633E-3</v>
      </c>
      <c r="D80" s="172">
        <v>577</v>
      </c>
      <c r="E80" s="174">
        <v>6.4379358437935841E-4</v>
      </c>
      <c r="F80" s="234">
        <v>31665.054839381792</v>
      </c>
    </row>
    <row r="81" spans="1:6" s="5" customFormat="1" ht="15.75" x14ac:dyDescent="0.25">
      <c r="A81" s="128" t="s">
        <v>119</v>
      </c>
      <c r="B81" s="173">
        <v>0.06</v>
      </c>
      <c r="C81" s="174">
        <v>6.3965884861407266E-3</v>
      </c>
      <c r="D81" s="172">
        <v>3335</v>
      </c>
      <c r="E81" s="174">
        <v>3.7210599721059973E-3</v>
      </c>
      <c r="F81" s="234">
        <v>101580.98560129084</v>
      </c>
    </row>
    <row r="82" spans="1:6" s="5" customFormat="1" ht="15.75" x14ac:dyDescent="0.25">
      <c r="A82" s="128" t="s">
        <v>120</v>
      </c>
      <c r="B82" s="173">
        <v>0.06</v>
      </c>
      <c r="C82" s="174">
        <v>6.3965884861407266E-3</v>
      </c>
      <c r="D82" s="172">
        <v>421</v>
      </c>
      <c r="E82" s="174">
        <v>4.697350069735007E-4</v>
      </c>
      <c r="F82" s="234">
        <v>50474.588334787215</v>
      </c>
    </row>
    <row r="83" spans="1:6" s="5" customFormat="1" ht="15.75" x14ac:dyDescent="0.25">
      <c r="A83" s="128" t="s">
        <v>121</v>
      </c>
      <c r="B83" s="173">
        <v>0.09</v>
      </c>
      <c r="C83" s="174">
        <v>9.5948827292110898E-3</v>
      </c>
      <c r="D83" s="172">
        <v>2432</v>
      </c>
      <c r="E83" s="174">
        <v>2.7135285913528592E-3</v>
      </c>
      <c r="F83" s="234">
        <v>107289.46255651843</v>
      </c>
    </row>
    <row r="84" spans="1:6" s="5" customFormat="1" ht="15.75" x14ac:dyDescent="0.25">
      <c r="A84" s="128" t="s">
        <v>122</v>
      </c>
      <c r="B84" s="173">
        <v>0.03</v>
      </c>
      <c r="C84" s="174">
        <v>3.1982942430703633E-3</v>
      </c>
      <c r="D84" s="172">
        <v>686</v>
      </c>
      <c r="E84" s="174">
        <v>7.6541143654114364E-4</v>
      </c>
      <c r="F84" s="234">
        <v>33576.72172409315</v>
      </c>
    </row>
    <row r="85" spans="1:6" s="5" customFormat="1" ht="15.75" x14ac:dyDescent="0.25">
      <c r="A85" s="128" t="s">
        <v>123</v>
      </c>
      <c r="B85" s="173">
        <v>0</v>
      </c>
      <c r="C85" s="174">
        <v>0</v>
      </c>
      <c r="D85" s="172"/>
      <c r="E85" s="174">
        <v>0</v>
      </c>
      <c r="F85" s="234">
        <v>0</v>
      </c>
    </row>
    <row r="86" spans="1:6" s="5" customFormat="1" ht="15.75" x14ac:dyDescent="0.25">
      <c r="A86" s="128" t="s">
        <v>124</v>
      </c>
      <c r="B86" s="173">
        <v>0.03</v>
      </c>
      <c r="C86" s="174">
        <v>3.1982942430703633E-3</v>
      </c>
      <c r="D86" s="172">
        <v>696</v>
      </c>
      <c r="E86" s="174">
        <v>7.7656903765690381E-4</v>
      </c>
      <c r="F86" s="234">
        <v>33752.104007094189</v>
      </c>
    </row>
    <row r="87" spans="1:6" s="5" customFormat="1" ht="15.75" x14ac:dyDescent="0.25">
      <c r="A87" s="128" t="s">
        <v>125</v>
      </c>
      <c r="B87" s="173">
        <v>0</v>
      </c>
      <c r="C87" s="174">
        <v>0</v>
      </c>
      <c r="D87" s="172"/>
      <c r="E87" s="174">
        <v>0</v>
      </c>
      <c r="F87" s="234">
        <v>0</v>
      </c>
    </row>
    <row r="88" spans="1:6" s="5" customFormat="1" ht="15.75" x14ac:dyDescent="0.25">
      <c r="A88" s="128" t="s">
        <v>126</v>
      </c>
      <c r="B88" s="173">
        <v>0.03</v>
      </c>
      <c r="C88" s="174">
        <v>3.1982942430703633E-3</v>
      </c>
      <c r="D88" s="172">
        <v>603</v>
      </c>
      <c r="E88" s="174">
        <v>6.7280334728033473E-4</v>
      </c>
      <c r="F88" s="234">
        <v>32121.048775184499</v>
      </c>
    </row>
    <row r="89" spans="1:6" s="5" customFormat="1" ht="15.75" x14ac:dyDescent="0.25">
      <c r="A89" s="128" t="s">
        <v>127</v>
      </c>
      <c r="B89" s="173">
        <v>0.18</v>
      </c>
      <c r="C89" s="174">
        <v>1.918976545842218E-2</v>
      </c>
      <c r="D89" s="172">
        <v>42327</v>
      </c>
      <c r="E89" s="174">
        <v>4.7226778242677826E-2</v>
      </c>
      <c r="F89" s="234">
        <v>871613.57191984041</v>
      </c>
    </row>
    <row r="90" spans="1:6" s="5" customFormat="1" ht="15.75" x14ac:dyDescent="0.25">
      <c r="A90" s="128" t="s">
        <v>128</v>
      </c>
      <c r="B90" s="173">
        <v>0.06</v>
      </c>
      <c r="C90" s="174">
        <v>6.3965884861407266E-3</v>
      </c>
      <c r="D90" s="172">
        <v>105</v>
      </c>
      <c r="E90" s="174">
        <v>1.1715481171548118E-4</v>
      </c>
      <c r="F90" s="234">
        <v>44932.508191954279</v>
      </c>
    </row>
    <row r="91" spans="1:6" s="5" customFormat="1" ht="15.75" x14ac:dyDescent="0.25">
      <c r="A91" s="128" t="s">
        <v>129</v>
      </c>
      <c r="B91" s="173">
        <v>0.15</v>
      </c>
      <c r="C91" s="174">
        <v>1.5991471215351816E-2</v>
      </c>
      <c r="D91" s="172">
        <v>20563</v>
      </c>
      <c r="E91" s="174">
        <v>2.2943375174337519E-2</v>
      </c>
      <c r="F91" s="234">
        <v>468366.07408615085</v>
      </c>
    </row>
    <row r="92" spans="1:6" s="5" customFormat="1" ht="15.75" x14ac:dyDescent="0.25">
      <c r="A92" s="128" t="s">
        <v>130</v>
      </c>
      <c r="B92" s="173">
        <v>0.12</v>
      </c>
      <c r="C92" s="174">
        <v>1.2793176972281453E-2</v>
      </c>
      <c r="D92" s="172">
        <v>1675</v>
      </c>
      <c r="E92" s="174">
        <v>1.8688981868898186E-3</v>
      </c>
      <c r="F92" s="234">
        <v>115558.5208435612</v>
      </c>
    </row>
    <row r="93" spans="1:6" s="5" customFormat="1" ht="15.75" x14ac:dyDescent="0.25">
      <c r="A93" s="128" t="s">
        <v>131</v>
      </c>
      <c r="B93" s="173">
        <v>0.06</v>
      </c>
      <c r="C93" s="174">
        <v>6.3965884861407266E-3</v>
      </c>
      <c r="D93" s="172">
        <v>848</v>
      </c>
      <c r="E93" s="174">
        <v>9.4616457461645749E-4</v>
      </c>
      <c r="F93" s="234">
        <v>57963.411818931701</v>
      </c>
    </row>
    <row r="94" spans="1:6" s="5" customFormat="1" ht="15.75" x14ac:dyDescent="0.25">
      <c r="A94" s="128" t="s">
        <v>132</v>
      </c>
      <c r="B94" s="173">
        <v>0.09</v>
      </c>
      <c r="C94" s="174">
        <v>9.5948827292110898E-3</v>
      </c>
      <c r="D94" s="172">
        <v>5029</v>
      </c>
      <c r="E94" s="174">
        <v>5.6111576011157599E-3</v>
      </c>
      <c r="F94" s="234">
        <v>152836.24145188899</v>
      </c>
    </row>
    <row r="95" spans="1:6" s="5" customFormat="1" ht="15.75" x14ac:dyDescent="0.25">
      <c r="A95" s="128" t="s">
        <v>133</v>
      </c>
      <c r="B95" s="173">
        <v>0</v>
      </c>
      <c r="C95" s="174">
        <v>0</v>
      </c>
      <c r="D95" s="172"/>
      <c r="E95" s="174">
        <v>0</v>
      </c>
      <c r="F95" s="234">
        <v>0</v>
      </c>
    </row>
    <row r="96" spans="1:6" s="5" customFormat="1" ht="15.75" x14ac:dyDescent="0.25">
      <c r="A96" s="128" t="s">
        <v>134</v>
      </c>
      <c r="B96" s="173">
        <v>0</v>
      </c>
      <c r="C96" s="174">
        <v>0</v>
      </c>
      <c r="D96" s="172"/>
      <c r="E96" s="174">
        <v>0</v>
      </c>
      <c r="F96" s="234">
        <v>0</v>
      </c>
    </row>
    <row r="97" spans="1:6" s="5" customFormat="1" ht="15.75" x14ac:dyDescent="0.25">
      <c r="A97" s="128" t="s">
        <v>135</v>
      </c>
      <c r="B97" s="173">
        <v>0.15</v>
      </c>
      <c r="C97" s="174">
        <v>1.5991471215351816E-2</v>
      </c>
      <c r="D97" s="172">
        <v>12416</v>
      </c>
      <c r="E97" s="174">
        <v>1.3853277545327754E-2</v>
      </c>
      <c r="F97" s="234">
        <v>325482.12812520203</v>
      </c>
    </row>
    <row r="98" spans="1:6" s="5" customFormat="1" ht="15.75" x14ac:dyDescent="0.25">
      <c r="A98" s="128" t="s">
        <v>136</v>
      </c>
      <c r="B98" s="173">
        <v>0.09</v>
      </c>
      <c r="C98" s="174">
        <v>9.5948827292110898E-3</v>
      </c>
      <c r="D98" s="172">
        <v>3382</v>
      </c>
      <c r="E98" s="174">
        <v>3.7735006973500696E-3</v>
      </c>
      <c r="F98" s="234">
        <v>123950.7794416174</v>
      </c>
    </row>
    <row r="99" spans="1:6" s="5" customFormat="1" ht="15.75" x14ac:dyDescent="0.25">
      <c r="A99" s="128" t="s">
        <v>137</v>
      </c>
      <c r="B99" s="173">
        <v>0.06</v>
      </c>
      <c r="C99" s="174">
        <v>6.3965884861407266E-3</v>
      </c>
      <c r="D99" s="172">
        <v>258</v>
      </c>
      <c r="E99" s="174">
        <v>2.8786610878661086E-4</v>
      </c>
      <c r="F99" s="234">
        <v>47615.857121870227</v>
      </c>
    </row>
    <row r="100" spans="1:6" s="5" customFormat="1" ht="15.75" x14ac:dyDescent="0.25">
      <c r="A100" s="128" t="s">
        <v>138</v>
      </c>
      <c r="B100" s="173">
        <v>0</v>
      </c>
      <c r="C100" s="174">
        <v>0</v>
      </c>
      <c r="D100" s="172"/>
      <c r="E100" s="174">
        <v>0</v>
      </c>
      <c r="F100" s="234">
        <v>0</v>
      </c>
    </row>
    <row r="101" spans="1:6" s="5" customFormat="1" ht="15.75" x14ac:dyDescent="0.25">
      <c r="A101" s="128" t="s">
        <v>139</v>
      </c>
      <c r="B101" s="173">
        <v>0.03</v>
      </c>
      <c r="C101" s="174">
        <v>3.1982942430703633E-3</v>
      </c>
      <c r="D101" s="172">
        <v>659</v>
      </c>
      <c r="E101" s="174">
        <v>7.3528591352859133E-4</v>
      </c>
      <c r="F101" s="234">
        <v>33103.189559990336</v>
      </c>
    </row>
    <row r="102" spans="1:6" s="5" customFormat="1" ht="15.75" x14ac:dyDescent="0.25">
      <c r="A102" s="128" t="s">
        <v>140</v>
      </c>
      <c r="B102" s="173">
        <v>0</v>
      </c>
      <c r="C102" s="174">
        <v>0</v>
      </c>
      <c r="D102" s="172"/>
      <c r="E102" s="174">
        <v>0</v>
      </c>
      <c r="F102" s="234">
        <v>0</v>
      </c>
    </row>
    <row r="103" spans="1:6" s="5" customFormat="1" ht="15.75" x14ac:dyDescent="0.25">
      <c r="A103" s="128" t="s">
        <v>141</v>
      </c>
      <c r="B103" s="173">
        <v>0.06</v>
      </c>
      <c r="C103" s="174">
        <v>6.3965884861407266E-3</v>
      </c>
      <c r="D103" s="172">
        <v>1091</v>
      </c>
      <c r="E103" s="174">
        <v>1.2172942817294283E-3</v>
      </c>
      <c r="F103" s="234">
        <v>62225.201295857019</v>
      </c>
    </row>
    <row r="104" spans="1:6" s="5" customFormat="1" ht="15.75" x14ac:dyDescent="0.25">
      <c r="A104" s="128" t="s">
        <v>142</v>
      </c>
      <c r="B104" s="173">
        <v>0.12</v>
      </c>
      <c r="C104" s="174">
        <v>1.2793176972281453E-2</v>
      </c>
      <c r="D104" s="172">
        <v>5734</v>
      </c>
      <c r="E104" s="174">
        <v>6.3977684797768483E-3</v>
      </c>
      <c r="F104" s="234">
        <v>186746.18951368413</v>
      </c>
    </row>
    <row r="105" spans="1:6" s="5" customFormat="1" ht="15.75" x14ac:dyDescent="0.25">
      <c r="A105" s="128" t="s">
        <v>143</v>
      </c>
      <c r="B105" s="173">
        <v>0</v>
      </c>
      <c r="C105" s="174">
        <v>0</v>
      </c>
      <c r="D105" s="172"/>
      <c r="E105" s="174">
        <v>0</v>
      </c>
      <c r="F105" s="234">
        <v>0</v>
      </c>
    </row>
    <row r="106" spans="1:6" s="5" customFormat="1" ht="15.75" x14ac:dyDescent="0.25">
      <c r="A106" s="128" t="s">
        <v>144</v>
      </c>
      <c r="B106" s="173">
        <v>0.06</v>
      </c>
      <c r="C106" s="174">
        <v>6.3965884861407266E-3</v>
      </c>
      <c r="D106" s="172">
        <v>967</v>
      </c>
      <c r="E106" s="174">
        <v>1.0789400278940029E-3</v>
      </c>
      <c r="F106" s="234">
        <v>60050.460986644102</v>
      </c>
    </row>
    <row r="107" spans="1:6" s="5" customFormat="1" ht="15.75" x14ac:dyDescent="0.25">
      <c r="A107" s="128" t="s">
        <v>145</v>
      </c>
      <c r="B107" s="173">
        <v>0.03</v>
      </c>
      <c r="C107" s="174">
        <v>3.1982942430703633E-3</v>
      </c>
      <c r="D107" s="172">
        <v>2280</v>
      </c>
      <c r="E107" s="174">
        <v>2.5439330543933054E-3</v>
      </c>
      <c r="F107" s="234">
        <v>61532.657634459232</v>
      </c>
    </row>
    <row r="108" spans="1:6" s="5" customFormat="1" ht="15.75" x14ac:dyDescent="0.25">
      <c r="A108" s="128" t="s">
        <v>146</v>
      </c>
      <c r="B108" s="173">
        <v>0</v>
      </c>
      <c r="C108" s="174">
        <v>0</v>
      </c>
      <c r="D108" s="172"/>
      <c r="E108" s="174">
        <v>0</v>
      </c>
      <c r="F108" s="234">
        <v>0</v>
      </c>
    </row>
    <row r="109" spans="1:6" s="5" customFormat="1" ht="15.75" x14ac:dyDescent="0.25">
      <c r="A109" s="128" t="s">
        <v>147</v>
      </c>
      <c r="B109" s="173">
        <v>0.03</v>
      </c>
      <c r="C109" s="174">
        <v>3.1982942430703633E-3</v>
      </c>
      <c r="D109" s="172">
        <v>115</v>
      </c>
      <c r="E109" s="174">
        <v>1.2831241283124128E-4</v>
      </c>
      <c r="F109" s="234">
        <v>23562.393364733656</v>
      </c>
    </row>
    <row r="110" spans="1:6" s="5" customFormat="1" ht="15.75" x14ac:dyDescent="0.25">
      <c r="A110" s="128" t="s">
        <v>148</v>
      </c>
      <c r="B110" s="173">
        <v>0.12</v>
      </c>
      <c r="C110" s="174">
        <v>1.2793176972281453E-2</v>
      </c>
      <c r="D110" s="172">
        <v>38631</v>
      </c>
      <c r="E110" s="174">
        <v>4.3102928870292885E-2</v>
      </c>
      <c r="F110" s="234">
        <v>763701.28590221168</v>
      </c>
    </row>
    <row r="111" spans="1:6" s="5" customFormat="1" ht="15.75" x14ac:dyDescent="0.25">
      <c r="A111" s="128" t="s">
        <v>149</v>
      </c>
      <c r="B111" s="173">
        <v>0</v>
      </c>
      <c r="C111" s="174">
        <v>0</v>
      </c>
      <c r="D111" s="172"/>
      <c r="E111" s="174">
        <v>0</v>
      </c>
      <c r="F111" s="234">
        <v>0</v>
      </c>
    </row>
    <row r="112" spans="1:6" s="5" customFormat="1" ht="15.75" x14ac:dyDescent="0.25">
      <c r="A112" s="128" t="s">
        <v>150</v>
      </c>
      <c r="B112" s="173">
        <v>0</v>
      </c>
      <c r="C112" s="174">
        <v>0</v>
      </c>
      <c r="D112" s="172"/>
      <c r="E112" s="174">
        <v>0</v>
      </c>
      <c r="F112" s="234">
        <v>0</v>
      </c>
    </row>
    <row r="113" spans="1:6" s="5" customFormat="1" ht="15.75" x14ac:dyDescent="0.25">
      <c r="A113" s="128" t="s">
        <v>151</v>
      </c>
      <c r="B113" s="173">
        <v>0</v>
      </c>
      <c r="C113" s="174">
        <v>0</v>
      </c>
      <c r="D113" s="172"/>
      <c r="E113" s="174">
        <v>0</v>
      </c>
      <c r="F113" s="234">
        <v>0</v>
      </c>
    </row>
    <row r="114" spans="1:6" s="5" customFormat="1" ht="15.75" x14ac:dyDescent="0.25">
      <c r="A114" s="128" t="s">
        <v>152</v>
      </c>
      <c r="B114" s="173">
        <v>0</v>
      </c>
      <c r="C114" s="174">
        <v>0</v>
      </c>
      <c r="D114" s="172"/>
      <c r="E114" s="174">
        <v>0</v>
      </c>
      <c r="F114" s="234">
        <v>0</v>
      </c>
    </row>
    <row r="115" spans="1:6" s="5" customFormat="1" ht="15.75" x14ac:dyDescent="0.25">
      <c r="A115" s="128" t="s">
        <v>153</v>
      </c>
      <c r="B115" s="173">
        <v>0.2</v>
      </c>
      <c r="C115" s="174">
        <v>2.132196162046909E-2</v>
      </c>
      <c r="D115" s="172">
        <v>179207</v>
      </c>
      <c r="E115" s="174">
        <v>0.19995202231520223</v>
      </c>
      <c r="F115" s="234">
        <v>3286609.9263782497</v>
      </c>
    </row>
    <row r="116" spans="1:6" s="5" customFormat="1" ht="15.75" x14ac:dyDescent="0.25">
      <c r="A116" s="128" t="s">
        <v>154</v>
      </c>
      <c r="B116" s="173">
        <v>0.06</v>
      </c>
      <c r="C116" s="174">
        <v>6.3965884861407266E-3</v>
      </c>
      <c r="D116" s="172">
        <v>401</v>
      </c>
      <c r="E116" s="174">
        <v>4.4741980474198047E-4</v>
      </c>
      <c r="F116" s="234">
        <v>50123.823768785122</v>
      </c>
    </row>
    <row r="117" spans="1:6" s="5" customFormat="1" ht="15.75" x14ac:dyDescent="0.25">
      <c r="A117" s="128" t="s">
        <v>155</v>
      </c>
      <c r="B117" s="173">
        <v>0.06</v>
      </c>
      <c r="C117" s="174">
        <v>6.3965884861407266E-3</v>
      </c>
      <c r="D117" s="172">
        <v>600</v>
      </c>
      <c r="E117" s="174">
        <v>6.6945606694560674E-4</v>
      </c>
      <c r="F117" s="234">
        <v>53613.93120050586</v>
      </c>
    </row>
    <row r="118" spans="1:6" s="5" customFormat="1" ht="15.75" x14ac:dyDescent="0.25">
      <c r="A118" s="128" t="s">
        <v>156</v>
      </c>
      <c r="B118" s="173">
        <v>0.15</v>
      </c>
      <c r="C118" s="174">
        <v>1.5991471215351816E-2</v>
      </c>
      <c r="D118" s="172">
        <v>5081</v>
      </c>
      <c r="E118" s="174">
        <v>5.6691771269177125E-3</v>
      </c>
      <c r="F118" s="234">
        <v>196839.22354393773</v>
      </c>
    </row>
    <row r="119" spans="1:6" s="5" customFormat="1" ht="15.75" x14ac:dyDescent="0.25">
      <c r="A119" s="128" t="s">
        <v>157</v>
      </c>
      <c r="B119" s="173">
        <v>0.06</v>
      </c>
      <c r="C119" s="174">
        <v>6.3965884861407266E-3</v>
      </c>
      <c r="D119" s="172">
        <v>306</v>
      </c>
      <c r="E119" s="174">
        <v>3.414225941422594E-4</v>
      </c>
      <c r="F119" s="234">
        <v>48457.692080275228</v>
      </c>
    </row>
    <row r="120" spans="1:6" s="5" customFormat="1" ht="15.75" x14ac:dyDescent="0.25">
      <c r="A120" s="128" t="s">
        <v>158</v>
      </c>
      <c r="B120" s="173">
        <v>0.12</v>
      </c>
      <c r="C120" s="174">
        <v>1.2793176972281453E-2</v>
      </c>
      <c r="D120" s="172">
        <v>201</v>
      </c>
      <c r="E120" s="174">
        <v>2.2426778242677823E-4</v>
      </c>
      <c r="F120" s="234">
        <v>89707.172329207635</v>
      </c>
    </row>
    <row r="121" spans="1:6" s="5" customFormat="1" ht="15.75" x14ac:dyDescent="0.25">
      <c r="A121" s="128" t="s">
        <v>159</v>
      </c>
      <c r="B121" s="173">
        <v>0</v>
      </c>
      <c r="C121" s="174">
        <v>0</v>
      </c>
      <c r="D121" s="172"/>
      <c r="E121" s="174">
        <v>0</v>
      </c>
      <c r="F121" s="234">
        <v>0</v>
      </c>
    </row>
    <row r="122" spans="1:6" s="5" customFormat="1" ht="15.75" x14ac:dyDescent="0.25">
      <c r="A122" s="128" t="s">
        <v>160</v>
      </c>
      <c r="B122" s="173">
        <v>0.09</v>
      </c>
      <c r="C122" s="174">
        <v>9.5948827292110898E-3</v>
      </c>
      <c r="D122" s="172">
        <v>834</v>
      </c>
      <c r="E122" s="174">
        <v>9.3054393305439334E-4</v>
      </c>
      <c r="F122" s="234">
        <v>79263.373732951921</v>
      </c>
    </row>
    <row r="123" spans="1:6" s="5" customFormat="1" ht="15.75" x14ac:dyDescent="0.25">
      <c r="A123" s="128" t="s">
        <v>161</v>
      </c>
      <c r="B123" s="173">
        <v>0</v>
      </c>
      <c r="C123" s="174">
        <v>0</v>
      </c>
      <c r="D123" s="172"/>
      <c r="E123" s="174">
        <v>0</v>
      </c>
      <c r="F123" s="234">
        <v>0</v>
      </c>
    </row>
    <row r="124" spans="1:6" s="5" customFormat="1" ht="15.75" x14ac:dyDescent="0.25">
      <c r="A124" s="128" t="s">
        <v>162</v>
      </c>
      <c r="B124" s="173">
        <v>0.06</v>
      </c>
      <c r="C124" s="174">
        <v>6.3965884861407266E-3</v>
      </c>
      <c r="D124" s="172">
        <v>1825</v>
      </c>
      <c r="E124" s="174">
        <v>2.0362622036262205E-3</v>
      </c>
      <c r="F124" s="234">
        <v>75098.260868133497</v>
      </c>
    </row>
    <row r="125" spans="1:6" s="5" customFormat="1" ht="15.75" x14ac:dyDescent="0.25">
      <c r="A125" s="128" t="s">
        <v>163</v>
      </c>
      <c r="B125" s="173">
        <v>0.2</v>
      </c>
      <c r="C125" s="174">
        <v>2.132196162046909E-2</v>
      </c>
      <c r="D125" s="172">
        <v>547</v>
      </c>
      <c r="E125" s="174">
        <v>6.1032078103207812E-4</v>
      </c>
      <c r="F125" s="234">
        <v>153230.05828163482</v>
      </c>
    </row>
    <row r="126" spans="1:6" s="5" customFormat="1" ht="15.75" x14ac:dyDescent="0.25">
      <c r="A126" s="128" t="s">
        <v>164</v>
      </c>
      <c r="B126" s="173">
        <v>0</v>
      </c>
      <c r="C126" s="174">
        <v>0</v>
      </c>
      <c r="D126" s="172"/>
      <c r="E126" s="174">
        <v>0</v>
      </c>
      <c r="F126" s="234">
        <v>0</v>
      </c>
    </row>
    <row r="127" spans="1:6" s="5" customFormat="1" ht="15.75" x14ac:dyDescent="0.25">
      <c r="A127" s="128" t="s">
        <v>165</v>
      </c>
      <c r="B127" s="173">
        <v>0.2</v>
      </c>
      <c r="C127" s="174">
        <v>2.132196162046909E-2</v>
      </c>
      <c r="D127" s="172">
        <v>4537</v>
      </c>
      <c r="E127" s="174">
        <v>5.0622036262203624E-3</v>
      </c>
      <c r="F127" s="234">
        <v>223207.58919905053</v>
      </c>
    </row>
    <row r="128" spans="1:6" s="5" customFormat="1" ht="15.75" x14ac:dyDescent="0.25">
      <c r="A128" s="128" t="s">
        <v>166</v>
      </c>
      <c r="B128" s="173">
        <v>0.26</v>
      </c>
      <c r="C128" s="174">
        <v>2.7718550106609816E-2</v>
      </c>
      <c r="D128" s="172">
        <v>789</v>
      </c>
      <c r="E128" s="174">
        <v>8.8033472803347279E-4</v>
      </c>
      <c r="F128" s="234">
        <v>200565.30375070337</v>
      </c>
    </row>
    <row r="129" spans="1:6" s="5" customFormat="1" ht="15.75" x14ac:dyDescent="0.25">
      <c r="A129" s="128" t="s">
        <v>167</v>
      </c>
      <c r="B129" s="173">
        <v>0.06</v>
      </c>
      <c r="C129" s="174">
        <v>6.3965884861407266E-3</v>
      </c>
      <c r="D129" s="172">
        <v>246</v>
      </c>
      <c r="E129" s="174">
        <v>2.7447698744769876E-4</v>
      </c>
      <c r="F129" s="234">
        <v>47405.398382268977</v>
      </c>
    </row>
    <row r="130" spans="1:6" s="5" customFormat="1" ht="15.75" x14ac:dyDescent="0.25">
      <c r="A130" s="128" t="s">
        <v>168</v>
      </c>
      <c r="B130" s="173">
        <v>0.06</v>
      </c>
      <c r="C130" s="174">
        <v>6.3965884861407266E-3</v>
      </c>
      <c r="D130" s="172">
        <v>710</v>
      </c>
      <c r="E130" s="174">
        <v>7.9218967921896796E-4</v>
      </c>
      <c r="F130" s="234">
        <v>55543.136313517323</v>
      </c>
    </row>
    <row r="131" spans="1:6" s="5" customFormat="1" ht="15.75" x14ac:dyDescent="0.25">
      <c r="A131" s="128" t="s">
        <v>169</v>
      </c>
      <c r="B131" s="173">
        <v>0.18</v>
      </c>
      <c r="C131" s="174">
        <v>1.918976545842218E-2</v>
      </c>
      <c r="D131" s="172">
        <v>1063</v>
      </c>
      <c r="E131" s="174">
        <v>1.1860529986053E-3</v>
      </c>
      <c r="F131" s="234">
        <v>147916.11934434081</v>
      </c>
    </row>
    <row r="132" spans="1:6" s="5" customFormat="1" ht="15.75" x14ac:dyDescent="0.25">
      <c r="A132" s="128" t="s">
        <v>170</v>
      </c>
      <c r="B132" s="173">
        <v>0</v>
      </c>
      <c r="C132" s="174">
        <v>0</v>
      </c>
      <c r="D132" s="172"/>
      <c r="E132" s="174">
        <v>0</v>
      </c>
      <c r="F132" s="234">
        <v>0</v>
      </c>
    </row>
    <row r="133" spans="1:6" s="5" customFormat="1" ht="15.75" x14ac:dyDescent="0.25">
      <c r="A133" s="128" t="s">
        <v>171</v>
      </c>
      <c r="B133" s="173">
        <v>0</v>
      </c>
      <c r="C133" s="174">
        <v>0</v>
      </c>
      <c r="D133" s="172"/>
      <c r="E133" s="174">
        <v>0</v>
      </c>
      <c r="F133" s="234">
        <v>0</v>
      </c>
    </row>
    <row r="134" spans="1:6" s="5" customFormat="1" ht="15.75" x14ac:dyDescent="0.25">
      <c r="A134" s="128" t="s">
        <v>172</v>
      </c>
      <c r="B134" s="173">
        <v>0.09</v>
      </c>
      <c r="C134" s="174">
        <v>9.5948827292110898E-3</v>
      </c>
      <c r="D134" s="172">
        <v>490</v>
      </c>
      <c r="E134" s="174">
        <v>5.4672245467224552E-4</v>
      </c>
      <c r="F134" s="234">
        <v>73230.22319771607</v>
      </c>
    </row>
    <row r="135" spans="1:6" s="5" customFormat="1" ht="15.75" x14ac:dyDescent="0.25">
      <c r="A135" s="128" t="s">
        <v>173</v>
      </c>
      <c r="B135" s="173">
        <v>0.06</v>
      </c>
      <c r="C135" s="178">
        <v>6.3965884861407266E-3</v>
      </c>
      <c r="D135" s="176">
        <v>492</v>
      </c>
      <c r="E135" s="178">
        <v>5.4895397489539751E-4</v>
      </c>
      <c r="F135" s="286">
        <v>51719.802544094608</v>
      </c>
    </row>
    <row r="136" spans="1:6" s="5" customFormat="1" ht="15.75" x14ac:dyDescent="0.25">
      <c r="A136" s="128" t="s">
        <v>174</v>
      </c>
      <c r="B136" s="173">
        <v>0.26</v>
      </c>
      <c r="C136" s="178">
        <v>2.7718550106609816E-2</v>
      </c>
      <c r="D136" s="176">
        <v>8315</v>
      </c>
      <c r="E136" s="178">
        <v>9.2775453277545335E-3</v>
      </c>
      <c r="F136" s="286">
        <v>332558.00993728754</v>
      </c>
    </row>
    <row r="137" spans="1:6" s="5" customFormat="1" ht="15.75" x14ac:dyDescent="0.25">
      <c r="A137" s="128" t="s">
        <v>175</v>
      </c>
      <c r="B137" s="173">
        <v>0.03</v>
      </c>
      <c r="C137" s="178">
        <v>3.1982942430703633E-3</v>
      </c>
      <c r="D137" s="176">
        <v>353</v>
      </c>
      <c r="E137" s="178">
        <v>3.9386331938633194E-4</v>
      </c>
      <c r="F137" s="286">
        <v>27736.491700158451</v>
      </c>
    </row>
    <row r="138" spans="1:6" s="5" customFormat="1" ht="15.75" x14ac:dyDescent="0.25">
      <c r="A138" s="128" t="s">
        <v>176</v>
      </c>
      <c r="B138" s="173">
        <v>0.03</v>
      </c>
      <c r="C138" s="178">
        <v>3.1982942430703633E-3</v>
      </c>
      <c r="D138" s="176">
        <v>1212</v>
      </c>
      <c r="E138" s="178">
        <v>1.3523012552301254E-3</v>
      </c>
      <c r="F138" s="286">
        <v>42801.829809947951</v>
      </c>
    </row>
    <row r="139" spans="1:6" s="5" customFormat="1" ht="15.75" x14ac:dyDescent="0.25">
      <c r="A139" s="128" t="s">
        <v>177</v>
      </c>
      <c r="B139" s="173">
        <v>0.12</v>
      </c>
      <c r="C139" s="178">
        <v>1.2793176972281453E-2</v>
      </c>
      <c r="D139" s="176">
        <v>3649</v>
      </c>
      <c r="E139" s="178">
        <v>4.0714086471408647E-3</v>
      </c>
      <c r="F139" s="286">
        <v>150178.98350796688</v>
      </c>
    </row>
    <row r="140" spans="1:6" s="5" customFormat="1" ht="15.75" x14ac:dyDescent="0.25">
      <c r="A140" s="128"/>
      <c r="B140" s="129"/>
      <c r="C140" s="126"/>
      <c r="D140" s="130"/>
      <c r="E140" s="126"/>
      <c r="F140" s="125"/>
    </row>
    <row r="141" spans="1:6" s="5" customFormat="1" ht="15.75" x14ac:dyDescent="0.25">
      <c r="A141" s="284"/>
      <c r="B141" s="223"/>
      <c r="C141" s="223"/>
      <c r="D141" s="222">
        <v>896250</v>
      </c>
      <c r="E141" s="223"/>
      <c r="F141" s="223">
        <v>22455195.877097689</v>
      </c>
    </row>
    <row r="142" spans="1:6" x14ac:dyDescent="0.2">
      <c r="B142" s="3"/>
      <c r="D142" s="70"/>
    </row>
    <row r="143" spans="1:6" x14ac:dyDescent="0.2">
      <c r="D143" s="42"/>
    </row>
    <row r="144" spans="1:6" x14ac:dyDescent="0.2">
      <c r="D144" s="42"/>
    </row>
    <row r="145" spans="4:4" x14ac:dyDescent="0.2">
      <c r="D145" s="42"/>
    </row>
    <row r="146" spans="4:4" x14ac:dyDescent="0.2">
      <c r="D146" s="42"/>
    </row>
    <row r="147" spans="4:4" x14ac:dyDescent="0.2">
      <c r="D147" s="42"/>
    </row>
    <row r="148" spans="4:4" x14ac:dyDescent="0.2">
      <c r="D148" s="42"/>
    </row>
    <row r="149" spans="4:4" x14ac:dyDescent="0.2">
      <c r="D149" s="42"/>
    </row>
    <row r="150" spans="4:4" x14ac:dyDescent="0.2">
      <c r="D150" s="42"/>
    </row>
    <row r="151" spans="4:4" x14ac:dyDescent="0.2">
      <c r="D151" s="42"/>
    </row>
    <row r="152" spans="4:4" x14ac:dyDescent="0.2">
      <c r="D152" s="42"/>
    </row>
    <row r="153" spans="4:4" x14ac:dyDescent="0.2">
      <c r="D153" s="42"/>
    </row>
    <row r="154" spans="4:4" x14ac:dyDescent="0.2">
      <c r="D154" s="42"/>
    </row>
    <row r="155" spans="4:4" x14ac:dyDescent="0.2">
      <c r="D155" s="42"/>
    </row>
    <row r="156" spans="4:4" x14ac:dyDescent="0.2">
      <c r="D156" s="42"/>
    </row>
    <row r="157" spans="4:4" x14ac:dyDescent="0.2">
      <c r="D157" s="42"/>
    </row>
    <row r="158" spans="4:4" x14ac:dyDescent="0.2">
      <c r="D158" s="42"/>
    </row>
    <row r="159" spans="4:4" x14ac:dyDescent="0.2">
      <c r="D159" s="42"/>
    </row>
    <row r="160" spans="4:4" x14ac:dyDescent="0.2">
      <c r="D160" s="42"/>
    </row>
    <row r="161" spans="4:4" x14ac:dyDescent="0.2">
      <c r="D161" s="42"/>
    </row>
    <row r="162" spans="4:4" x14ac:dyDescent="0.2">
      <c r="D162" s="42"/>
    </row>
    <row r="163" spans="4:4" x14ac:dyDescent="0.2">
      <c r="D163" s="42"/>
    </row>
    <row r="164" spans="4:4" x14ac:dyDescent="0.2">
      <c r="D164" s="42"/>
    </row>
    <row r="165" spans="4:4" x14ac:dyDescent="0.2">
      <c r="D165" s="42"/>
    </row>
    <row r="166" spans="4:4" x14ac:dyDescent="0.2">
      <c r="D166" s="42"/>
    </row>
    <row r="167" spans="4:4" x14ac:dyDescent="0.2">
      <c r="D167" s="42"/>
    </row>
    <row r="168" spans="4:4" x14ac:dyDescent="0.2">
      <c r="D168" s="42"/>
    </row>
    <row r="169" spans="4:4" x14ac:dyDescent="0.2">
      <c r="D169" s="42"/>
    </row>
    <row r="170" spans="4:4" x14ac:dyDescent="0.2">
      <c r="D170" s="42"/>
    </row>
    <row r="171" spans="4:4" x14ac:dyDescent="0.2">
      <c r="D171" s="42"/>
    </row>
    <row r="172" spans="4:4" x14ac:dyDescent="0.2">
      <c r="D172" s="42"/>
    </row>
    <row r="173" spans="4:4" x14ac:dyDescent="0.2">
      <c r="D173" s="42"/>
    </row>
    <row r="174" spans="4:4" x14ac:dyDescent="0.2">
      <c r="D174" s="42"/>
    </row>
    <row r="175" spans="4:4" x14ac:dyDescent="0.2">
      <c r="D175" s="42"/>
    </row>
    <row r="176" spans="4:4" x14ac:dyDescent="0.2">
      <c r="D176" s="42"/>
    </row>
    <row r="177" spans="4:4" x14ac:dyDescent="0.2">
      <c r="D177" s="42"/>
    </row>
    <row r="178" spans="4:4" x14ac:dyDescent="0.2">
      <c r="D178" s="42"/>
    </row>
    <row r="179" spans="4:4" x14ac:dyDescent="0.2">
      <c r="D179" s="42"/>
    </row>
    <row r="180" spans="4:4" x14ac:dyDescent="0.2">
      <c r="D180" s="42"/>
    </row>
    <row r="181" spans="4:4" x14ac:dyDescent="0.2">
      <c r="D181" s="42"/>
    </row>
    <row r="182" spans="4:4" x14ac:dyDescent="0.2">
      <c r="D182" s="42"/>
    </row>
    <row r="183" spans="4:4" x14ac:dyDescent="0.2">
      <c r="D183" s="42"/>
    </row>
    <row r="184" spans="4:4" x14ac:dyDescent="0.2">
      <c r="D184" s="42"/>
    </row>
    <row r="185" spans="4:4" x14ac:dyDescent="0.2">
      <c r="D185" s="42"/>
    </row>
    <row r="186" spans="4:4" x14ac:dyDescent="0.2">
      <c r="D186" s="42"/>
    </row>
    <row r="187" spans="4:4" x14ac:dyDescent="0.2">
      <c r="D187" s="42"/>
    </row>
    <row r="188" spans="4:4" x14ac:dyDescent="0.2">
      <c r="D188" s="42"/>
    </row>
    <row r="189" spans="4:4" x14ac:dyDescent="0.2">
      <c r="D189" s="42"/>
    </row>
    <row r="190" spans="4:4" x14ac:dyDescent="0.2">
      <c r="D190" s="42"/>
    </row>
    <row r="191" spans="4:4" x14ac:dyDescent="0.2">
      <c r="D191" s="42"/>
    </row>
    <row r="192" spans="4:4" x14ac:dyDescent="0.2">
      <c r="D192" s="42"/>
    </row>
    <row r="193" spans="4:4" x14ac:dyDescent="0.2">
      <c r="D193" s="42"/>
    </row>
    <row r="194" spans="4:4" x14ac:dyDescent="0.2">
      <c r="D194" s="42"/>
    </row>
    <row r="195" spans="4:4" x14ac:dyDescent="0.2">
      <c r="D195" s="42"/>
    </row>
    <row r="196" spans="4:4" x14ac:dyDescent="0.2">
      <c r="D196" s="42"/>
    </row>
    <row r="197" spans="4:4" x14ac:dyDescent="0.2">
      <c r="D197" s="42"/>
    </row>
    <row r="198" spans="4:4" x14ac:dyDescent="0.2">
      <c r="D198" s="42"/>
    </row>
    <row r="199" spans="4:4" x14ac:dyDescent="0.2">
      <c r="D199" s="42"/>
    </row>
    <row r="200" spans="4:4" x14ac:dyDescent="0.2">
      <c r="D200" s="42"/>
    </row>
    <row r="201" spans="4:4" x14ac:dyDescent="0.2">
      <c r="D201" s="42"/>
    </row>
    <row r="202" spans="4:4" x14ac:dyDescent="0.2">
      <c r="D202" s="42"/>
    </row>
    <row r="203" spans="4:4" x14ac:dyDescent="0.2">
      <c r="D203" s="42"/>
    </row>
    <row r="204" spans="4:4" x14ac:dyDescent="0.2">
      <c r="D204" s="42"/>
    </row>
    <row r="205" spans="4:4" x14ac:dyDescent="0.2">
      <c r="D205" s="42"/>
    </row>
    <row r="206" spans="4:4" x14ac:dyDescent="0.2">
      <c r="D206" s="42"/>
    </row>
    <row r="207" spans="4:4" x14ac:dyDescent="0.2">
      <c r="D207" s="42"/>
    </row>
    <row r="208" spans="4:4" x14ac:dyDescent="0.2">
      <c r="D208" s="42"/>
    </row>
    <row r="209" spans="4:4" x14ac:dyDescent="0.2">
      <c r="D209" s="42"/>
    </row>
    <row r="210" spans="4:4" x14ac:dyDescent="0.2">
      <c r="D210" s="42"/>
    </row>
    <row r="211" spans="4:4" x14ac:dyDescent="0.2">
      <c r="D211" s="42"/>
    </row>
    <row r="212" spans="4:4" x14ac:dyDescent="0.2">
      <c r="D212" s="42"/>
    </row>
    <row r="213" spans="4:4" x14ac:dyDescent="0.2">
      <c r="D213" s="42"/>
    </row>
    <row r="214" spans="4:4" x14ac:dyDescent="0.2">
      <c r="D214" s="42"/>
    </row>
    <row r="215" spans="4:4" x14ac:dyDescent="0.2">
      <c r="D215" s="42"/>
    </row>
    <row r="216" spans="4:4" x14ac:dyDescent="0.2">
      <c r="D216" s="42"/>
    </row>
    <row r="217" spans="4:4" x14ac:dyDescent="0.2">
      <c r="D217" s="42"/>
    </row>
    <row r="218" spans="4:4" x14ac:dyDescent="0.2">
      <c r="D218" s="42"/>
    </row>
    <row r="219" spans="4:4" x14ac:dyDescent="0.2">
      <c r="D219" s="42"/>
    </row>
    <row r="220" spans="4:4" x14ac:dyDescent="0.2">
      <c r="D220" s="42"/>
    </row>
    <row r="221" spans="4:4" x14ac:dyDescent="0.2">
      <c r="D221" s="42"/>
    </row>
    <row r="222" spans="4:4" x14ac:dyDescent="0.2">
      <c r="D222" s="42"/>
    </row>
    <row r="223" spans="4:4" x14ac:dyDescent="0.2">
      <c r="D223" s="42"/>
    </row>
    <row r="224" spans="4:4" x14ac:dyDescent="0.2">
      <c r="D224" s="42"/>
    </row>
    <row r="225" spans="4:4" x14ac:dyDescent="0.2">
      <c r="D225" s="42"/>
    </row>
    <row r="226" spans="4:4" x14ac:dyDescent="0.2">
      <c r="D226" s="42"/>
    </row>
    <row r="227" spans="4:4" x14ac:dyDescent="0.2">
      <c r="D227" s="42"/>
    </row>
    <row r="228" spans="4:4" x14ac:dyDescent="0.2">
      <c r="D228" s="42"/>
    </row>
    <row r="229" spans="4:4" x14ac:dyDescent="0.2">
      <c r="D229" s="42"/>
    </row>
    <row r="230" spans="4:4" x14ac:dyDescent="0.2">
      <c r="D230" s="42"/>
    </row>
    <row r="231" spans="4:4" x14ac:dyDescent="0.2">
      <c r="D231" s="42"/>
    </row>
    <row r="232" spans="4:4" x14ac:dyDescent="0.2">
      <c r="D232" s="42"/>
    </row>
    <row r="233" spans="4:4" x14ac:dyDescent="0.2">
      <c r="D233" s="42"/>
    </row>
    <row r="234" spans="4:4" x14ac:dyDescent="0.2">
      <c r="D234" s="42"/>
    </row>
    <row r="235" spans="4:4" x14ac:dyDescent="0.2">
      <c r="D235" s="42"/>
    </row>
    <row r="236" spans="4:4" x14ac:dyDescent="0.2">
      <c r="D236" s="42"/>
    </row>
    <row r="237" spans="4:4" x14ac:dyDescent="0.2">
      <c r="D237" s="42"/>
    </row>
    <row r="238" spans="4:4" x14ac:dyDescent="0.2">
      <c r="D238" s="42"/>
    </row>
    <row r="239" spans="4:4" x14ac:dyDescent="0.2">
      <c r="D239" s="42"/>
    </row>
    <row r="240" spans="4:4" x14ac:dyDescent="0.2">
      <c r="D240" s="42"/>
    </row>
    <row r="241" spans="4:4" x14ac:dyDescent="0.2">
      <c r="D241" s="42"/>
    </row>
    <row r="242" spans="4:4" x14ac:dyDescent="0.2">
      <c r="D242" s="42"/>
    </row>
    <row r="243" spans="4:4" x14ac:dyDescent="0.2">
      <c r="D243" s="42"/>
    </row>
    <row r="244" spans="4:4" x14ac:dyDescent="0.2">
      <c r="D244" s="42"/>
    </row>
    <row r="245" spans="4:4" x14ac:dyDescent="0.2">
      <c r="D245" s="42"/>
    </row>
    <row r="246" spans="4:4" x14ac:dyDescent="0.2">
      <c r="D246" s="42"/>
    </row>
    <row r="247" spans="4:4" x14ac:dyDescent="0.2">
      <c r="D247" s="42"/>
    </row>
    <row r="248" spans="4:4" x14ac:dyDescent="0.2">
      <c r="D248" s="42"/>
    </row>
    <row r="249" spans="4:4" x14ac:dyDescent="0.2">
      <c r="D249" s="42"/>
    </row>
    <row r="250" spans="4:4" x14ac:dyDescent="0.2">
      <c r="D250" s="42"/>
    </row>
    <row r="251" spans="4:4" x14ac:dyDescent="0.2">
      <c r="D251" s="42"/>
    </row>
    <row r="252" spans="4:4" x14ac:dyDescent="0.2">
      <c r="D252" s="42"/>
    </row>
    <row r="253" spans="4:4" x14ac:dyDescent="0.2">
      <c r="D253" s="42"/>
    </row>
    <row r="254" spans="4:4" x14ac:dyDescent="0.2">
      <c r="D254" s="42"/>
    </row>
    <row r="255" spans="4:4" x14ac:dyDescent="0.2">
      <c r="D255" s="42"/>
    </row>
    <row r="256" spans="4:4" x14ac:dyDescent="0.2">
      <c r="D256" s="42"/>
    </row>
    <row r="257" spans="4:4" x14ac:dyDescent="0.2">
      <c r="D257" s="42"/>
    </row>
    <row r="258" spans="4:4" x14ac:dyDescent="0.2">
      <c r="D258" s="42"/>
    </row>
    <row r="259" spans="4:4" x14ac:dyDescent="0.2">
      <c r="D259" s="42"/>
    </row>
    <row r="260" spans="4:4" x14ac:dyDescent="0.2">
      <c r="D260" s="42"/>
    </row>
    <row r="261" spans="4:4" x14ac:dyDescent="0.2">
      <c r="D261" s="42"/>
    </row>
    <row r="262" spans="4:4" x14ac:dyDescent="0.2">
      <c r="D262" s="42"/>
    </row>
    <row r="263" spans="4:4" x14ac:dyDescent="0.2">
      <c r="D263" s="42"/>
    </row>
    <row r="264" spans="4:4" x14ac:dyDescent="0.2">
      <c r="D264" s="42"/>
    </row>
    <row r="265" spans="4:4" x14ac:dyDescent="0.2">
      <c r="D265" s="42"/>
    </row>
    <row r="266" spans="4:4" x14ac:dyDescent="0.2">
      <c r="D266" s="42"/>
    </row>
    <row r="267" spans="4:4" x14ac:dyDescent="0.2">
      <c r="D267" s="42"/>
    </row>
    <row r="268" spans="4:4" x14ac:dyDescent="0.2">
      <c r="D268" s="42"/>
    </row>
    <row r="269" spans="4:4" x14ac:dyDescent="0.2">
      <c r="D269" s="42"/>
    </row>
    <row r="270" spans="4:4" x14ac:dyDescent="0.2">
      <c r="D270" s="42"/>
    </row>
    <row r="271" spans="4:4" x14ac:dyDescent="0.2">
      <c r="D271" s="42"/>
    </row>
    <row r="272" spans="4:4" x14ac:dyDescent="0.2">
      <c r="D272" s="42"/>
    </row>
    <row r="273" spans="4:4" x14ac:dyDescent="0.2">
      <c r="D273" s="42"/>
    </row>
    <row r="274" spans="4:4" x14ac:dyDescent="0.2">
      <c r="D274" s="42"/>
    </row>
    <row r="275" spans="4:4" x14ac:dyDescent="0.2">
      <c r="D275" s="42"/>
    </row>
    <row r="276" spans="4:4" x14ac:dyDescent="0.2">
      <c r="D276" s="42"/>
    </row>
    <row r="277" spans="4:4" x14ac:dyDescent="0.2">
      <c r="D277" s="42"/>
    </row>
    <row r="278" spans="4:4" x14ac:dyDescent="0.2">
      <c r="D278" s="42"/>
    </row>
    <row r="279" spans="4:4" x14ac:dyDescent="0.2">
      <c r="D279" s="42"/>
    </row>
    <row r="280" spans="4:4" x14ac:dyDescent="0.2">
      <c r="D280" s="42"/>
    </row>
    <row r="281" spans="4:4" x14ac:dyDescent="0.2">
      <c r="D281" s="42"/>
    </row>
    <row r="282" spans="4:4" x14ac:dyDescent="0.2">
      <c r="D282" s="42"/>
    </row>
    <row r="283" spans="4:4" x14ac:dyDescent="0.2">
      <c r="D283" s="42"/>
    </row>
    <row r="284" spans="4:4" x14ac:dyDescent="0.2">
      <c r="D284" s="42"/>
    </row>
    <row r="285" spans="4:4" x14ac:dyDescent="0.2">
      <c r="D285" s="42"/>
    </row>
    <row r="286" spans="4:4" x14ac:dyDescent="0.2">
      <c r="D286" s="42"/>
    </row>
    <row r="287" spans="4:4" x14ac:dyDescent="0.2">
      <c r="D287" s="42"/>
    </row>
    <row r="288" spans="4:4" x14ac:dyDescent="0.2">
      <c r="D288" s="42"/>
    </row>
    <row r="289" spans="4:4" x14ac:dyDescent="0.2">
      <c r="D289" s="42"/>
    </row>
    <row r="290" spans="4:4" x14ac:dyDescent="0.2">
      <c r="D290" s="42"/>
    </row>
    <row r="291" spans="4:4" x14ac:dyDescent="0.2">
      <c r="D291" s="42"/>
    </row>
    <row r="292" spans="4:4" x14ac:dyDescent="0.2">
      <c r="D292" s="42"/>
    </row>
    <row r="293" spans="4:4" x14ac:dyDescent="0.2">
      <c r="D293" s="42"/>
    </row>
    <row r="294" spans="4:4" x14ac:dyDescent="0.2">
      <c r="D294" s="42"/>
    </row>
    <row r="295" spans="4:4" x14ac:dyDescent="0.2">
      <c r="D295" s="42"/>
    </row>
    <row r="296" spans="4:4" x14ac:dyDescent="0.2">
      <c r="D296" s="42"/>
    </row>
    <row r="297" spans="4:4" x14ac:dyDescent="0.2">
      <c r="D297" s="42"/>
    </row>
    <row r="298" spans="4:4" x14ac:dyDescent="0.2">
      <c r="D298" s="42"/>
    </row>
    <row r="299" spans="4:4" x14ac:dyDescent="0.2">
      <c r="D299" s="42"/>
    </row>
    <row r="300" spans="4:4" x14ac:dyDescent="0.2">
      <c r="D300" s="42"/>
    </row>
    <row r="301" spans="4:4" x14ac:dyDescent="0.2">
      <c r="D301" s="42"/>
    </row>
    <row r="302" spans="4:4" x14ac:dyDescent="0.2">
      <c r="D302" s="42"/>
    </row>
    <row r="303" spans="4:4" x14ac:dyDescent="0.2">
      <c r="D303" s="42"/>
    </row>
    <row r="304" spans="4:4" x14ac:dyDescent="0.2">
      <c r="D304" s="42"/>
    </row>
    <row r="305" spans="4:4" x14ac:dyDescent="0.2">
      <c r="D305" s="42"/>
    </row>
    <row r="306" spans="4:4" x14ac:dyDescent="0.2">
      <c r="D306" s="42"/>
    </row>
    <row r="307" spans="4:4" x14ac:dyDescent="0.2">
      <c r="D307" s="42"/>
    </row>
    <row r="308" spans="4:4" x14ac:dyDescent="0.2">
      <c r="D308" s="42"/>
    </row>
    <row r="309" spans="4:4" x14ac:dyDescent="0.2">
      <c r="D309" s="42"/>
    </row>
    <row r="310" spans="4:4" x14ac:dyDescent="0.2">
      <c r="D310" s="42"/>
    </row>
    <row r="311" spans="4:4" x14ac:dyDescent="0.2">
      <c r="D311" s="42"/>
    </row>
    <row r="312" spans="4:4" x14ac:dyDescent="0.2">
      <c r="D312" s="42"/>
    </row>
    <row r="313" spans="4:4" x14ac:dyDescent="0.2">
      <c r="D313" s="42"/>
    </row>
    <row r="314" spans="4:4" x14ac:dyDescent="0.2">
      <c r="D314" s="42"/>
    </row>
    <row r="315" spans="4:4" x14ac:dyDescent="0.2">
      <c r="D315" s="42"/>
    </row>
    <row r="316" spans="4:4" x14ac:dyDescent="0.2">
      <c r="D316" s="42"/>
    </row>
    <row r="317" spans="4:4" x14ac:dyDescent="0.2">
      <c r="D317" s="42"/>
    </row>
    <row r="318" spans="4:4" x14ac:dyDescent="0.2">
      <c r="D318" s="42"/>
    </row>
    <row r="319" spans="4:4" x14ac:dyDescent="0.2">
      <c r="D319" s="42"/>
    </row>
    <row r="320" spans="4:4" x14ac:dyDescent="0.2">
      <c r="D320" s="42"/>
    </row>
    <row r="321" spans="4:4" x14ac:dyDescent="0.2">
      <c r="D321" s="42"/>
    </row>
    <row r="322" spans="4:4" x14ac:dyDescent="0.2">
      <c r="D322" s="42"/>
    </row>
    <row r="323" spans="4:4" x14ac:dyDescent="0.2">
      <c r="D323" s="42"/>
    </row>
    <row r="324" spans="4:4" x14ac:dyDescent="0.2">
      <c r="D324" s="42"/>
    </row>
    <row r="325" spans="4:4" x14ac:dyDescent="0.2">
      <c r="D325" s="42"/>
    </row>
    <row r="326" spans="4:4" x14ac:dyDescent="0.2">
      <c r="D326" s="42"/>
    </row>
    <row r="327" spans="4:4" x14ac:dyDescent="0.2">
      <c r="D327" s="42"/>
    </row>
    <row r="328" spans="4:4" x14ac:dyDescent="0.2">
      <c r="D328" s="42"/>
    </row>
    <row r="329" spans="4:4" x14ac:dyDescent="0.2">
      <c r="D329" s="42"/>
    </row>
    <row r="330" spans="4:4" x14ac:dyDescent="0.2">
      <c r="D330" s="42"/>
    </row>
    <row r="331" spans="4:4" x14ac:dyDescent="0.2">
      <c r="D331" s="42"/>
    </row>
    <row r="332" spans="4:4" x14ac:dyDescent="0.2">
      <c r="D332" s="42"/>
    </row>
    <row r="333" spans="4:4" x14ac:dyDescent="0.2">
      <c r="D333" s="42"/>
    </row>
    <row r="334" spans="4:4" x14ac:dyDescent="0.2">
      <c r="D334" s="42"/>
    </row>
    <row r="335" spans="4:4" x14ac:dyDescent="0.2">
      <c r="D335" s="42"/>
    </row>
    <row r="336" spans="4:4" x14ac:dyDescent="0.2">
      <c r="D336" s="42"/>
    </row>
    <row r="337" spans="4:4" x14ac:dyDescent="0.2">
      <c r="D337" s="42"/>
    </row>
    <row r="338" spans="4:4" x14ac:dyDescent="0.2">
      <c r="D338" s="42"/>
    </row>
    <row r="339" spans="4:4" x14ac:dyDescent="0.2">
      <c r="D339" s="42"/>
    </row>
    <row r="340" spans="4:4" x14ac:dyDescent="0.2">
      <c r="D340" s="42"/>
    </row>
    <row r="341" spans="4:4" x14ac:dyDescent="0.2">
      <c r="D341" s="42"/>
    </row>
    <row r="342" spans="4:4" x14ac:dyDescent="0.2">
      <c r="D342" s="42"/>
    </row>
    <row r="343" spans="4:4" x14ac:dyDescent="0.2">
      <c r="D343" s="42"/>
    </row>
    <row r="344" spans="4:4" x14ac:dyDescent="0.2">
      <c r="D344" s="42"/>
    </row>
    <row r="345" spans="4:4" x14ac:dyDescent="0.2">
      <c r="D345" s="42"/>
    </row>
    <row r="346" spans="4:4" x14ac:dyDescent="0.2">
      <c r="D346" s="42"/>
    </row>
    <row r="347" spans="4:4" x14ac:dyDescent="0.2">
      <c r="D347" s="42"/>
    </row>
    <row r="348" spans="4:4" x14ac:dyDescent="0.2">
      <c r="D348" s="42"/>
    </row>
    <row r="349" spans="4:4" x14ac:dyDescent="0.2">
      <c r="D349" s="42"/>
    </row>
    <row r="350" spans="4:4" x14ac:dyDescent="0.2">
      <c r="D350" s="42"/>
    </row>
    <row r="351" spans="4:4" x14ac:dyDescent="0.2">
      <c r="D351" s="42"/>
    </row>
    <row r="352" spans="4:4" x14ac:dyDescent="0.2">
      <c r="D352" s="42"/>
    </row>
    <row r="353" spans="4:4" x14ac:dyDescent="0.2">
      <c r="D353" s="42"/>
    </row>
    <row r="354" spans="4:4" x14ac:dyDescent="0.2">
      <c r="D354" s="42"/>
    </row>
    <row r="355" spans="4:4" x14ac:dyDescent="0.2">
      <c r="D355" s="42"/>
    </row>
    <row r="356" spans="4:4" x14ac:dyDescent="0.2">
      <c r="D356" s="42"/>
    </row>
    <row r="357" spans="4:4" x14ac:dyDescent="0.2">
      <c r="D357" s="42"/>
    </row>
    <row r="358" spans="4:4" x14ac:dyDescent="0.2">
      <c r="D358" s="42"/>
    </row>
    <row r="359" spans="4:4" x14ac:dyDescent="0.2">
      <c r="D359" s="42"/>
    </row>
    <row r="360" spans="4:4" x14ac:dyDescent="0.2">
      <c r="D360" s="42"/>
    </row>
    <row r="361" spans="4:4" x14ac:dyDescent="0.2">
      <c r="D361" s="42"/>
    </row>
    <row r="362" spans="4:4" x14ac:dyDescent="0.2">
      <c r="D362" s="42"/>
    </row>
    <row r="363" spans="4:4" x14ac:dyDescent="0.2">
      <c r="D363" s="42"/>
    </row>
    <row r="364" spans="4:4" x14ac:dyDescent="0.2">
      <c r="D364" s="42"/>
    </row>
    <row r="365" spans="4:4" x14ac:dyDescent="0.2">
      <c r="D365" s="42"/>
    </row>
    <row r="366" spans="4:4" x14ac:dyDescent="0.2">
      <c r="D366" s="42"/>
    </row>
    <row r="367" spans="4:4" x14ac:dyDescent="0.2">
      <c r="D367" s="42"/>
    </row>
    <row r="368" spans="4:4" x14ac:dyDescent="0.2">
      <c r="D368" s="42"/>
    </row>
    <row r="369" spans="4:4" x14ac:dyDescent="0.2">
      <c r="D369" s="42"/>
    </row>
    <row r="370" spans="4:4" x14ac:dyDescent="0.2">
      <c r="D370" s="42"/>
    </row>
    <row r="371" spans="4:4" x14ac:dyDescent="0.2">
      <c r="D371" s="42"/>
    </row>
    <row r="372" spans="4:4" x14ac:dyDescent="0.2">
      <c r="D372" s="42"/>
    </row>
    <row r="373" spans="4:4" x14ac:dyDescent="0.2">
      <c r="D373" s="42"/>
    </row>
    <row r="374" spans="4:4" x14ac:dyDescent="0.2">
      <c r="D374" s="42"/>
    </row>
    <row r="375" spans="4:4" x14ac:dyDescent="0.2">
      <c r="D375" s="42"/>
    </row>
    <row r="376" spans="4:4" x14ac:dyDescent="0.2">
      <c r="D376" s="42"/>
    </row>
    <row r="377" spans="4:4" x14ac:dyDescent="0.2">
      <c r="D377" s="42"/>
    </row>
    <row r="378" spans="4:4" x14ac:dyDescent="0.2">
      <c r="D378" s="42"/>
    </row>
    <row r="379" spans="4:4" x14ac:dyDescent="0.2">
      <c r="D379" s="42"/>
    </row>
    <row r="380" spans="4:4" x14ac:dyDescent="0.2">
      <c r="D380" s="42"/>
    </row>
    <row r="381" spans="4:4" x14ac:dyDescent="0.2">
      <c r="D381" s="42"/>
    </row>
    <row r="382" spans="4:4" x14ac:dyDescent="0.2">
      <c r="D382" s="42"/>
    </row>
    <row r="383" spans="4:4" x14ac:dyDescent="0.2">
      <c r="D383" s="42"/>
    </row>
    <row r="384" spans="4:4" x14ac:dyDescent="0.2">
      <c r="D384" s="42"/>
    </row>
    <row r="385" spans="4:4" x14ac:dyDescent="0.2">
      <c r="D385" s="42"/>
    </row>
    <row r="386" spans="4:4" x14ac:dyDescent="0.2">
      <c r="D386" s="42"/>
    </row>
    <row r="387" spans="4:4" x14ac:dyDescent="0.2">
      <c r="D387" s="42"/>
    </row>
    <row r="388" spans="4:4" x14ac:dyDescent="0.2">
      <c r="D388" s="42"/>
    </row>
    <row r="389" spans="4:4" x14ac:dyDescent="0.2">
      <c r="D389" s="42"/>
    </row>
    <row r="390" spans="4:4" x14ac:dyDescent="0.2">
      <c r="D390" s="42"/>
    </row>
    <row r="391" spans="4:4" x14ac:dyDescent="0.2">
      <c r="D391" s="42"/>
    </row>
    <row r="392" spans="4:4" x14ac:dyDescent="0.2">
      <c r="D392" s="42"/>
    </row>
    <row r="393" spans="4:4" x14ac:dyDescent="0.2">
      <c r="D393" s="42"/>
    </row>
    <row r="394" spans="4:4" x14ac:dyDescent="0.2">
      <c r="D394" s="42"/>
    </row>
    <row r="395" spans="4:4" x14ac:dyDescent="0.2">
      <c r="D395" s="42"/>
    </row>
    <row r="396" spans="4:4" x14ac:dyDescent="0.2">
      <c r="D396" s="42"/>
    </row>
    <row r="397" spans="4:4" x14ac:dyDescent="0.2">
      <c r="D397" s="42"/>
    </row>
    <row r="398" spans="4:4" x14ac:dyDescent="0.2">
      <c r="D398" s="42"/>
    </row>
    <row r="399" spans="4:4" x14ac:dyDescent="0.2">
      <c r="D399" s="42"/>
    </row>
    <row r="400" spans="4:4" x14ac:dyDescent="0.2">
      <c r="D400" s="42"/>
    </row>
    <row r="401" spans="4:4" x14ac:dyDescent="0.2">
      <c r="D401" s="42"/>
    </row>
    <row r="402" spans="4:4" x14ac:dyDescent="0.2">
      <c r="D402" s="42"/>
    </row>
    <row r="403" spans="4:4" x14ac:dyDescent="0.2">
      <c r="D403" s="42"/>
    </row>
    <row r="404" spans="4:4" x14ac:dyDescent="0.2">
      <c r="D404" s="42"/>
    </row>
    <row r="405" spans="4:4" x14ac:dyDescent="0.2">
      <c r="D405" s="42"/>
    </row>
    <row r="406" spans="4:4" x14ac:dyDescent="0.2">
      <c r="D406" s="42"/>
    </row>
    <row r="407" spans="4:4" x14ac:dyDescent="0.2">
      <c r="D407" s="42"/>
    </row>
    <row r="408" spans="4:4" x14ac:dyDescent="0.2">
      <c r="D408" s="42"/>
    </row>
    <row r="409" spans="4:4" x14ac:dyDescent="0.2">
      <c r="D409" s="42"/>
    </row>
    <row r="410" spans="4:4" x14ac:dyDescent="0.2">
      <c r="D410" s="42"/>
    </row>
    <row r="411" spans="4:4" x14ac:dyDescent="0.2">
      <c r="D411" s="42"/>
    </row>
    <row r="412" spans="4:4" x14ac:dyDescent="0.2">
      <c r="D412" s="42"/>
    </row>
    <row r="413" spans="4:4" x14ac:dyDescent="0.2">
      <c r="D413" s="42"/>
    </row>
    <row r="414" spans="4:4" x14ac:dyDescent="0.2">
      <c r="D414" s="42"/>
    </row>
    <row r="415" spans="4:4" x14ac:dyDescent="0.2">
      <c r="D415" s="42"/>
    </row>
    <row r="416" spans="4:4" x14ac:dyDescent="0.2">
      <c r="D416" s="42"/>
    </row>
    <row r="417" spans="4:4" x14ac:dyDescent="0.2">
      <c r="D417" s="42"/>
    </row>
    <row r="418" spans="4:4" x14ac:dyDescent="0.2">
      <c r="D418" s="42"/>
    </row>
    <row r="419" spans="4:4" x14ac:dyDescent="0.2">
      <c r="D419" s="42"/>
    </row>
    <row r="420" spans="4:4" x14ac:dyDescent="0.2">
      <c r="D420" s="42"/>
    </row>
    <row r="421" spans="4:4" x14ac:dyDescent="0.2">
      <c r="D421" s="42"/>
    </row>
    <row r="422" spans="4:4" x14ac:dyDescent="0.2">
      <c r="D422" s="42"/>
    </row>
    <row r="423" spans="4:4" x14ac:dyDescent="0.2">
      <c r="D423" s="42"/>
    </row>
    <row r="424" spans="4:4" x14ac:dyDescent="0.2">
      <c r="D424" s="42"/>
    </row>
    <row r="425" spans="4:4" x14ac:dyDescent="0.2">
      <c r="D425" s="42"/>
    </row>
    <row r="426" spans="4:4" x14ac:dyDescent="0.2">
      <c r="D426" s="42"/>
    </row>
    <row r="427" spans="4:4" x14ac:dyDescent="0.2">
      <c r="D427" s="42"/>
    </row>
    <row r="428" spans="4:4" x14ac:dyDescent="0.2">
      <c r="D428" s="42"/>
    </row>
    <row r="429" spans="4:4" x14ac:dyDescent="0.2">
      <c r="D429" s="42"/>
    </row>
    <row r="430" spans="4:4" x14ac:dyDescent="0.2">
      <c r="D430" s="42"/>
    </row>
    <row r="431" spans="4:4" x14ac:dyDescent="0.2">
      <c r="D431" s="42"/>
    </row>
    <row r="432" spans="4:4" x14ac:dyDescent="0.2">
      <c r="D432" s="42"/>
    </row>
    <row r="433" spans="4:4" x14ac:dyDescent="0.2">
      <c r="D433" s="42"/>
    </row>
    <row r="434" spans="4:4" x14ac:dyDescent="0.2">
      <c r="D434" s="42"/>
    </row>
    <row r="435" spans="4:4" x14ac:dyDescent="0.2">
      <c r="D435" s="42"/>
    </row>
    <row r="436" spans="4:4" x14ac:dyDescent="0.2">
      <c r="D436" s="42"/>
    </row>
    <row r="437" spans="4:4" x14ac:dyDescent="0.2">
      <c r="D437" s="42"/>
    </row>
    <row r="438" spans="4:4" x14ac:dyDescent="0.2">
      <c r="D438" s="42"/>
    </row>
    <row r="439" spans="4:4" x14ac:dyDescent="0.2">
      <c r="D439" s="42"/>
    </row>
    <row r="440" spans="4:4" x14ac:dyDescent="0.2">
      <c r="D440" s="42"/>
    </row>
    <row r="441" spans="4:4" x14ac:dyDescent="0.2">
      <c r="D441" s="42"/>
    </row>
    <row r="442" spans="4:4" x14ac:dyDescent="0.2">
      <c r="D442" s="42"/>
    </row>
    <row r="443" spans="4:4" x14ac:dyDescent="0.2">
      <c r="D443" s="42"/>
    </row>
    <row r="444" spans="4:4" x14ac:dyDescent="0.2">
      <c r="D444" s="42"/>
    </row>
    <row r="445" spans="4:4" x14ac:dyDescent="0.2">
      <c r="D445" s="42"/>
    </row>
    <row r="446" spans="4:4" x14ac:dyDescent="0.2">
      <c r="D446" s="42"/>
    </row>
    <row r="447" spans="4:4" x14ac:dyDescent="0.2">
      <c r="D447" s="42"/>
    </row>
    <row r="448" spans="4:4" x14ac:dyDescent="0.2">
      <c r="D448" s="42"/>
    </row>
    <row r="449" spans="4:4" x14ac:dyDescent="0.2">
      <c r="D449" s="42"/>
    </row>
    <row r="450" spans="4:4" x14ac:dyDescent="0.2">
      <c r="D450" s="42"/>
    </row>
    <row r="451" spans="4:4" x14ac:dyDescent="0.2">
      <c r="D451" s="42"/>
    </row>
    <row r="452" spans="4:4" x14ac:dyDescent="0.2">
      <c r="D452" s="42"/>
    </row>
    <row r="453" spans="4:4" x14ac:dyDescent="0.2">
      <c r="D453" s="42"/>
    </row>
    <row r="454" spans="4:4" x14ac:dyDescent="0.2">
      <c r="D454" s="42"/>
    </row>
    <row r="455" spans="4:4" x14ac:dyDescent="0.2">
      <c r="D455" s="42"/>
    </row>
    <row r="456" spans="4:4" x14ac:dyDescent="0.2">
      <c r="D456" s="42"/>
    </row>
    <row r="457" spans="4:4" x14ac:dyDescent="0.2">
      <c r="D457" s="42"/>
    </row>
    <row r="458" spans="4:4" x14ac:dyDescent="0.2">
      <c r="D458" s="42"/>
    </row>
    <row r="459" spans="4:4" x14ac:dyDescent="0.2">
      <c r="D459" s="42"/>
    </row>
    <row r="460" spans="4:4" x14ac:dyDescent="0.2">
      <c r="D460" s="42"/>
    </row>
    <row r="461" spans="4:4" x14ac:dyDescent="0.2">
      <c r="D461" s="42"/>
    </row>
    <row r="462" spans="4:4" x14ac:dyDescent="0.2">
      <c r="D462" s="42"/>
    </row>
    <row r="463" spans="4:4" x14ac:dyDescent="0.2">
      <c r="D463" s="42"/>
    </row>
    <row r="464" spans="4:4" x14ac:dyDescent="0.2">
      <c r="D464" s="42"/>
    </row>
    <row r="465" spans="4:4" x14ac:dyDescent="0.2">
      <c r="D465" s="42"/>
    </row>
    <row r="466" spans="4:4" x14ac:dyDescent="0.2">
      <c r="D466" s="42"/>
    </row>
    <row r="467" spans="4:4" x14ac:dyDescent="0.2">
      <c r="D467" s="42"/>
    </row>
    <row r="468" spans="4:4" x14ac:dyDescent="0.2">
      <c r="D468" s="42"/>
    </row>
    <row r="469" spans="4:4" x14ac:dyDescent="0.2">
      <c r="D469" s="42"/>
    </row>
    <row r="470" spans="4:4" x14ac:dyDescent="0.2">
      <c r="D470" s="42"/>
    </row>
    <row r="471" spans="4:4" x14ac:dyDescent="0.2">
      <c r="D471" s="42"/>
    </row>
    <row r="472" spans="4:4" x14ac:dyDescent="0.2">
      <c r="D472" s="42"/>
    </row>
    <row r="473" spans="4:4" x14ac:dyDescent="0.2">
      <c r="D473" s="42"/>
    </row>
    <row r="474" spans="4:4" x14ac:dyDescent="0.2">
      <c r="D474" s="42"/>
    </row>
    <row r="475" spans="4:4" x14ac:dyDescent="0.2">
      <c r="D475" s="42"/>
    </row>
    <row r="476" spans="4:4" x14ac:dyDescent="0.2">
      <c r="D476" s="42"/>
    </row>
    <row r="477" spans="4:4" x14ac:dyDescent="0.2">
      <c r="D477" s="42"/>
    </row>
    <row r="478" spans="4:4" x14ac:dyDescent="0.2">
      <c r="D478" s="42"/>
    </row>
    <row r="479" spans="4:4" x14ac:dyDescent="0.2">
      <c r="D479" s="42"/>
    </row>
    <row r="480" spans="4:4" x14ac:dyDescent="0.2">
      <c r="D480" s="42"/>
    </row>
    <row r="481" spans="4:4" x14ac:dyDescent="0.2">
      <c r="D481" s="42"/>
    </row>
    <row r="482" spans="4:4" x14ac:dyDescent="0.2">
      <c r="D482" s="42"/>
    </row>
    <row r="483" spans="4:4" x14ac:dyDescent="0.2">
      <c r="D483" s="42"/>
    </row>
    <row r="484" spans="4:4" x14ac:dyDescent="0.2">
      <c r="D484" s="42"/>
    </row>
    <row r="485" spans="4:4" x14ac:dyDescent="0.2">
      <c r="D485" s="42"/>
    </row>
    <row r="486" spans="4:4" x14ac:dyDescent="0.2">
      <c r="D486" s="42"/>
    </row>
    <row r="487" spans="4:4" x14ac:dyDescent="0.2">
      <c r="D487" s="42"/>
    </row>
    <row r="488" spans="4:4" x14ac:dyDescent="0.2">
      <c r="D488" s="42"/>
    </row>
    <row r="489" spans="4:4" x14ac:dyDescent="0.2">
      <c r="D489" s="42"/>
    </row>
    <row r="490" spans="4:4" x14ac:dyDescent="0.2">
      <c r="D490" s="42"/>
    </row>
    <row r="491" spans="4:4" x14ac:dyDescent="0.2">
      <c r="D491" s="42"/>
    </row>
    <row r="492" spans="4:4" x14ac:dyDescent="0.2">
      <c r="D492" s="42"/>
    </row>
    <row r="493" spans="4:4" x14ac:dyDescent="0.2">
      <c r="D493" s="42"/>
    </row>
    <row r="494" spans="4:4" x14ac:dyDescent="0.2">
      <c r="D494" s="42"/>
    </row>
    <row r="495" spans="4:4" x14ac:dyDescent="0.2">
      <c r="D495" s="42"/>
    </row>
    <row r="496" spans="4:4" x14ac:dyDescent="0.2">
      <c r="D496" s="42"/>
    </row>
    <row r="497" spans="4:4" x14ac:dyDescent="0.2">
      <c r="D497" s="42"/>
    </row>
    <row r="498" spans="4:4" x14ac:dyDescent="0.2">
      <c r="D498" s="42"/>
    </row>
    <row r="499" spans="4:4" x14ac:dyDescent="0.2">
      <c r="D499" s="42"/>
    </row>
    <row r="500" spans="4:4" x14ac:dyDescent="0.2">
      <c r="D500" s="42"/>
    </row>
    <row r="501" spans="4:4" x14ac:dyDescent="0.2">
      <c r="D501" s="42"/>
    </row>
    <row r="502" spans="4:4" x14ac:dyDescent="0.2">
      <c r="D502" s="42"/>
    </row>
    <row r="503" spans="4:4" x14ac:dyDescent="0.2">
      <c r="D503" s="42"/>
    </row>
    <row r="504" spans="4:4" x14ac:dyDescent="0.2">
      <c r="D504" s="42"/>
    </row>
    <row r="505" spans="4:4" x14ac:dyDescent="0.2">
      <c r="D505" s="42"/>
    </row>
    <row r="506" spans="4:4" x14ac:dyDescent="0.2">
      <c r="D506" s="42"/>
    </row>
    <row r="507" spans="4:4" x14ac:dyDescent="0.2">
      <c r="D507" s="42"/>
    </row>
    <row r="508" spans="4:4" x14ac:dyDescent="0.2">
      <c r="D508" s="42"/>
    </row>
    <row r="509" spans="4:4" x14ac:dyDescent="0.2">
      <c r="D509" s="42"/>
    </row>
    <row r="510" spans="4:4" x14ac:dyDescent="0.2">
      <c r="D510" s="42"/>
    </row>
    <row r="511" spans="4:4" x14ac:dyDescent="0.2">
      <c r="D511" s="42"/>
    </row>
    <row r="512" spans="4:4" x14ac:dyDescent="0.2">
      <c r="D512" s="42"/>
    </row>
    <row r="513" spans="4:4" x14ac:dyDescent="0.2">
      <c r="D513" s="42"/>
    </row>
    <row r="514" spans="4:4" x14ac:dyDescent="0.2">
      <c r="D514" s="42"/>
    </row>
    <row r="515" spans="4:4" x14ac:dyDescent="0.2">
      <c r="D515" s="42"/>
    </row>
  </sheetData>
  <sortState xmlns:xlrd2="http://schemas.microsoft.com/office/spreadsheetml/2017/richdata2" ref="A3:F140">
    <sortCondition ref="A3:A140"/>
  </sortState>
  <customSheetViews>
    <customSheetView guid="{21B7AC2F-40B5-4A74-80C7-C3A38CDE4D3F}" scale="98" showGridLines="0" showRowCol="0" fitToPage="1" showAutoFilter="1">
      <pane ySplit="2" topLeftCell="A3" activePane="bottomLeft" state="frozen"/>
      <selection pane="bottomLeft" sqref="A1:F1"/>
      <rowBreaks count="1" manualBreakCount="1">
        <brk id="76" max="16383" man="1"/>
      </rowBreaks>
      <pageMargins left="0" right="0" top="0" bottom="0" header="0" footer="0"/>
      <pageSetup paperSize="9" scale="53" fitToHeight="2" orientation="portrait" r:id="rId1"/>
      <headerFooter alignWithMargins="0"/>
      <autoFilter ref="A2:F2" xr:uid="{4392451E-16F9-4D84-B817-00D32F599170}"/>
    </customSheetView>
  </customSheetViews>
  <mergeCells count="1">
    <mergeCell ref="A1:F1"/>
  </mergeCells>
  <phoneticPr fontId="8" type="noConversion"/>
  <pageMargins left="0.7" right="0.7" top="0.75" bottom="0.75" header="0.3" footer="0.3"/>
  <pageSetup paperSize="9" scale="54" fitToHeight="2"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3">
    <tabColor theme="7" tint="0.39997558519241921"/>
  </sheetPr>
  <dimension ref="A1:K141"/>
  <sheetViews>
    <sheetView showGridLines="0" view="pageBreakPreview" zoomScaleNormal="106" zoomScaleSheetLayoutView="100" workbookViewId="0">
      <pane xSplit="1" ySplit="2" topLeftCell="B3" activePane="bottomRight" state="frozen"/>
      <selection pane="topRight" activeCell="G149" sqref="G148:G149"/>
      <selection pane="bottomLeft" activeCell="G149" sqref="G148:G149"/>
      <selection pane="bottomRight" activeCell="A2" sqref="A2"/>
    </sheetView>
  </sheetViews>
  <sheetFormatPr defaultColWidth="9.140625" defaultRowHeight="12.75" x14ac:dyDescent="0.2"/>
  <cols>
    <col min="1" max="1" width="30.7109375" style="18" bestFit="1" customWidth="1"/>
    <col min="2" max="2" width="21" style="288" bestFit="1" customWidth="1"/>
    <col min="3" max="3" width="8.7109375"/>
    <col min="4" max="4" width="8.140625" customWidth="1"/>
    <col min="5" max="16384" width="9.140625" style="18"/>
  </cols>
  <sheetData>
    <row r="1" spans="1:4" ht="21" thickBot="1" x14ac:dyDescent="0.25">
      <c r="A1" s="377" t="s">
        <v>31</v>
      </c>
      <c r="B1" s="381"/>
    </row>
    <row r="2" spans="1:4" s="56" customFormat="1" ht="35.25" customHeight="1" thickBot="1" x14ac:dyDescent="0.25">
      <c r="A2" s="204" t="s">
        <v>36</v>
      </c>
      <c r="B2" s="203" t="s">
        <v>183</v>
      </c>
      <c r="C2" s="9"/>
      <c r="D2" s="9"/>
    </row>
    <row r="3" spans="1:4" ht="15.75" x14ac:dyDescent="0.25">
      <c r="A3" s="128" t="s">
        <v>41</v>
      </c>
      <c r="B3" s="127">
        <v>293823.80277663603</v>
      </c>
    </row>
    <row r="4" spans="1:4" ht="18" customHeight="1" x14ac:dyDescent="0.25">
      <c r="A4" s="128" t="s">
        <v>42</v>
      </c>
      <c r="B4" s="127">
        <v>793889.89073227008</v>
      </c>
    </row>
    <row r="5" spans="1:4" ht="18" customHeight="1" x14ac:dyDescent="0.25">
      <c r="A5" s="128" t="s">
        <v>43</v>
      </c>
      <c r="B5" s="127">
        <v>83934.903465012598</v>
      </c>
    </row>
    <row r="6" spans="1:4" ht="18" customHeight="1" x14ac:dyDescent="0.25">
      <c r="A6" s="128" t="s">
        <v>44</v>
      </c>
      <c r="B6" s="127">
        <v>219144.21229879197</v>
      </c>
    </row>
    <row r="7" spans="1:4" ht="18" customHeight="1" x14ac:dyDescent="0.25">
      <c r="A7" s="128" t="s">
        <v>45</v>
      </c>
      <c r="B7" s="127">
        <v>38883.754941358806</v>
      </c>
    </row>
    <row r="8" spans="1:4" ht="18" customHeight="1" x14ac:dyDescent="0.25">
      <c r="A8" s="128" t="s">
        <v>46</v>
      </c>
      <c r="B8" s="127">
        <v>135306.23368610966</v>
      </c>
    </row>
    <row r="9" spans="1:4" ht="18" customHeight="1" x14ac:dyDescent="0.25">
      <c r="A9" s="128" t="s">
        <v>47</v>
      </c>
      <c r="B9" s="127">
        <v>129598.2009520968</v>
      </c>
    </row>
    <row r="10" spans="1:4" ht="18" customHeight="1" x14ac:dyDescent="0.25">
      <c r="A10" s="128" t="s">
        <v>48</v>
      </c>
      <c r="B10" s="127">
        <v>48749.207294700005</v>
      </c>
    </row>
    <row r="11" spans="1:4" ht="18" customHeight="1" x14ac:dyDescent="0.25">
      <c r="A11" s="128" t="s">
        <v>49</v>
      </c>
      <c r="B11" s="127">
        <v>3913.3074126960005</v>
      </c>
    </row>
    <row r="12" spans="1:4" ht="18" customHeight="1" x14ac:dyDescent="0.25">
      <c r="A12" s="128" t="s">
        <v>50</v>
      </c>
      <c r="B12" s="127">
        <v>32307.265861200001</v>
      </c>
    </row>
    <row r="13" spans="1:4" ht="18" customHeight="1" x14ac:dyDescent="0.25">
      <c r="A13" s="128" t="s">
        <v>51</v>
      </c>
      <c r="B13" s="127">
        <v>19385.028058176002</v>
      </c>
    </row>
    <row r="14" spans="1:4" ht="18" customHeight="1" x14ac:dyDescent="0.25">
      <c r="A14" s="128" t="s">
        <v>52</v>
      </c>
      <c r="B14" s="127">
        <v>12602.0064456</v>
      </c>
    </row>
    <row r="15" spans="1:4" ht="18" customHeight="1" x14ac:dyDescent="0.25">
      <c r="A15" s="128" t="s">
        <v>53</v>
      </c>
      <c r="B15" s="127">
        <v>345643.28670801606</v>
      </c>
    </row>
    <row r="16" spans="1:4" ht="18" customHeight="1" x14ac:dyDescent="0.25">
      <c r="A16" s="128" t="s">
        <v>54</v>
      </c>
      <c r="B16" s="127">
        <v>14758.0526412</v>
      </c>
    </row>
    <row r="17" spans="1:2" ht="18" customHeight="1" x14ac:dyDescent="0.25">
      <c r="A17" s="128" t="s">
        <v>55</v>
      </c>
      <c r="B17" s="127">
        <v>5686.7807600999995</v>
      </c>
    </row>
    <row r="18" spans="1:2" ht="18" customHeight="1" x14ac:dyDescent="0.25">
      <c r="A18" s="128" t="s">
        <v>56</v>
      </c>
      <c r="B18" s="127">
        <v>522821.3133246841</v>
      </c>
    </row>
    <row r="19" spans="1:2" ht="18" customHeight="1" x14ac:dyDescent="0.25">
      <c r="A19" s="128" t="s">
        <v>57</v>
      </c>
      <c r="B19" s="127">
        <v>510220.81109736004</v>
      </c>
    </row>
    <row r="20" spans="1:2" ht="18" customHeight="1" x14ac:dyDescent="0.25">
      <c r="A20" s="128" t="s">
        <v>58</v>
      </c>
      <c r="B20" s="127">
        <v>64535.907722880009</v>
      </c>
    </row>
    <row r="21" spans="1:2" ht="18" customHeight="1" x14ac:dyDescent="0.25">
      <c r="A21" s="128" t="s">
        <v>59</v>
      </c>
      <c r="B21" s="127">
        <v>866475.81142320007</v>
      </c>
    </row>
    <row r="22" spans="1:2" ht="18" customHeight="1" x14ac:dyDescent="0.25">
      <c r="A22" s="128" t="s">
        <v>60</v>
      </c>
      <c r="B22" s="127">
        <v>688277.80259330396</v>
      </c>
    </row>
    <row r="23" spans="1:2" ht="18" customHeight="1" x14ac:dyDescent="0.25">
      <c r="A23" s="128" t="s">
        <v>61</v>
      </c>
      <c r="B23" s="127">
        <v>12117.313889999999</v>
      </c>
    </row>
    <row r="24" spans="1:2" ht="18" customHeight="1" x14ac:dyDescent="0.25">
      <c r="A24" s="128" t="s">
        <v>62</v>
      </c>
      <c r="B24" s="127">
        <v>140285.151341082</v>
      </c>
    </row>
    <row r="25" spans="1:2" ht="18" customHeight="1" x14ac:dyDescent="0.25">
      <c r="A25" s="128" t="s">
        <v>63</v>
      </c>
      <c r="B25" s="127">
        <v>0</v>
      </c>
    </row>
    <row r="26" spans="1:2" ht="18" customHeight="1" x14ac:dyDescent="0.25">
      <c r="A26" s="128" t="s">
        <v>64</v>
      </c>
      <c r="B26" s="127">
        <v>40886.156959956003</v>
      </c>
    </row>
    <row r="27" spans="1:2" ht="18" customHeight="1" x14ac:dyDescent="0.25">
      <c r="A27" s="128" t="s">
        <v>65</v>
      </c>
      <c r="B27" s="127">
        <v>16789.782467832003</v>
      </c>
    </row>
    <row r="28" spans="1:2" ht="18" customHeight="1" x14ac:dyDescent="0.25">
      <c r="A28" s="128" t="s">
        <v>66</v>
      </c>
      <c r="B28" s="127">
        <v>685535.87176014611</v>
      </c>
    </row>
    <row r="29" spans="1:2" ht="18" customHeight="1" x14ac:dyDescent="0.25">
      <c r="A29" s="128" t="s">
        <v>67</v>
      </c>
      <c r="B29" s="127">
        <v>65637.583998980394</v>
      </c>
    </row>
    <row r="30" spans="1:2" ht="18" customHeight="1" x14ac:dyDescent="0.25">
      <c r="A30" s="128" t="s">
        <v>68</v>
      </c>
      <c r="B30" s="127">
        <v>31521.729650400004</v>
      </c>
    </row>
    <row r="31" spans="1:2" ht="18" customHeight="1" x14ac:dyDescent="0.25">
      <c r="A31" s="128" t="s">
        <v>69</v>
      </c>
      <c r="B31" s="127">
        <v>21159.337082400001</v>
      </c>
    </row>
    <row r="32" spans="1:2" ht="18" customHeight="1" x14ac:dyDescent="0.25">
      <c r="A32" s="128" t="s">
        <v>70</v>
      </c>
      <c r="B32" s="127">
        <v>13502.866057560001</v>
      </c>
    </row>
    <row r="33" spans="1:2" ht="18" customHeight="1" x14ac:dyDescent="0.25">
      <c r="A33" s="128" t="s">
        <v>71</v>
      </c>
      <c r="B33" s="127">
        <v>34566.465215185206</v>
      </c>
    </row>
    <row r="34" spans="1:2" ht="18" customHeight="1" x14ac:dyDescent="0.25">
      <c r="A34" s="128" t="s">
        <v>72</v>
      </c>
      <c r="B34" s="127">
        <v>43120.923912000006</v>
      </c>
    </row>
    <row r="35" spans="1:2" ht="18" customHeight="1" x14ac:dyDescent="0.25">
      <c r="A35" s="128" t="s">
        <v>73</v>
      </c>
      <c r="B35" s="127">
        <v>7549.5043918800002</v>
      </c>
    </row>
    <row r="36" spans="1:2" ht="18" customHeight="1" x14ac:dyDescent="0.25">
      <c r="A36" s="128" t="s">
        <v>74</v>
      </c>
      <c r="B36" s="127">
        <v>0</v>
      </c>
    </row>
    <row r="37" spans="1:2" ht="18" customHeight="1" x14ac:dyDescent="0.25">
      <c r="A37" s="128" t="s">
        <v>75</v>
      </c>
      <c r="B37" s="127">
        <v>0</v>
      </c>
    </row>
    <row r="38" spans="1:2" ht="18" customHeight="1" x14ac:dyDescent="0.25">
      <c r="A38" s="128" t="s">
        <v>76</v>
      </c>
      <c r="B38" s="127">
        <v>17465.645538000001</v>
      </c>
    </row>
    <row r="39" spans="1:2" ht="18" customHeight="1" x14ac:dyDescent="0.25">
      <c r="A39" s="128" t="s">
        <v>77</v>
      </c>
      <c r="B39" s="127">
        <v>24392.570698980006</v>
      </c>
    </row>
    <row r="40" spans="1:2" ht="18" customHeight="1" x14ac:dyDescent="0.25">
      <c r="A40" s="128" t="s">
        <v>78</v>
      </c>
      <c r="B40" s="127">
        <v>94363.122296123998</v>
      </c>
    </row>
    <row r="41" spans="1:2" ht="18" customHeight="1" x14ac:dyDescent="0.25">
      <c r="A41" s="128" t="s">
        <v>79</v>
      </c>
      <c r="B41" s="127">
        <v>23038.774250580002</v>
      </c>
    </row>
    <row r="42" spans="1:2" ht="18" customHeight="1" x14ac:dyDescent="0.25">
      <c r="A42" s="128" t="s">
        <v>80</v>
      </c>
      <c r="B42" s="127">
        <v>39105.496791899997</v>
      </c>
    </row>
    <row r="43" spans="1:2" ht="18" customHeight="1" x14ac:dyDescent="0.25">
      <c r="A43" s="128" t="s">
        <v>81</v>
      </c>
      <c r="B43" s="127">
        <v>60713.592326639999</v>
      </c>
    </row>
    <row r="44" spans="1:2" ht="18" customHeight="1" x14ac:dyDescent="0.25">
      <c r="A44" s="128" t="s">
        <v>82</v>
      </c>
      <c r="B44" s="127">
        <v>2544.6359168999998</v>
      </c>
    </row>
    <row r="45" spans="1:2" ht="18" customHeight="1" x14ac:dyDescent="0.25">
      <c r="A45" s="128" t="s">
        <v>83</v>
      </c>
      <c r="B45" s="127">
        <v>14615.987581800002</v>
      </c>
    </row>
    <row r="46" spans="1:2" ht="18" customHeight="1" x14ac:dyDescent="0.25">
      <c r="A46" s="128" t="s">
        <v>84</v>
      </c>
      <c r="B46" s="127">
        <v>23998.662516375181</v>
      </c>
    </row>
    <row r="47" spans="1:2" ht="18" customHeight="1" x14ac:dyDescent="0.25">
      <c r="A47" s="128" t="s">
        <v>85</v>
      </c>
      <c r="B47" s="127">
        <v>1175.2267368600001</v>
      </c>
    </row>
    <row r="48" spans="1:2" ht="18" customHeight="1" x14ac:dyDescent="0.25">
      <c r="A48" s="128" t="s">
        <v>86</v>
      </c>
      <c r="B48" s="127">
        <v>83595.551821946996</v>
      </c>
    </row>
    <row r="49" spans="1:11" ht="18" customHeight="1" x14ac:dyDescent="0.25">
      <c r="A49" s="128" t="s">
        <v>87</v>
      </c>
      <c r="B49" s="127">
        <v>381455.71542302397</v>
      </c>
    </row>
    <row r="50" spans="1:11" ht="18" customHeight="1" x14ac:dyDescent="0.25">
      <c r="A50" s="128" t="s">
        <v>88</v>
      </c>
      <c r="B50" s="127">
        <v>80884.82513707201</v>
      </c>
    </row>
    <row r="51" spans="1:11" ht="18" customHeight="1" x14ac:dyDescent="0.25">
      <c r="A51" s="128" t="s">
        <v>89</v>
      </c>
      <c r="B51" s="127">
        <v>43274.460066156003</v>
      </c>
    </row>
    <row r="52" spans="1:11" ht="18" customHeight="1" x14ac:dyDescent="0.25">
      <c r="A52" s="128" t="s">
        <v>90</v>
      </c>
      <c r="B52" s="127">
        <v>42757.404495300005</v>
      </c>
      <c r="E52" s="22"/>
      <c r="F52" s="22"/>
      <c r="G52" s="23"/>
      <c r="H52" s="22"/>
      <c r="I52" s="23"/>
      <c r="J52" s="22"/>
      <c r="K52" s="22"/>
    </row>
    <row r="53" spans="1:11" ht="18" customHeight="1" x14ac:dyDescent="0.25">
      <c r="A53" s="128" t="s">
        <v>91</v>
      </c>
      <c r="B53" s="127">
        <v>8323.3411272000012</v>
      </c>
      <c r="E53" s="22"/>
      <c r="F53" s="22"/>
      <c r="G53" s="22"/>
      <c r="H53" s="22"/>
      <c r="I53" s="22"/>
      <c r="J53" s="22"/>
      <c r="K53" s="22"/>
    </row>
    <row r="54" spans="1:11" ht="18" customHeight="1" x14ac:dyDescent="0.25">
      <c r="A54" s="128" t="s">
        <v>92</v>
      </c>
      <c r="B54" s="127">
        <v>4278.6653183999997</v>
      </c>
    </row>
    <row r="55" spans="1:11" ht="18" customHeight="1" x14ac:dyDescent="0.25">
      <c r="A55" s="128" t="s">
        <v>93</v>
      </c>
      <c r="B55" s="127">
        <v>1031267.1200937533</v>
      </c>
    </row>
    <row r="56" spans="1:11" ht="18" customHeight="1" x14ac:dyDescent="0.25">
      <c r="A56" s="128" t="s">
        <v>94</v>
      </c>
      <c r="B56" s="127">
        <v>330134.46201172797</v>
      </c>
      <c r="E56" s="22"/>
      <c r="F56" s="22"/>
      <c r="G56" s="22"/>
      <c r="H56" s="22"/>
      <c r="I56" s="22"/>
      <c r="J56" s="22"/>
      <c r="K56" s="22"/>
    </row>
    <row r="57" spans="1:11" ht="18" customHeight="1" x14ac:dyDescent="0.25">
      <c r="A57" s="128" t="s">
        <v>95</v>
      </c>
      <c r="B57" s="127">
        <v>46331.393692003199</v>
      </c>
    </row>
    <row r="58" spans="1:11" ht="18" customHeight="1" x14ac:dyDescent="0.25">
      <c r="A58" s="128" t="s">
        <v>96</v>
      </c>
      <c r="B58" s="127">
        <v>136079.18990602199</v>
      </c>
    </row>
    <row r="59" spans="1:11" ht="18" customHeight="1" x14ac:dyDescent="0.25">
      <c r="A59" s="128" t="s">
        <v>97</v>
      </c>
      <c r="B59" s="127">
        <v>22956.0422454</v>
      </c>
    </row>
    <row r="60" spans="1:11" ht="18" customHeight="1" x14ac:dyDescent="0.25">
      <c r="A60" s="128" t="s">
        <v>98</v>
      </c>
      <c r="B60" s="127">
        <v>14833.263555</v>
      </c>
    </row>
    <row r="61" spans="1:11" ht="18" customHeight="1" x14ac:dyDescent="0.25">
      <c r="A61" s="128" t="s">
        <v>99</v>
      </c>
      <c r="B61" s="127">
        <v>862420.47459258244</v>
      </c>
    </row>
    <row r="62" spans="1:11" ht="18" customHeight="1" x14ac:dyDescent="0.25">
      <c r="A62" s="128" t="s">
        <v>100</v>
      </c>
      <c r="B62" s="127">
        <v>206993.700791196</v>
      </c>
    </row>
    <row r="63" spans="1:11" ht="18" customHeight="1" x14ac:dyDescent="0.25">
      <c r="A63" s="128" t="s">
        <v>101</v>
      </c>
      <c r="B63" s="127">
        <v>154662.05178467999</v>
      </c>
    </row>
    <row r="64" spans="1:11" ht="18" customHeight="1" x14ac:dyDescent="0.25">
      <c r="A64" s="128" t="s">
        <v>102</v>
      </c>
      <c r="B64" s="127">
        <v>306959.30530412402</v>
      </c>
    </row>
    <row r="65" spans="1:2" ht="18" customHeight="1" x14ac:dyDescent="0.25">
      <c r="A65" s="128" t="s">
        <v>103</v>
      </c>
      <c r="B65" s="127">
        <v>146187.62028842402</v>
      </c>
    </row>
    <row r="66" spans="1:2" ht="18" customHeight="1" x14ac:dyDescent="0.25">
      <c r="A66" s="128" t="s">
        <v>104</v>
      </c>
      <c r="B66" s="127">
        <v>12083.886817199998</v>
      </c>
    </row>
    <row r="67" spans="1:2" ht="18" customHeight="1" x14ac:dyDescent="0.25">
      <c r="A67" s="128" t="s">
        <v>105</v>
      </c>
      <c r="B67" s="127">
        <v>0</v>
      </c>
    </row>
    <row r="68" spans="1:2" ht="18" customHeight="1" x14ac:dyDescent="0.25">
      <c r="A68" s="128" t="s">
        <v>106</v>
      </c>
      <c r="B68" s="127">
        <v>42661.301660999998</v>
      </c>
    </row>
    <row r="69" spans="1:2" ht="18" customHeight="1" x14ac:dyDescent="0.25">
      <c r="A69" s="128" t="s">
        <v>107</v>
      </c>
      <c r="B69" s="127">
        <v>21929.831110439998</v>
      </c>
    </row>
    <row r="70" spans="1:2" ht="18" customHeight="1" x14ac:dyDescent="0.25">
      <c r="A70" s="128" t="s">
        <v>108</v>
      </c>
      <c r="B70" s="127">
        <v>0</v>
      </c>
    </row>
    <row r="71" spans="1:2" ht="18" customHeight="1" x14ac:dyDescent="0.25">
      <c r="A71" s="128" t="s">
        <v>109</v>
      </c>
      <c r="B71" s="127">
        <v>82945.938445920023</v>
      </c>
    </row>
    <row r="72" spans="1:2" ht="18" customHeight="1" x14ac:dyDescent="0.25">
      <c r="A72" s="128" t="s">
        <v>110</v>
      </c>
      <c r="B72" s="127">
        <v>107121.191616186</v>
      </c>
    </row>
    <row r="73" spans="1:2" ht="18" customHeight="1" x14ac:dyDescent="0.25">
      <c r="A73" s="128" t="s">
        <v>111</v>
      </c>
      <c r="B73" s="127">
        <v>49496.302371779995</v>
      </c>
    </row>
    <row r="74" spans="1:2" ht="18" customHeight="1" x14ac:dyDescent="0.25">
      <c r="A74" s="128" t="s">
        <v>112</v>
      </c>
      <c r="B74" s="127">
        <v>28685.505199081497</v>
      </c>
    </row>
    <row r="75" spans="1:2" ht="18" customHeight="1" x14ac:dyDescent="0.25">
      <c r="A75" s="128" t="s">
        <v>113</v>
      </c>
      <c r="B75" s="127">
        <v>7835.3727184655991</v>
      </c>
    </row>
    <row r="76" spans="1:2" ht="18" customHeight="1" x14ac:dyDescent="0.25">
      <c r="A76" s="128" t="s">
        <v>114</v>
      </c>
      <c r="B76" s="127">
        <v>815114.4024998243</v>
      </c>
    </row>
    <row r="77" spans="1:2" ht="18" customHeight="1" x14ac:dyDescent="0.25">
      <c r="A77" s="128" t="s">
        <v>115</v>
      </c>
      <c r="B77" s="127">
        <v>38324.1389652</v>
      </c>
    </row>
    <row r="78" spans="1:2" ht="18" customHeight="1" x14ac:dyDescent="0.25">
      <c r="A78" s="128" t="s">
        <v>116</v>
      </c>
      <c r="B78" s="127">
        <v>26850.296226600003</v>
      </c>
    </row>
    <row r="79" spans="1:2" ht="18" customHeight="1" x14ac:dyDescent="0.25">
      <c r="A79" s="128" t="s">
        <v>117</v>
      </c>
      <c r="B79" s="127">
        <v>216941.05203553199</v>
      </c>
    </row>
    <row r="80" spans="1:2" ht="18" customHeight="1" x14ac:dyDescent="0.25">
      <c r="A80" s="128" t="s">
        <v>118</v>
      </c>
      <c r="B80" s="127">
        <v>1535.5561567500001</v>
      </c>
    </row>
    <row r="81" spans="1:2" ht="18" customHeight="1" x14ac:dyDescent="0.25">
      <c r="A81" s="128" t="s">
        <v>119</v>
      </c>
      <c r="B81" s="127">
        <v>24712.217082629999</v>
      </c>
    </row>
    <row r="82" spans="1:2" ht="18" customHeight="1" x14ac:dyDescent="0.25">
      <c r="A82" s="128" t="s">
        <v>120</v>
      </c>
      <c r="B82" s="127">
        <v>6351.1438320000007</v>
      </c>
    </row>
    <row r="83" spans="1:2" ht="18" customHeight="1" x14ac:dyDescent="0.25">
      <c r="A83" s="128" t="s">
        <v>121</v>
      </c>
      <c r="B83" s="127">
        <v>80459.298500328019</v>
      </c>
    </row>
    <row r="84" spans="1:2" ht="18" customHeight="1" x14ac:dyDescent="0.25">
      <c r="A84" s="128" t="s">
        <v>122</v>
      </c>
      <c r="B84" s="127">
        <v>23265.242668800001</v>
      </c>
    </row>
    <row r="85" spans="1:2" ht="18" customHeight="1" x14ac:dyDescent="0.25">
      <c r="A85" s="128" t="s">
        <v>123</v>
      </c>
      <c r="B85" s="127">
        <v>7399.5757506</v>
      </c>
    </row>
    <row r="86" spans="1:2" ht="18" customHeight="1" x14ac:dyDescent="0.25">
      <c r="A86" s="128" t="s">
        <v>124</v>
      </c>
      <c r="B86" s="127">
        <v>18165.190604022002</v>
      </c>
    </row>
    <row r="87" spans="1:2" ht="18" customHeight="1" x14ac:dyDescent="0.25">
      <c r="A87" s="128" t="s">
        <v>125</v>
      </c>
      <c r="B87" s="127">
        <v>0</v>
      </c>
    </row>
    <row r="88" spans="1:2" ht="18" customHeight="1" x14ac:dyDescent="0.25">
      <c r="A88" s="128" t="s">
        <v>126</v>
      </c>
      <c r="B88" s="127">
        <v>31087.177704000002</v>
      </c>
    </row>
    <row r="89" spans="1:2" ht="18" customHeight="1" x14ac:dyDescent="0.25">
      <c r="A89" s="128" t="s">
        <v>127</v>
      </c>
      <c r="B89" s="127">
        <v>192345.44259942</v>
      </c>
    </row>
    <row r="90" spans="1:2" ht="18" customHeight="1" x14ac:dyDescent="0.25">
      <c r="A90" s="128" t="s">
        <v>128</v>
      </c>
      <c r="B90" s="127">
        <v>1298.6417782799999</v>
      </c>
    </row>
    <row r="91" spans="1:2" ht="18" customHeight="1" x14ac:dyDescent="0.25">
      <c r="A91" s="128" t="s">
        <v>129</v>
      </c>
      <c r="B91" s="127">
        <v>67898.74162500001</v>
      </c>
    </row>
    <row r="92" spans="1:2" ht="18" customHeight="1" x14ac:dyDescent="0.25">
      <c r="A92" s="128" t="s">
        <v>130</v>
      </c>
      <c r="B92" s="127">
        <v>2406.7492416000005</v>
      </c>
    </row>
    <row r="93" spans="1:2" ht="18" customHeight="1" x14ac:dyDescent="0.25">
      <c r="A93" s="128" t="s">
        <v>131</v>
      </c>
      <c r="B93" s="127">
        <v>22730.075233272004</v>
      </c>
    </row>
    <row r="94" spans="1:2" ht="18" customHeight="1" x14ac:dyDescent="0.25">
      <c r="A94" s="128" t="s">
        <v>132</v>
      </c>
      <c r="B94" s="127">
        <v>21435.110432999998</v>
      </c>
    </row>
    <row r="95" spans="1:2" ht="18" customHeight="1" x14ac:dyDescent="0.25">
      <c r="A95" s="128" t="s">
        <v>133</v>
      </c>
      <c r="B95" s="127">
        <v>20523.548904799314</v>
      </c>
    </row>
    <row r="96" spans="1:2" ht="18" customHeight="1" x14ac:dyDescent="0.25">
      <c r="A96" s="128" t="s">
        <v>134</v>
      </c>
      <c r="B96" s="127">
        <v>10805.928040215</v>
      </c>
    </row>
    <row r="97" spans="1:2" ht="18" customHeight="1" x14ac:dyDescent="0.25">
      <c r="A97" s="128" t="s">
        <v>135</v>
      </c>
      <c r="B97" s="127">
        <v>117516.71519906473</v>
      </c>
    </row>
    <row r="98" spans="1:2" ht="18" customHeight="1" x14ac:dyDescent="0.25">
      <c r="A98" s="128" t="s">
        <v>136</v>
      </c>
      <c r="B98" s="127">
        <v>20390.514407999999</v>
      </c>
    </row>
    <row r="99" spans="1:2" ht="18" customHeight="1" x14ac:dyDescent="0.25">
      <c r="A99" s="128" t="s">
        <v>137</v>
      </c>
      <c r="B99" s="127">
        <v>11772.329785167598</v>
      </c>
    </row>
    <row r="100" spans="1:2" ht="18" customHeight="1" x14ac:dyDescent="0.25">
      <c r="A100" s="128" t="s">
        <v>138</v>
      </c>
      <c r="B100" s="127">
        <v>723.41734691160002</v>
      </c>
    </row>
    <row r="101" spans="1:2" ht="18" customHeight="1" x14ac:dyDescent="0.25">
      <c r="A101" s="128" t="s">
        <v>139</v>
      </c>
      <c r="B101" s="127">
        <v>6267.5761499999999</v>
      </c>
    </row>
    <row r="102" spans="1:2" ht="18" customHeight="1" x14ac:dyDescent="0.25">
      <c r="A102" s="128" t="s">
        <v>140</v>
      </c>
      <c r="B102" s="127">
        <v>46254.602927280001</v>
      </c>
    </row>
    <row r="103" spans="1:2" ht="18" customHeight="1" x14ac:dyDescent="0.25">
      <c r="A103" s="128" t="s">
        <v>141</v>
      </c>
      <c r="B103" s="127">
        <v>13369.659172452</v>
      </c>
    </row>
    <row r="104" spans="1:2" ht="18" customHeight="1" x14ac:dyDescent="0.25">
      <c r="A104" s="128" t="s">
        <v>142</v>
      </c>
      <c r="B104" s="127">
        <v>22546.854761840637</v>
      </c>
    </row>
    <row r="105" spans="1:2" ht="18" customHeight="1" x14ac:dyDescent="0.25">
      <c r="A105" s="128" t="s">
        <v>143</v>
      </c>
      <c r="B105" s="127">
        <v>513938.45704254537</v>
      </c>
    </row>
    <row r="106" spans="1:2" ht="18" customHeight="1" x14ac:dyDescent="0.25">
      <c r="A106" s="128" t="s">
        <v>144</v>
      </c>
      <c r="B106" s="127">
        <v>11565.767188800002</v>
      </c>
    </row>
    <row r="107" spans="1:2" ht="18" customHeight="1" x14ac:dyDescent="0.25">
      <c r="A107" s="128" t="s">
        <v>145</v>
      </c>
      <c r="B107" s="127">
        <v>15305.420958299999</v>
      </c>
    </row>
    <row r="108" spans="1:2" ht="18" customHeight="1" x14ac:dyDescent="0.25">
      <c r="A108" s="128" t="s">
        <v>146</v>
      </c>
      <c r="B108" s="127">
        <v>202139.57909880238</v>
      </c>
    </row>
    <row r="109" spans="1:2" ht="18" customHeight="1" x14ac:dyDescent="0.25">
      <c r="A109" s="128" t="s">
        <v>147</v>
      </c>
      <c r="B109" s="127">
        <v>0</v>
      </c>
    </row>
    <row r="110" spans="1:2" ht="18" customHeight="1" x14ac:dyDescent="0.25">
      <c r="A110" s="128" t="s">
        <v>148</v>
      </c>
      <c r="B110" s="127">
        <v>612360.32404199406</v>
      </c>
    </row>
    <row r="111" spans="1:2" ht="18" customHeight="1" x14ac:dyDescent="0.25">
      <c r="A111" s="128" t="s">
        <v>149</v>
      </c>
      <c r="B111" s="127">
        <v>7334.3176107300014</v>
      </c>
    </row>
    <row r="112" spans="1:2" ht="18" customHeight="1" x14ac:dyDescent="0.25">
      <c r="A112" s="128" t="s">
        <v>150</v>
      </c>
      <c r="B112" s="127">
        <v>62316.034997700008</v>
      </c>
    </row>
    <row r="113" spans="1:2" ht="18" customHeight="1" x14ac:dyDescent="0.25">
      <c r="A113" s="128" t="s">
        <v>151</v>
      </c>
      <c r="B113" s="127">
        <v>448465.5071577318</v>
      </c>
    </row>
    <row r="114" spans="1:2" ht="18" customHeight="1" x14ac:dyDescent="0.25">
      <c r="A114" s="128" t="s">
        <v>152</v>
      </c>
      <c r="B114" s="127">
        <v>16351.611511620002</v>
      </c>
    </row>
    <row r="115" spans="1:2" ht="18" customHeight="1" x14ac:dyDescent="0.25">
      <c r="A115" s="128" t="s">
        <v>153</v>
      </c>
      <c r="B115" s="127">
        <v>933072.28335804143</v>
      </c>
    </row>
    <row r="116" spans="1:2" ht="18" customHeight="1" x14ac:dyDescent="0.25">
      <c r="A116" s="128" t="s">
        <v>154</v>
      </c>
      <c r="B116" s="127">
        <v>2089.1920500000001</v>
      </c>
    </row>
    <row r="117" spans="1:2" ht="18" customHeight="1" x14ac:dyDescent="0.25">
      <c r="A117" s="128" t="s">
        <v>155</v>
      </c>
      <c r="B117" s="127">
        <v>2941.5824064000003</v>
      </c>
    </row>
    <row r="118" spans="1:2" ht="18" customHeight="1" x14ac:dyDescent="0.25">
      <c r="A118" s="128" t="s">
        <v>156</v>
      </c>
      <c r="B118" s="127">
        <v>9155.0066984639998</v>
      </c>
    </row>
    <row r="119" spans="1:2" ht="18" customHeight="1" x14ac:dyDescent="0.25">
      <c r="A119" s="128" t="s">
        <v>157</v>
      </c>
      <c r="B119" s="127">
        <v>17621.081426519999</v>
      </c>
    </row>
    <row r="120" spans="1:2" ht="18" customHeight="1" x14ac:dyDescent="0.25">
      <c r="A120" s="128" t="s">
        <v>158</v>
      </c>
      <c r="B120" s="127">
        <v>2428.0590005100003</v>
      </c>
    </row>
    <row r="121" spans="1:2" ht="18" customHeight="1" x14ac:dyDescent="0.25">
      <c r="A121" s="128" t="s">
        <v>159</v>
      </c>
      <c r="B121" s="127">
        <v>61257.460396202405</v>
      </c>
    </row>
    <row r="122" spans="1:2" ht="18" customHeight="1" x14ac:dyDescent="0.25">
      <c r="A122" s="128" t="s">
        <v>160</v>
      </c>
      <c r="B122" s="127">
        <v>12242.665413000001</v>
      </c>
    </row>
    <row r="123" spans="1:2" ht="18" customHeight="1" x14ac:dyDescent="0.25">
      <c r="A123" s="128" t="s">
        <v>161</v>
      </c>
      <c r="B123" s="127">
        <v>4863.4074345120007</v>
      </c>
    </row>
    <row r="124" spans="1:2" ht="18" customHeight="1" x14ac:dyDescent="0.25">
      <c r="A124" s="128" t="s">
        <v>162</v>
      </c>
      <c r="B124" s="127">
        <v>23688.095139720001</v>
      </c>
    </row>
    <row r="125" spans="1:2" ht="18" customHeight="1" x14ac:dyDescent="0.25">
      <c r="A125" s="128" t="s">
        <v>163</v>
      </c>
      <c r="B125" s="127">
        <v>12727.357968599999</v>
      </c>
    </row>
    <row r="126" spans="1:2" ht="18" customHeight="1" x14ac:dyDescent="0.25">
      <c r="A126" s="128" t="s">
        <v>164</v>
      </c>
      <c r="B126" s="127">
        <v>839201.55556537083</v>
      </c>
    </row>
    <row r="127" spans="1:2" ht="18" customHeight="1" x14ac:dyDescent="0.25">
      <c r="A127" s="128" t="s">
        <v>165</v>
      </c>
      <c r="B127" s="127">
        <v>13504.537411199999</v>
      </c>
    </row>
    <row r="128" spans="1:2" ht="18" customHeight="1" x14ac:dyDescent="0.25">
      <c r="A128" s="128" t="s">
        <v>166</v>
      </c>
      <c r="B128" s="127">
        <v>13138.093125629999</v>
      </c>
    </row>
    <row r="129" spans="1:2" ht="18" customHeight="1" x14ac:dyDescent="0.25">
      <c r="A129" s="128" t="s">
        <v>167</v>
      </c>
      <c r="B129" s="127">
        <v>1199.3633720640003</v>
      </c>
    </row>
    <row r="130" spans="1:2" ht="18" customHeight="1" x14ac:dyDescent="0.25">
      <c r="A130" s="128" t="s">
        <v>168</v>
      </c>
      <c r="B130" s="127">
        <v>768.8226744000001</v>
      </c>
    </row>
    <row r="131" spans="1:2" ht="18" customHeight="1" x14ac:dyDescent="0.25">
      <c r="A131" s="128" t="s">
        <v>169</v>
      </c>
      <c r="B131" s="127">
        <v>10908.925208280001</v>
      </c>
    </row>
    <row r="132" spans="1:2" ht="18" customHeight="1" x14ac:dyDescent="0.25">
      <c r="A132" s="128" t="s">
        <v>170</v>
      </c>
      <c r="B132" s="127">
        <v>15680.22201207</v>
      </c>
    </row>
    <row r="133" spans="1:2" ht="18" customHeight="1" x14ac:dyDescent="0.25">
      <c r="A133" s="128" t="s">
        <v>171</v>
      </c>
      <c r="B133" s="127">
        <v>0</v>
      </c>
    </row>
    <row r="134" spans="1:2" ht="18" customHeight="1" x14ac:dyDescent="0.25">
      <c r="A134" s="128" t="s">
        <v>172</v>
      </c>
      <c r="B134" s="127">
        <v>11419.523745300003</v>
      </c>
    </row>
    <row r="135" spans="1:2" ht="18" customHeight="1" x14ac:dyDescent="0.25">
      <c r="A135" s="128" t="s">
        <v>173</v>
      </c>
      <c r="B135" s="127">
        <v>25772.105993436002</v>
      </c>
    </row>
    <row r="136" spans="1:2" ht="18" customHeight="1" x14ac:dyDescent="0.25">
      <c r="A136" s="128" t="s">
        <v>174</v>
      </c>
      <c r="B136" s="127">
        <v>266187.80320387206</v>
      </c>
    </row>
    <row r="137" spans="1:2" ht="18" customHeight="1" x14ac:dyDescent="0.25">
      <c r="A137" s="128" t="s">
        <v>175</v>
      </c>
      <c r="B137" s="127">
        <v>0</v>
      </c>
    </row>
    <row r="138" spans="1:2" ht="18" customHeight="1" x14ac:dyDescent="0.25">
      <c r="A138" s="128" t="s">
        <v>176</v>
      </c>
      <c r="B138" s="127">
        <v>0</v>
      </c>
    </row>
    <row r="139" spans="1:2" ht="18" customHeight="1" x14ac:dyDescent="0.25">
      <c r="A139" s="128" t="s">
        <v>177</v>
      </c>
      <c r="B139" s="127">
        <v>18552.025404</v>
      </c>
    </row>
    <row r="140" spans="1:2" ht="18" customHeight="1" x14ac:dyDescent="0.25">
      <c r="A140" s="128"/>
      <c r="B140" s="136"/>
    </row>
    <row r="141" spans="1:2" ht="18" customHeight="1" x14ac:dyDescent="0.25">
      <c r="A141" s="284"/>
      <c r="B141" s="287">
        <v>16556885.287419463</v>
      </c>
    </row>
  </sheetData>
  <sortState xmlns:xlrd2="http://schemas.microsoft.com/office/spreadsheetml/2017/richdata2" ref="A3:B140">
    <sortCondition ref="A3:A140"/>
  </sortState>
  <customSheetViews>
    <customSheetView guid="{21B7AC2F-40B5-4A74-80C7-C3A38CDE4D3F}" scale="106" showGridLines="0" fitToPage="1" showAutoFilter="1">
      <pane xSplit="1" ySplit="2" topLeftCell="B3" activePane="bottomRight" state="frozen"/>
      <selection pane="bottomRight" activeCell="O26" sqref="O26"/>
      <pageMargins left="0" right="0" top="0" bottom="0" header="0" footer="0"/>
      <pageSetup paperSize="9" scale="52" fitToHeight="2" orientation="portrait" r:id="rId1"/>
      <headerFooter alignWithMargins="0">
        <oddFooter>&amp;C&amp;P</oddFooter>
      </headerFooter>
      <autoFilter ref="A2:H2" xr:uid="{79CB57BD-79C1-42E7-ABA8-69FE75EB3DF0}"/>
    </customSheetView>
  </customSheetViews>
  <mergeCells count="1">
    <mergeCell ref="A1:B1"/>
  </mergeCells>
  <phoneticPr fontId="8" type="noConversion"/>
  <pageMargins left="0.7" right="0.7" top="0.75" bottom="0.75" header="0.3" footer="0.3"/>
  <pageSetup paperSize="9" scale="55" fitToHeight="2"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tabColor theme="7" tint="0.39997558519241921"/>
    <pageSetUpPr fitToPage="1"/>
  </sheetPr>
  <dimension ref="A1:J143"/>
  <sheetViews>
    <sheetView showGridLines="0" view="pageBreakPreview" zoomScaleNormal="95" zoomScaleSheetLayoutView="100" workbookViewId="0">
      <pane ySplit="2" topLeftCell="A3" activePane="bottomLeft" state="frozen"/>
      <selection activeCell="N145" sqref="N145"/>
      <selection pane="bottomLeft" activeCell="A2" sqref="A2"/>
    </sheetView>
  </sheetViews>
  <sheetFormatPr defaultRowHeight="12.75" x14ac:dyDescent="0.2"/>
  <cols>
    <col min="1" max="1" width="27" customWidth="1"/>
    <col min="2" max="2" width="19.7109375" style="97" customWidth="1"/>
    <col min="3" max="3" width="19.7109375" style="1" customWidth="1"/>
    <col min="4" max="4" width="19.7109375" style="97" customWidth="1"/>
    <col min="5" max="5" width="19.7109375" style="1" customWidth="1"/>
    <col min="6" max="6" width="19.7109375" style="97" customWidth="1"/>
    <col min="7" max="7" width="15.42578125" style="10" customWidth="1"/>
    <col min="8" max="8" width="15.42578125" style="97" customWidth="1"/>
    <col min="9" max="9" width="15.42578125" style="10" customWidth="1"/>
    <col min="10" max="10" width="20.42578125" style="4" customWidth="1"/>
    <col min="11" max="18" width="9.140625" customWidth="1"/>
  </cols>
  <sheetData>
    <row r="1" spans="1:10" ht="21" thickBot="1" x14ac:dyDescent="0.25">
      <c r="A1" s="377" t="s">
        <v>190</v>
      </c>
      <c r="B1" s="380"/>
      <c r="C1" s="380"/>
      <c r="D1" s="380"/>
      <c r="E1" s="380"/>
      <c r="F1" s="380"/>
      <c r="G1" s="380"/>
      <c r="H1" s="380"/>
      <c r="I1" s="380"/>
      <c r="J1" s="381"/>
    </row>
    <row r="2" spans="1:10" s="9" customFormat="1" ht="60.75" thickBot="1" x14ac:dyDescent="0.25">
      <c r="A2" s="204" t="s">
        <v>36</v>
      </c>
      <c r="B2" s="238" t="s">
        <v>191</v>
      </c>
      <c r="C2" s="209" t="s">
        <v>192</v>
      </c>
      <c r="D2" s="238" t="s">
        <v>193</v>
      </c>
      <c r="E2" s="236" t="s">
        <v>194</v>
      </c>
      <c r="F2" s="239" t="s">
        <v>195</v>
      </c>
      <c r="G2" s="237" t="s">
        <v>196</v>
      </c>
      <c r="H2" s="240" t="s">
        <v>197</v>
      </c>
      <c r="I2" s="237" t="s">
        <v>198</v>
      </c>
      <c r="J2" s="203" t="s">
        <v>183</v>
      </c>
    </row>
    <row r="3" spans="1:10" s="5" customFormat="1" ht="15.75" x14ac:dyDescent="0.25">
      <c r="A3" s="115" t="s">
        <v>41</v>
      </c>
      <c r="B3" s="231">
        <v>1916</v>
      </c>
      <c r="C3" s="228">
        <v>4.8348431704055006E-2</v>
      </c>
      <c r="D3" s="226">
        <v>5020</v>
      </c>
      <c r="E3" s="228">
        <v>0.11260655002243158</v>
      </c>
      <c r="F3" s="226">
        <v>1916</v>
      </c>
      <c r="G3" s="228">
        <v>8.1778642798912456E-3</v>
      </c>
      <c r="H3" s="226">
        <v>5020</v>
      </c>
      <c r="I3" s="228">
        <v>1.3719220573365035E-2</v>
      </c>
      <c r="J3" s="171">
        <v>127244.11575997251</v>
      </c>
    </row>
    <row r="4" spans="1:10" s="5" customFormat="1" ht="15.75" x14ac:dyDescent="0.25">
      <c r="A4" s="115" t="s">
        <v>42</v>
      </c>
      <c r="B4" s="231">
        <v>14248</v>
      </c>
      <c r="C4" s="228">
        <v>0.15002632410234806</v>
      </c>
      <c r="D4" s="226">
        <v>17835</v>
      </c>
      <c r="E4" s="228">
        <v>0.15247499358809957</v>
      </c>
      <c r="F4" s="226">
        <v>14248</v>
      </c>
      <c r="G4" s="228">
        <v>6.0813262139817574E-2</v>
      </c>
      <c r="H4" s="226">
        <v>17835</v>
      </c>
      <c r="I4" s="228">
        <v>4.8741493809953268E-2</v>
      </c>
      <c r="J4" s="171">
        <v>636623.46570553444</v>
      </c>
    </row>
    <row r="5" spans="1:10" s="5" customFormat="1" ht="15.75" x14ac:dyDescent="0.25">
      <c r="A5" s="115" t="s">
        <v>43</v>
      </c>
      <c r="B5" s="231">
        <v>-748</v>
      </c>
      <c r="C5" s="228">
        <v>-8.3790747171502145E-2</v>
      </c>
      <c r="D5" s="226">
        <v>690</v>
      </c>
      <c r="E5" s="228">
        <v>7.8409090909090873E-2</v>
      </c>
      <c r="F5" s="226">
        <v>0</v>
      </c>
      <c r="G5" s="228">
        <v>0</v>
      </c>
      <c r="H5" s="226">
        <v>0</v>
      </c>
      <c r="I5" s="228">
        <v>0</v>
      </c>
      <c r="J5" s="171">
        <v>0</v>
      </c>
    </row>
    <row r="6" spans="1:10" s="5" customFormat="1" ht="15.75" x14ac:dyDescent="0.25">
      <c r="A6" s="115" t="s">
        <v>44</v>
      </c>
      <c r="B6" s="231">
        <v>2618</v>
      </c>
      <c r="C6" s="228">
        <v>0.15590757503573127</v>
      </c>
      <c r="D6" s="226">
        <v>3565</v>
      </c>
      <c r="E6" s="228">
        <v>0.16875739644970422</v>
      </c>
      <c r="F6" s="226">
        <v>2618</v>
      </c>
      <c r="G6" s="228">
        <v>1.1174138144444302E-2</v>
      </c>
      <c r="H6" s="226">
        <v>3565</v>
      </c>
      <c r="I6" s="228">
        <v>9.7428329370610259E-3</v>
      </c>
      <c r="J6" s="171">
        <v>121548.66766419206</v>
      </c>
    </row>
    <row r="7" spans="1:10" s="5" customFormat="1" ht="15.75" x14ac:dyDescent="0.25">
      <c r="A7" s="115" t="s">
        <v>45</v>
      </c>
      <c r="B7" s="231">
        <v>819</v>
      </c>
      <c r="C7" s="228">
        <v>5.016538037486229E-2</v>
      </c>
      <c r="D7" s="226">
        <v>2100</v>
      </c>
      <c r="E7" s="228">
        <v>0.11299435028248594</v>
      </c>
      <c r="F7" s="226">
        <v>0</v>
      </c>
      <c r="G7" s="228">
        <v>0</v>
      </c>
      <c r="H7" s="226">
        <v>0</v>
      </c>
      <c r="I7" s="228">
        <v>0</v>
      </c>
      <c r="J7" s="171">
        <v>0</v>
      </c>
    </row>
    <row r="8" spans="1:10" s="5" customFormat="1" ht="15.75" x14ac:dyDescent="0.25">
      <c r="A8" s="115" t="s">
        <v>46</v>
      </c>
      <c r="B8" s="231">
        <v>4704</v>
      </c>
      <c r="C8" s="228">
        <v>6.599604360452882E-2</v>
      </c>
      <c r="D8" s="226">
        <v>8350</v>
      </c>
      <c r="E8" s="228">
        <v>0.10402391927245547</v>
      </c>
      <c r="F8" s="226">
        <v>4704</v>
      </c>
      <c r="G8" s="228">
        <v>2.0077595810338425E-2</v>
      </c>
      <c r="H8" s="226">
        <v>8350</v>
      </c>
      <c r="I8" s="228">
        <v>2.281981908119483E-2</v>
      </c>
      <c r="J8" s="171">
        <v>249277.18291460653</v>
      </c>
    </row>
    <row r="9" spans="1:10" s="5" customFormat="1" ht="15.75" x14ac:dyDescent="0.25">
      <c r="A9" s="115" t="s">
        <v>47</v>
      </c>
      <c r="B9" s="231">
        <v>3763</v>
      </c>
      <c r="C9" s="228">
        <v>8.6279634979593789E-2</v>
      </c>
      <c r="D9" s="226">
        <v>3405</v>
      </c>
      <c r="E9" s="228">
        <v>6.9681776322521261E-2</v>
      </c>
      <c r="F9" s="226">
        <v>3763</v>
      </c>
      <c r="G9" s="228">
        <v>1.606122300899309E-2</v>
      </c>
      <c r="H9" s="226">
        <v>3405</v>
      </c>
      <c r="I9" s="228">
        <v>9.3055669426908259E-3</v>
      </c>
      <c r="J9" s="171">
        <v>147406.59675486339</v>
      </c>
    </row>
    <row r="10" spans="1:10" s="5" customFormat="1" ht="15.75" x14ac:dyDescent="0.25">
      <c r="A10" s="115" t="s">
        <v>48</v>
      </c>
      <c r="B10" s="231">
        <v>57</v>
      </c>
      <c r="C10" s="228">
        <v>3.2796317606444081E-2</v>
      </c>
      <c r="D10" s="226">
        <v>195</v>
      </c>
      <c r="E10" s="228">
        <v>9.7256857855361645E-2</v>
      </c>
      <c r="F10" s="226">
        <v>0</v>
      </c>
      <c r="G10" s="228">
        <v>0</v>
      </c>
      <c r="H10" s="226">
        <v>0</v>
      </c>
      <c r="I10" s="228">
        <v>0</v>
      </c>
      <c r="J10" s="171">
        <v>0</v>
      </c>
    </row>
    <row r="11" spans="1:10" s="5" customFormat="1" ht="15.75" x14ac:dyDescent="0.25">
      <c r="A11" s="115" t="s">
        <v>49</v>
      </c>
      <c r="B11" s="231">
        <v>57</v>
      </c>
      <c r="C11" s="228">
        <v>3.2552826956025127E-2</v>
      </c>
      <c r="D11" s="226">
        <v>120</v>
      </c>
      <c r="E11" s="228">
        <v>6.0301507537688481E-2</v>
      </c>
      <c r="F11" s="226">
        <v>0</v>
      </c>
      <c r="G11" s="228">
        <v>0</v>
      </c>
      <c r="H11" s="226">
        <v>0</v>
      </c>
      <c r="I11" s="228">
        <v>0</v>
      </c>
      <c r="J11" s="171">
        <v>0</v>
      </c>
    </row>
    <row r="12" spans="1:10" s="5" customFormat="1" ht="15.75" x14ac:dyDescent="0.25">
      <c r="A12" s="115" t="s">
        <v>50</v>
      </c>
      <c r="B12" s="231">
        <v>126</v>
      </c>
      <c r="C12" s="228">
        <v>6.8739770867430439E-2</v>
      </c>
      <c r="D12" s="226">
        <v>275</v>
      </c>
      <c r="E12" s="228">
        <v>0.12195121951219523</v>
      </c>
      <c r="F12" s="226">
        <v>0</v>
      </c>
      <c r="G12" s="228">
        <v>0</v>
      </c>
      <c r="H12" s="226">
        <v>0</v>
      </c>
      <c r="I12" s="228">
        <v>0</v>
      </c>
      <c r="J12" s="171">
        <v>0</v>
      </c>
    </row>
    <row r="13" spans="1:10" s="5" customFormat="1" ht="15.75" x14ac:dyDescent="0.25">
      <c r="A13" s="115" t="s">
        <v>51</v>
      </c>
      <c r="B13" s="231">
        <v>609</v>
      </c>
      <c r="C13" s="228">
        <v>0.11738627602158824</v>
      </c>
      <c r="D13" s="226">
        <v>740</v>
      </c>
      <c r="E13" s="228">
        <v>0.11671924290220814</v>
      </c>
      <c r="F13" s="226">
        <v>609</v>
      </c>
      <c r="G13" s="228">
        <v>2.5993316004455998E-3</v>
      </c>
      <c r="H13" s="226">
        <v>0</v>
      </c>
      <c r="I13" s="228">
        <v>0</v>
      </c>
      <c r="J13" s="171">
        <v>15104.734410181969</v>
      </c>
    </row>
    <row r="14" spans="1:10" s="5" customFormat="1" ht="15.75" x14ac:dyDescent="0.25">
      <c r="A14" s="115" t="s">
        <v>52</v>
      </c>
      <c r="B14" s="231">
        <v>-8</v>
      </c>
      <c r="C14" s="228">
        <v>-8.2474226804123418E-3</v>
      </c>
      <c r="D14" s="226">
        <v>60</v>
      </c>
      <c r="E14" s="228">
        <v>5.504587155963292E-2</v>
      </c>
      <c r="F14" s="226">
        <v>0</v>
      </c>
      <c r="G14" s="228">
        <v>0</v>
      </c>
      <c r="H14" s="226">
        <v>0</v>
      </c>
      <c r="I14" s="228">
        <v>0</v>
      </c>
      <c r="J14" s="171">
        <v>0</v>
      </c>
    </row>
    <row r="15" spans="1:10" s="5" customFormat="1" ht="15.75" x14ac:dyDescent="0.25">
      <c r="A15" s="115" t="s">
        <v>53</v>
      </c>
      <c r="B15" s="231">
        <v>894</v>
      </c>
      <c r="C15" s="228">
        <v>4.9732977303070802E-2</v>
      </c>
      <c r="D15" s="226">
        <v>2580</v>
      </c>
      <c r="E15" s="228">
        <v>0.1253339810541656</v>
      </c>
      <c r="F15" s="226">
        <v>0</v>
      </c>
      <c r="G15" s="228">
        <v>0</v>
      </c>
      <c r="H15" s="226">
        <v>0</v>
      </c>
      <c r="I15" s="228">
        <v>0</v>
      </c>
      <c r="J15" s="171">
        <v>0</v>
      </c>
    </row>
    <row r="16" spans="1:10" s="5" customFormat="1" ht="15.75" x14ac:dyDescent="0.25">
      <c r="A16" s="115" t="s">
        <v>54</v>
      </c>
      <c r="B16" s="231">
        <v>3</v>
      </c>
      <c r="C16" s="228">
        <v>2.732240437158362E-3</v>
      </c>
      <c r="D16" s="226">
        <v>45</v>
      </c>
      <c r="E16" s="228">
        <v>3.6437246963562764E-2</v>
      </c>
      <c r="F16" s="226">
        <v>0</v>
      </c>
      <c r="G16" s="228">
        <v>0</v>
      </c>
      <c r="H16" s="226">
        <v>0</v>
      </c>
      <c r="I16" s="228">
        <v>0</v>
      </c>
      <c r="J16" s="171">
        <v>0</v>
      </c>
    </row>
    <row r="17" spans="1:10" s="5" customFormat="1" ht="15.75" x14ac:dyDescent="0.25">
      <c r="A17" s="115" t="s">
        <v>55</v>
      </c>
      <c r="B17" s="231">
        <v>66</v>
      </c>
      <c r="C17" s="228">
        <v>6.6000000000000059E-2</v>
      </c>
      <c r="D17" s="226">
        <v>55</v>
      </c>
      <c r="E17" s="228">
        <v>4.7210300429184615E-2</v>
      </c>
      <c r="F17" s="226">
        <v>0</v>
      </c>
      <c r="G17" s="228">
        <v>0</v>
      </c>
      <c r="H17" s="226">
        <v>0</v>
      </c>
      <c r="I17" s="228">
        <v>0</v>
      </c>
      <c r="J17" s="171">
        <v>0</v>
      </c>
    </row>
    <row r="18" spans="1:10" s="5" customFormat="1" ht="15.75" x14ac:dyDescent="0.25">
      <c r="A18" s="115" t="s">
        <v>56</v>
      </c>
      <c r="B18" s="231">
        <v>1405</v>
      </c>
      <c r="C18" s="228">
        <v>4.1606206876128926E-2</v>
      </c>
      <c r="D18" s="226">
        <v>3270</v>
      </c>
      <c r="E18" s="228">
        <v>8.7468235923498838E-2</v>
      </c>
      <c r="F18" s="226">
        <v>0</v>
      </c>
      <c r="G18" s="228">
        <v>0</v>
      </c>
      <c r="H18" s="226">
        <v>3270</v>
      </c>
      <c r="I18" s="228">
        <v>8.936623759940969E-3</v>
      </c>
      <c r="J18" s="171">
        <v>51930.784204096846</v>
      </c>
    </row>
    <row r="19" spans="1:10" s="5" customFormat="1" ht="15.75" x14ac:dyDescent="0.25">
      <c r="A19" s="115" t="s">
        <v>57</v>
      </c>
      <c r="B19" s="231">
        <v>3944</v>
      </c>
      <c r="C19" s="228">
        <v>9.6056893738279081E-2</v>
      </c>
      <c r="D19" s="226">
        <v>8650</v>
      </c>
      <c r="E19" s="228">
        <v>0.17427218696484337</v>
      </c>
      <c r="F19" s="226">
        <v>3944</v>
      </c>
      <c r="G19" s="228">
        <v>1.6833766555266742E-2</v>
      </c>
      <c r="H19" s="226">
        <v>8650</v>
      </c>
      <c r="I19" s="228">
        <v>2.3639692820638956E-2</v>
      </c>
      <c r="J19" s="171">
        <v>235191.56018014153</v>
      </c>
    </row>
    <row r="20" spans="1:10" s="5" customFormat="1" ht="15.75" x14ac:dyDescent="0.25">
      <c r="A20" s="115" t="s">
        <v>58</v>
      </c>
      <c r="B20" s="231">
        <v>2263</v>
      </c>
      <c r="C20" s="228">
        <v>7.6085129274114927E-2</v>
      </c>
      <c r="D20" s="226">
        <v>2135</v>
      </c>
      <c r="E20" s="228">
        <v>6.4844343204252031E-2</v>
      </c>
      <c r="F20" s="226">
        <v>2263</v>
      </c>
      <c r="G20" s="228">
        <v>9.658928426614765E-3</v>
      </c>
      <c r="H20" s="226">
        <v>0</v>
      </c>
      <c r="I20" s="228">
        <v>0</v>
      </c>
      <c r="J20" s="171">
        <v>56128.101757375684</v>
      </c>
    </row>
    <row r="21" spans="1:10" s="5" customFormat="1" ht="15.75" x14ac:dyDescent="0.25">
      <c r="A21" s="115" t="s">
        <v>59</v>
      </c>
      <c r="B21" s="231">
        <v>8301</v>
      </c>
      <c r="C21" s="228">
        <v>8.41519418509169E-2</v>
      </c>
      <c r="D21" s="226">
        <v>12190</v>
      </c>
      <c r="E21" s="228">
        <v>0.10864043491822994</v>
      </c>
      <c r="F21" s="226">
        <v>8301</v>
      </c>
      <c r="G21" s="228">
        <v>3.5430298218881648E-2</v>
      </c>
      <c r="H21" s="226">
        <v>12190</v>
      </c>
      <c r="I21" s="228">
        <v>3.3314202946079639E-2</v>
      </c>
      <c r="J21" s="171">
        <v>399474.78500979999</v>
      </c>
    </row>
    <row r="22" spans="1:10" s="5" customFormat="1" ht="15.75" x14ac:dyDescent="0.25">
      <c r="A22" s="115" t="s">
        <v>60</v>
      </c>
      <c r="B22" s="231">
        <v>1209</v>
      </c>
      <c r="C22" s="228">
        <v>6.537962362102534E-2</v>
      </c>
      <c r="D22" s="226">
        <v>4450</v>
      </c>
      <c r="E22" s="228">
        <v>0.19910514541387014</v>
      </c>
      <c r="F22" s="226">
        <v>0</v>
      </c>
      <c r="G22" s="228">
        <v>0</v>
      </c>
      <c r="H22" s="226">
        <v>4450</v>
      </c>
      <c r="I22" s="228">
        <v>1.2161460468421197E-2</v>
      </c>
      <c r="J22" s="171">
        <v>70670.333244107329</v>
      </c>
    </row>
    <row r="23" spans="1:10" s="5" customFormat="1" ht="15.75" x14ac:dyDescent="0.25">
      <c r="A23" s="115" t="s">
        <v>61</v>
      </c>
      <c r="B23" s="231">
        <v>31</v>
      </c>
      <c r="C23" s="228">
        <v>5.5855855855855951E-2</v>
      </c>
      <c r="D23" s="226">
        <v>15</v>
      </c>
      <c r="E23" s="228">
        <v>2.2388059701492491E-2</v>
      </c>
      <c r="F23" s="226">
        <v>0</v>
      </c>
      <c r="G23" s="228">
        <v>0</v>
      </c>
      <c r="H23" s="226">
        <v>0</v>
      </c>
      <c r="I23" s="228">
        <v>0</v>
      </c>
      <c r="J23" s="171">
        <v>0</v>
      </c>
    </row>
    <row r="24" spans="1:10" s="5" customFormat="1" ht="15.75" x14ac:dyDescent="0.25">
      <c r="A24" s="115" t="s">
        <v>62</v>
      </c>
      <c r="B24" s="231">
        <v>108</v>
      </c>
      <c r="C24" s="228">
        <v>1.9668548533964714E-2</v>
      </c>
      <c r="D24" s="226">
        <v>150</v>
      </c>
      <c r="E24" s="228">
        <v>2.5188916876574208E-2</v>
      </c>
      <c r="F24" s="226">
        <v>0</v>
      </c>
      <c r="G24" s="228">
        <v>0</v>
      </c>
      <c r="H24" s="226">
        <v>0</v>
      </c>
      <c r="I24" s="228">
        <v>0</v>
      </c>
      <c r="J24" s="171">
        <v>0</v>
      </c>
    </row>
    <row r="25" spans="1:10" s="5" customFormat="1" ht="15.75" x14ac:dyDescent="0.25">
      <c r="A25" s="115" t="s">
        <v>63</v>
      </c>
      <c r="B25" s="231">
        <v>130</v>
      </c>
      <c r="C25" s="228">
        <v>8.2908163265306145E-2</v>
      </c>
      <c r="D25" s="226">
        <v>235</v>
      </c>
      <c r="E25" s="228">
        <v>0.12144702842377253</v>
      </c>
      <c r="F25" s="226">
        <v>0</v>
      </c>
      <c r="G25" s="228">
        <v>0</v>
      </c>
      <c r="H25" s="226">
        <v>0</v>
      </c>
      <c r="I25" s="228">
        <v>0</v>
      </c>
      <c r="J25" s="171">
        <v>0</v>
      </c>
    </row>
    <row r="26" spans="1:10" s="5" customFormat="1" ht="15.75" x14ac:dyDescent="0.25">
      <c r="A26" s="115" t="s">
        <v>64</v>
      </c>
      <c r="B26" s="231">
        <v>801</v>
      </c>
      <c r="C26" s="228">
        <v>0.13457661290322576</v>
      </c>
      <c r="D26" s="226">
        <v>1405</v>
      </c>
      <c r="E26" s="228">
        <v>0.18535620052770452</v>
      </c>
      <c r="F26" s="226">
        <v>801</v>
      </c>
      <c r="G26" s="228">
        <v>3.4188253069900253E-3</v>
      </c>
      <c r="H26" s="226">
        <v>1405</v>
      </c>
      <c r="I26" s="228">
        <v>3.8397420130633214E-3</v>
      </c>
      <c r="J26" s="171">
        <v>42179.586301738833</v>
      </c>
    </row>
    <row r="27" spans="1:10" s="5" customFormat="1" ht="15.75" x14ac:dyDescent="0.25">
      <c r="A27" s="115" t="s">
        <v>65</v>
      </c>
      <c r="B27" s="231">
        <v>1170</v>
      </c>
      <c r="C27" s="228">
        <v>0.10173028432310227</v>
      </c>
      <c r="D27" s="226">
        <v>920</v>
      </c>
      <c r="E27" s="228">
        <v>6.9696969696969591E-2</v>
      </c>
      <c r="F27" s="226">
        <v>1170</v>
      </c>
      <c r="G27" s="228">
        <v>4.9937897742550934E-3</v>
      </c>
      <c r="H27" s="226">
        <v>0</v>
      </c>
      <c r="I27" s="228">
        <v>0</v>
      </c>
      <c r="J27" s="171">
        <v>29018.947881630385</v>
      </c>
    </row>
    <row r="28" spans="1:10" s="5" customFormat="1" ht="15.75" x14ac:dyDescent="0.25">
      <c r="A28" s="115" t="s">
        <v>66</v>
      </c>
      <c r="B28" s="231">
        <v>16117</v>
      </c>
      <c r="C28" s="228">
        <v>0.13540056455406946</v>
      </c>
      <c r="D28" s="226">
        <v>21935</v>
      </c>
      <c r="E28" s="228">
        <v>0.15157378295270019</v>
      </c>
      <c r="F28" s="226">
        <v>16117</v>
      </c>
      <c r="G28" s="228">
        <v>6.8790521189460968E-2</v>
      </c>
      <c r="H28" s="226">
        <v>21935</v>
      </c>
      <c r="I28" s="228">
        <v>5.9946434915689649E-2</v>
      </c>
      <c r="J28" s="171">
        <v>748091.36718462734</v>
      </c>
    </row>
    <row r="29" spans="1:10" s="5" customFormat="1" ht="15.75" x14ac:dyDescent="0.25">
      <c r="A29" s="115" t="s">
        <v>67</v>
      </c>
      <c r="B29" s="231">
        <v>452</v>
      </c>
      <c r="C29" s="228">
        <v>5.0468959356855692E-2</v>
      </c>
      <c r="D29" s="226">
        <v>655</v>
      </c>
      <c r="E29" s="228">
        <v>6.5401897154268696E-2</v>
      </c>
      <c r="F29" s="226">
        <v>0</v>
      </c>
      <c r="G29" s="228">
        <v>0</v>
      </c>
      <c r="H29" s="226">
        <v>0</v>
      </c>
      <c r="I29" s="228">
        <v>0</v>
      </c>
      <c r="J29" s="171">
        <v>0</v>
      </c>
    </row>
    <row r="30" spans="1:10" s="5" customFormat="1" ht="15.75" x14ac:dyDescent="0.25">
      <c r="A30" s="115" t="s">
        <v>68</v>
      </c>
      <c r="B30" s="231">
        <v>233</v>
      </c>
      <c r="C30" s="228">
        <v>6.5707839819515002E-2</v>
      </c>
      <c r="D30" s="226">
        <v>20</v>
      </c>
      <c r="E30" s="228">
        <v>5.1150895140665842E-3</v>
      </c>
      <c r="F30" s="226">
        <v>0</v>
      </c>
      <c r="G30" s="228">
        <v>0</v>
      </c>
      <c r="H30" s="226">
        <v>0</v>
      </c>
      <c r="I30" s="228">
        <v>0</v>
      </c>
      <c r="J30" s="171">
        <v>0</v>
      </c>
    </row>
    <row r="31" spans="1:10" s="5" customFormat="1" ht="15.75" x14ac:dyDescent="0.25">
      <c r="A31" s="115" t="s">
        <v>69</v>
      </c>
      <c r="B31" s="231">
        <v>49</v>
      </c>
      <c r="C31" s="228">
        <v>4.5539033457248967E-2</v>
      </c>
      <c r="D31" s="226">
        <v>40</v>
      </c>
      <c r="E31" s="228">
        <v>3.2520325203251987E-2</v>
      </c>
      <c r="F31" s="226">
        <v>0</v>
      </c>
      <c r="G31" s="228">
        <v>0</v>
      </c>
      <c r="H31" s="226">
        <v>0</v>
      </c>
      <c r="I31" s="228">
        <v>0</v>
      </c>
      <c r="J31" s="171">
        <v>0</v>
      </c>
    </row>
    <row r="32" spans="1:10" s="5" customFormat="1" ht="15.75" x14ac:dyDescent="0.25">
      <c r="A32" s="115" t="s">
        <v>70</v>
      </c>
      <c r="B32" s="231">
        <v>-5</v>
      </c>
      <c r="C32" s="228">
        <v>-4.7892720306513814E-3</v>
      </c>
      <c r="D32" s="226">
        <v>65</v>
      </c>
      <c r="E32" s="228">
        <v>5.555555555555558E-2</v>
      </c>
      <c r="F32" s="226">
        <v>0</v>
      </c>
      <c r="G32" s="228">
        <v>0</v>
      </c>
      <c r="H32" s="226">
        <v>0</v>
      </c>
      <c r="I32" s="228">
        <v>0</v>
      </c>
      <c r="J32" s="171">
        <v>0</v>
      </c>
    </row>
    <row r="33" spans="1:10" s="5" customFormat="1" ht="15.75" x14ac:dyDescent="0.25">
      <c r="A33" s="115" t="s">
        <v>71</v>
      </c>
      <c r="B33" s="231">
        <v>622</v>
      </c>
      <c r="C33" s="228">
        <v>7.4535650089874173E-2</v>
      </c>
      <c r="D33" s="226">
        <v>910</v>
      </c>
      <c r="E33" s="228">
        <v>9.5337873232058667E-2</v>
      </c>
      <c r="F33" s="226">
        <v>0</v>
      </c>
      <c r="G33" s="228">
        <v>0</v>
      </c>
      <c r="H33" s="226">
        <v>0</v>
      </c>
      <c r="I33" s="228">
        <v>0</v>
      </c>
      <c r="J33" s="171">
        <v>0</v>
      </c>
    </row>
    <row r="34" spans="1:10" s="5" customFormat="1" ht="15.75" x14ac:dyDescent="0.25">
      <c r="A34" s="115" t="s">
        <v>72</v>
      </c>
      <c r="B34" s="231">
        <v>30</v>
      </c>
      <c r="C34" s="228">
        <v>2.673796791443861E-2</v>
      </c>
      <c r="D34" s="226">
        <v>60</v>
      </c>
      <c r="E34" s="228">
        <v>4.6692607003891107E-2</v>
      </c>
      <c r="F34" s="226">
        <v>0</v>
      </c>
      <c r="G34" s="228">
        <v>0</v>
      </c>
      <c r="H34" s="226">
        <v>0</v>
      </c>
      <c r="I34" s="228">
        <v>0</v>
      </c>
      <c r="J34" s="171">
        <v>0</v>
      </c>
    </row>
    <row r="35" spans="1:10" s="5" customFormat="1" ht="15.75" x14ac:dyDescent="0.25">
      <c r="A35" s="115" t="s">
        <v>73</v>
      </c>
      <c r="B35" s="231">
        <v>49</v>
      </c>
      <c r="C35" s="228">
        <v>5.4083885209712967E-2</v>
      </c>
      <c r="D35" s="226">
        <v>100</v>
      </c>
      <c r="E35" s="228">
        <v>9.2165898617511566E-2</v>
      </c>
      <c r="F35" s="226">
        <v>0</v>
      </c>
      <c r="G35" s="228">
        <v>0</v>
      </c>
      <c r="H35" s="226">
        <v>0</v>
      </c>
      <c r="I35" s="228">
        <v>0</v>
      </c>
      <c r="J35" s="171">
        <v>0</v>
      </c>
    </row>
    <row r="36" spans="1:10" s="5" customFormat="1" ht="15.75" x14ac:dyDescent="0.25">
      <c r="A36" s="115" t="s">
        <v>74</v>
      </c>
      <c r="B36" s="231">
        <v>22</v>
      </c>
      <c r="C36" s="228">
        <v>0.106280193236715</v>
      </c>
      <c r="D36" s="226">
        <v>20</v>
      </c>
      <c r="E36" s="228">
        <v>6.8965517241379226E-2</v>
      </c>
      <c r="F36" s="226">
        <v>22</v>
      </c>
      <c r="G36" s="228">
        <v>9.3900320541548754E-5</v>
      </c>
      <c r="H36" s="226">
        <v>0</v>
      </c>
      <c r="I36" s="228">
        <v>0</v>
      </c>
      <c r="J36" s="171">
        <v>545.655430252879</v>
      </c>
    </row>
    <row r="37" spans="1:10" s="5" customFormat="1" ht="15.75" x14ac:dyDescent="0.25">
      <c r="A37" s="115" t="s">
        <v>75</v>
      </c>
      <c r="B37" s="231">
        <v>-42</v>
      </c>
      <c r="C37" s="228">
        <v>-3.0927835051546393E-2</v>
      </c>
      <c r="D37" s="226">
        <v>50</v>
      </c>
      <c r="E37" s="228">
        <v>3.4129692832764569E-2</v>
      </c>
      <c r="F37" s="226">
        <v>0</v>
      </c>
      <c r="G37" s="228">
        <v>0</v>
      </c>
      <c r="H37" s="226">
        <v>0</v>
      </c>
      <c r="I37" s="228">
        <v>0</v>
      </c>
      <c r="J37" s="171">
        <v>0</v>
      </c>
    </row>
    <row r="38" spans="1:10" s="5" customFormat="1" ht="15.75" x14ac:dyDescent="0.25">
      <c r="A38" s="115" t="s">
        <v>76</v>
      </c>
      <c r="B38" s="231">
        <v>40</v>
      </c>
      <c r="C38" s="228">
        <v>2.8050490883590573E-2</v>
      </c>
      <c r="D38" s="226">
        <v>30</v>
      </c>
      <c r="E38" s="228">
        <v>1.9169329073482455E-2</v>
      </c>
      <c r="F38" s="226">
        <v>0</v>
      </c>
      <c r="G38" s="228">
        <v>0</v>
      </c>
      <c r="H38" s="226">
        <v>0</v>
      </c>
      <c r="I38" s="228">
        <v>0</v>
      </c>
      <c r="J38" s="171">
        <v>0</v>
      </c>
    </row>
    <row r="39" spans="1:10" s="5" customFormat="1" ht="15.75" x14ac:dyDescent="0.25">
      <c r="A39" s="115" t="s">
        <v>77</v>
      </c>
      <c r="B39" s="231">
        <v>526</v>
      </c>
      <c r="C39" s="228">
        <v>0.15493372606774658</v>
      </c>
      <c r="D39" s="226">
        <v>525</v>
      </c>
      <c r="E39" s="228">
        <v>0.125</v>
      </c>
      <c r="F39" s="226">
        <v>526</v>
      </c>
      <c r="G39" s="228">
        <v>2.2450713002206656E-3</v>
      </c>
      <c r="H39" s="226">
        <v>0</v>
      </c>
      <c r="I39" s="228">
        <v>0</v>
      </c>
      <c r="J39" s="171">
        <v>13046.125286955197</v>
      </c>
    </row>
    <row r="40" spans="1:10" s="5" customFormat="1" ht="15.75" x14ac:dyDescent="0.25">
      <c r="A40" s="115" t="s">
        <v>78</v>
      </c>
      <c r="B40" s="231">
        <v>999</v>
      </c>
      <c r="C40" s="228">
        <v>6.6907775768535238E-2</v>
      </c>
      <c r="D40" s="226">
        <v>2730</v>
      </c>
      <c r="E40" s="228">
        <v>0.15467422096317285</v>
      </c>
      <c r="F40" s="226">
        <v>0</v>
      </c>
      <c r="G40" s="228">
        <v>0</v>
      </c>
      <c r="H40" s="226">
        <v>2730</v>
      </c>
      <c r="I40" s="228">
        <v>7.4608510289415429E-3</v>
      </c>
      <c r="J40" s="171">
        <v>43355.058372227642</v>
      </c>
    </row>
    <row r="41" spans="1:10" s="5" customFormat="1" ht="15.75" x14ac:dyDescent="0.25">
      <c r="A41" s="115" t="s">
        <v>79</v>
      </c>
      <c r="B41" s="231">
        <v>309</v>
      </c>
      <c r="C41" s="228">
        <v>4.8296342607064613E-2</v>
      </c>
      <c r="D41" s="226">
        <v>955</v>
      </c>
      <c r="E41" s="228">
        <v>0.12853297442799461</v>
      </c>
      <c r="F41" s="226">
        <v>0</v>
      </c>
      <c r="G41" s="228">
        <v>0</v>
      </c>
      <c r="H41" s="226">
        <v>955</v>
      </c>
      <c r="I41" s="228">
        <v>2.609931403897133E-3</v>
      </c>
      <c r="J41" s="171">
        <v>15166.329943398312</v>
      </c>
    </row>
    <row r="42" spans="1:10" s="5" customFormat="1" ht="15.75" x14ac:dyDescent="0.25">
      <c r="A42" s="115" t="s">
        <v>80</v>
      </c>
      <c r="B42" s="231">
        <v>174</v>
      </c>
      <c r="C42" s="228">
        <v>2.0808419038507608E-2</v>
      </c>
      <c r="D42" s="226">
        <v>480</v>
      </c>
      <c r="E42" s="228">
        <v>5.3009387078961856E-2</v>
      </c>
      <c r="F42" s="226">
        <v>0</v>
      </c>
      <c r="G42" s="228">
        <v>0</v>
      </c>
      <c r="H42" s="226">
        <v>0</v>
      </c>
      <c r="I42" s="228">
        <v>0</v>
      </c>
      <c r="J42" s="171">
        <v>0</v>
      </c>
    </row>
    <row r="43" spans="1:10" s="5" customFormat="1" ht="15.75" x14ac:dyDescent="0.25">
      <c r="A43" s="115" t="s">
        <v>81</v>
      </c>
      <c r="B43" s="231">
        <v>379</v>
      </c>
      <c r="C43" s="228">
        <v>6.1079774375503604E-2</v>
      </c>
      <c r="D43" s="226">
        <v>900</v>
      </c>
      <c r="E43" s="228">
        <v>0.12465373961218829</v>
      </c>
      <c r="F43" s="226">
        <v>0</v>
      </c>
      <c r="G43" s="228">
        <v>0</v>
      </c>
      <c r="H43" s="226">
        <v>0</v>
      </c>
      <c r="I43" s="228">
        <v>0</v>
      </c>
      <c r="J43" s="171">
        <v>0</v>
      </c>
    </row>
    <row r="44" spans="1:10" s="5" customFormat="1" ht="15.75" x14ac:dyDescent="0.25">
      <c r="A44" s="115" t="s">
        <v>82</v>
      </c>
      <c r="B44" s="231">
        <v>14</v>
      </c>
      <c r="C44" s="228">
        <v>1.9283746556473913E-2</v>
      </c>
      <c r="D44" s="226">
        <v>25</v>
      </c>
      <c r="E44" s="228">
        <v>2.9940119760478945E-2</v>
      </c>
      <c r="F44" s="226">
        <v>0</v>
      </c>
      <c r="G44" s="228">
        <v>0</v>
      </c>
      <c r="H44" s="226">
        <v>0</v>
      </c>
      <c r="I44" s="228">
        <v>0</v>
      </c>
      <c r="J44" s="171">
        <v>0</v>
      </c>
    </row>
    <row r="45" spans="1:10" s="5" customFormat="1" ht="15.75" x14ac:dyDescent="0.25">
      <c r="A45" s="115" t="s">
        <v>83</v>
      </c>
      <c r="B45" s="231">
        <v>9</v>
      </c>
      <c r="C45" s="228">
        <v>1.2875536480686733E-2</v>
      </c>
      <c r="D45" s="226">
        <v>25</v>
      </c>
      <c r="E45" s="228">
        <v>3.1645569620253111E-2</v>
      </c>
      <c r="F45" s="226">
        <v>0</v>
      </c>
      <c r="G45" s="228">
        <v>0</v>
      </c>
      <c r="H45" s="226">
        <v>0</v>
      </c>
      <c r="I45" s="228">
        <v>0</v>
      </c>
      <c r="J45" s="171">
        <v>0</v>
      </c>
    </row>
    <row r="46" spans="1:10" s="5" customFormat="1" ht="15.75" x14ac:dyDescent="0.25">
      <c r="A46" s="115" t="s">
        <v>84</v>
      </c>
      <c r="B46" s="231">
        <v>25</v>
      </c>
      <c r="C46" s="228">
        <v>3.5816618911174825E-2</v>
      </c>
      <c r="D46" s="226">
        <v>40</v>
      </c>
      <c r="E46" s="228">
        <v>4.7904191616766401E-2</v>
      </c>
      <c r="F46" s="226">
        <v>0</v>
      </c>
      <c r="G46" s="228">
        <v>0</v>
      </c>
      <c r="H46" s="226">
        <v>0</v>
      </c>
      <c r="I46" s="228">
        <v>0</v>
      </c>
      <c r="J46" s="171">
        <v>0</v>
      </c>
    </row>
    <row r="47" spans="1:10" s="5" customFormat="1" ht="15.75" x14ac:dyDescent="0.25">
      <c r="A47" s="115" t="s">
        <v>85</v>
      </c>
      <c r="B47" s="231">
        <v>326</v>
      </c>
      <c r="C47" s="228">
        <v>4.0572495332918512E-2</v>
      </c>
      <c r="D47" s="226">
        <v>560</v>
      </c>
      <c r="E47" s="228">
        <v>6.3169768753525091E-2</v>
      </c>
      <c r="F47" s="226">
        <v>0</v>
      </c>
      <c r="G47" s="228">
        <v>0</v>
      </c>
      <c r="H47" s="226">
        <v>0</v>
      </c>
      <c r="I47" s="228">
        <v>0</v>
      </c>
      <c r="J47" s="171">
        <v>0</v>
      </c>
    </row>
    <row r="48" spans="1:10" s="5" customFormat="1" ht="15.75" x14ac:dyDescent="0.25">
      <c r="A48" s="115" t="s">
        <v>86</v>
      </c>
      <c r="B48" s="231">
        <v>-130</v>
      </c>
      <c r="C48" s="228">
        <v>-1.2342162726668549E-2</v>
      </c>
      <c r="D48" s="226">
        <v>710</v>
      </c>
      <c r="E48" s="228">
        <v>6.3563115487914157E-2</v>
      </c>
      <c r="F48" s="226">
        <v>0</v>
      </c>
      <c r="G48" s="228">
        <v>0</v>
      </c>
      <c r="H48" s="226">
        <v>0</v>
      </c>
      <c r="I48" s="228">
        <v>0</v>
      </c>
      <c r="J48" s="171">
        <v>0</v>
      </c>
    </row>
    <row r="49" spans="1:10" s="5" customFormat="1" ht="15.75" x14ac:dyDescent="0.25">
      <c r="A49" s="115" t="s">
        <v>87</v>
      </c>
      <c r="B49" s="231">
        <v>233</v>
      </c>
      <c r="C49" s="228">
        <v>1.6265270506108154E-2</v>
      </c>
      <c r="D49" s="226">
        <v>1375</v>
      </c>
      <c r="E49" s="228">
        <v>8.7025316455696222E-2</v>
      </c>
      <c r="F49" s="226">
        <v>0</v>
      </c>
      <c r="G49" s="228">
        <v>0</v>
      </c>
      <c r="H49" s="226">
        <v>0</v>
      </c>
      <c r="I49" s="228">
        <v>0</v>
      </c>
      <c r="J49" s="171">
        <v>0</v>
      </c>
    </row>
    <row r="50" spans="1:10" s="5" customFormat="1" ht="15.75" x14ac:dyDescent="0.25">
      <c r="A50" s="115" t="s">
        <v>88</v>
      </c>
      <c r="B50" s="231">
        <v>415</v>
      </c>
      <c r="C50" s="228">
        <v>0.13170422088225964</v>
      </c>
      <c r="D50" s="226">
        <v>425</v>
      </c>
      <c r="E50" s="228">
        <v>0.11067708333333326</v>
      </c>
      <c r="F50" s="226">
        <v>415</v>
      </c>
      <c r="G50" s="228">
        <v>1.7713015011246698E-3</v>
      </c>
      <c r="H50" s="226">
        <v>0</v>
      </c>
      <c r="I50" s="228">
        <v>0</v>
      </c>
      <c r="J50" s="171">
        <v>10293.045616133853</v>
      </c>
    </row>
    <row r="51" spans="1:10" s="5" customFormat="1" ht="15.75" x14ac:dyDescent="0.25">
      <c r="A51" s="115" t="s">
        <v>89</v>
      </c>
      <c r="B51" s="231">
        <v>3910</v>
      </c>
      <c r="C51" s="228">
        <v>0.12053392521347761</v>
      </c>
      <c r="D51" s="226">
        <v>5125</v>
      </c>
      <c r="E51" s="228">
        <v>0.13222394220846234</v>
      </c>
      <c r="F51" s="226">
        <v>3910</v>
      </c>
      <c r="G51" s="228">
        <v>1.6688647878066166E-2</v>
      </c>
      <c r="H51" s="226">
        <v>5125</v>
      </c>
      <c r="I51" s="228">
        <v>1.400617638217048E-2</v>
      </c>
      <c r="J51" s="171">
        <v>178367.84200161463</v>
      </c>
    </row>
    <row r="52" spans="1:10" s="5" customFormat="1" ht="15.75" x14ac:dyDescent="0.25">
      <c r="A52" s="115" t="s">
        <v>90</v>
      </c>
      <c r="B52" s="231">
        <v>737</v>
      </c>
      <c r="C52" s="228">
        <v>0.13134913562644801</v>
      </c>
      <c r="D52" s="226">
        <v>855</v>
      </c>
      <c r="E52" s="228">
        <v>0.124544792425346</v>
      </c>
      <c r="F52" s="226">
        <v>737</v>
      </c>
      <c r="G52" s="228">
        <v>3.1456607381418833E-3</v>
      </c>
      <c r="H52" s="226">
        <v>0</v>
      </c>
      <c r="I52" s="228">
        <v>0</v>
      </c>
      <c r="J52" s="171">
        <v>18279.456913471447</v>
      </c>
    </row>
    <row r="53" spans="1:10" s="5" customFormat="1" ht="15.75" x14ac:dyDescent="0.25">
      <c r="A53" s="115" t="s">
        <v>91</v>
      </c>
      <c r="B53" s="231">
        <v>21</v>
      </c>
      <c r="C53" s="228">
        <v>1.6799999999999926E-2</v>
      </c>
      <c r="D53" s="226">
        <v>50</v>
      </c>
      <c r="E53" s="228">
        <v>3.4843205574912828E-2</v>
      </c>
      <c r="F53" s="226">
        <v>0</v>
      </c>
      <c r="G53" s="228">
        <v>0</v>
      </c>
      <c r="H53" s="226">
        <v>0</v>
      </c>
      <c r="I53" s="228">
        <v>0</v>
      </c>
      <c r="J53" s="171">
        <v>0</v>
      </c>
    </row>
    <row r="54" spans="1:10" s="5" customFormat="1" ht="15.75" x14ac:dyDescent="0.25">
      <c r="A54" s="115" t="s">
        <v>92</v>
      </c>
      <c r="B54" s="231">
        <v>-5</v>
      </c>
      <c r="C54" s="228">
        <v>-5.015045135406182E-3</v>
      </c>
      <c r="D54" s="226">
        <v>35</v>
      </c>
      <c r="E54" s="228">
        <v>3.1531531531531432E-2</v>
      </c>
      <c r="F54" s="226">
        <v>0</v>
      </c>
      <c r="G54" s="228">
        <v>0</v>
      </c>
      <c r="H54" s="226">
        <v>0</v>
      </c>
      <c r="I54" s="228">
        <v>0</v>
      </c>
      <c r="J54" s="171">
        <v>0</v>
      </c>
    </row>
    <row r="55" spans="1:10" s="5" customFormat="1" ht="15.75" x14ac:dyDescent="0.25">
      <c r="A55" s="115" t="s">
        <v>93</v>
      </c>
      <c r="B55" s="231">
        <v>11594</v>
      </c>
      <c r="C55" s="228">
        <v>8.9401241469715176E-2</v>
      </c>
      <c r="D55" s="226">
        <v>19165</v>
      </c>
      <c r="E55" s="228">
        <v>0.12764327816444099</v>
      </c>
      <c r="F55" s="226">
        <v>11594</v>
      </c>
      <c r="G55" s="228">
        <v>4.9485468925396195E-2</v>
      </c>
      <c r="H55" s="226">
        <v>19165</v>
      </c>
      <c r="I55" s="228">
        <v>5.237626738815556E-2</v>
      </c>
      <c r="J55" s="171">
        <v>591919.27390581043</v>
      </c>
    </row>
    <row r="56" spans="1:10" s="5" customFormat="1" ht="15.75" x14ac:dyDescent="0.25">
      <c r="A56" s="115" t="s">
        <v>94</v>
      </c>
      <c r="B56" s="231">
        <v>1681</v>
      </c>
      <c r="C56" s="228">
        <v>4.1362171206417164E-2</v>
      </c>
      <c r="D56" s="226">
        <v>4760</v>
      </c>
      <c r="E56" s="228">
        <v>0.10475352112676051</v>
      </c>
      <c r="F56" s="226">
        <v>0</v>
      </c>
      <c r="G56" s="228">
        <v>0</v>
      </c>
      <c r="H56" s="226">
        <v>4760</v>
      </c>
      <c r="I56" s="228">
        <v>1.300866333251346E-2</v>
      </c>
      <c r="J56" s="171">
        <v>75593.435110550752</v>
      </c>
    </row>
    <row r="57" spans="1:10" s="5" customFormat="1" ht="15.75" x14ac:dyDescent="0.25">
      <c r="A57" s="115" t="s">
        <v>95</v>
      </c>
      <c r="B57" s="231">
        <v>281</v>
      </c>
      <c r="C57" s="228">
        <v>7.1464903357070231E-2</v>
      </c>
      <c r="D57" s="226">
        <v>395</v>
      </c>
      <c r="E57" s="228">
        <v>8.6433260393873113E-2</v>
      </c>
      <c r="F57" s="226">
        <v>0</v>
      </c>
      <c r="G57" s="228">
        <v>0</v>
      </c>
      <c r="H57" s="226">
        <v>0</v>
      </c>
      <c r="I57" s="228">
        <v>0</v>
      </c>
      <c r="J57" s="171">
        <v>0</v>
      </c>
    </row>
    <row r="58" spans="1:10" s="5" customFormat="1" ht="15.75" x14ac:dyDescent="0.25">
      <c r="A58" s="115" t="s">
        <v>96</v>
      </c>
      <c r="B58" s="231">
        <v>2419</v>
      </c>
      <c r="C58" s="228">
        <v>8.3195762828449649E-2</v>
      </c>
      <c r="D58" s="226">
        <v>4735</v>
      </c>
      <c r="E58" s="228">
        <v>0.13871392998388754</v>
      </c>
      <c r="F58" s="226">
        <v>2419</v>
      </c>
      <c r="G58" s="228">
        <v>1.0324767063182111E-2</v>
      </c>
      <c r="H58" s="226">
        <v>4735</v>
      </c>
      <c r="I58" s="228">
        <v>1.2940340520893115E-2</v>
      </c>
      <c r="J58" s="171">
        <v>135193.70557474246</v>
      </c>
    </row>
    <row r="59" spans="1:10" s="5" customFormat="1" ht="15.75" x14ac:dyDescent="0.25">
      <c r="A59" s="115" t="s">
        <v>97</v>
      </c>
      <c r="B59" s="231">
        <v>134</v>
      </c>
      <c r="C59" s="228">
        <v>3.5924932975871293E-2</v>
      </c>
      <c r="D59" s="226">
        <v>480</v>
      </c>
      <c r="E59" s="228">
        <v>0.11111111111111116</v>
      </c>
      <c r="F59" s="226">
        <v>0</v>
      </c>
      <c r="G59" s="228">
        <v>0</v>
      </c>
      <c r="H59" s="226">
        <v>0</v>
      </c>
      <c r="I59" s="228">
        <v>0</v>
      </c>
      <c r="J59" s="171">
        <v>0</v>
      </c>
    </row>
    <row r="60" spans="1:10" s="5" customFormat="1" ht="15.75" x14ac:dyDescent="0.25">
      <c r="A60" s="115" t="s">
        <v>98</v>
      </c>
      <c r="B60" s="231">
        <v>55</v>
      </c>
      <c r="C60" s="228">
        <v>4.7332185886402645E-2</v>
      </c>
      <c r="D60" s="226">
        <v>50</v>
      </c>
      <c r="E60" s="228">
        <v>3.7174721189590976E-2</v>
      </c>
      <c r="F60" s="226">
        <v>0</v>
      </c>
      <c r="G60" s="228">
        <v>0</v>
      </c>
      <c r="H60" s="226">
        <v>0</v>
      </c>
      <c r="I60" s="228">
        <v>0</v>
      </c>
      <c r="J60" s="171">
        <v>0</v>
      </c>
    </row>
    <row r="61" spans="1:10" s="5" customFormat="1" ht="15.75" x14ac:dyDescent="0.25">
      <c r="A61" s="115" t="s">
        <v>99</v>
      </c>
      <c r="B61" s="231">
        <v>9425</v>
      </c>
      <c r="C61" s="228">
        <v>5.7454097681109983E-2</v>
      </c>
      <c r="D61" s="226">
        <v>12490</v>
      </c>
      <c r="E61" s="228">
        <v>6.9741470768887259E-2</v>
      </c>
      <c r="F61" s="226">
        <v>9425</v>
      </c>
      <c r="G61" s="228">
        <v>4.0227750959277137E-2</v>
      </c>
      <c r="H61" s="226">
        <v>12490</v>
      </c>
      <c r="I61" s="228">
        <v>3.4134076685523762E-2</v>
      </c>
      <c r="J61" s="171">
        <v>432117.10912062688</v>
      </c>
    </row>
    <row r="62" spans="1:10" s="5" customFormat="1" ht="15.75" x14ac:dyDescent="0.25">
      <c r="A62" s="115" t="s">
        <v>100</v>
      </c>
      <c r="B62" s="231">
        <v>3490</v>
      </c>
      <c r="C62" s="228">
        <v>5.7841788620581092E-2</v>
      </c>
      <c r="D62" s="226">
        <v>7825</v>
      </c>
      <c r="E62" s="228">
        <v>0.11482024944974323</v>
      </c>
      <c r="F62" s="226">
        <v>3490</v>
      </c>
      <c r="G62" s="228">
        <v>1.4896005395000234E-2</v>
      </c>
      <c r="H62" s="226">
        <v>7825</v>
      </c>
      <c r="I62" s="228">
        <v>2.138504003716761E-2</v>
      </c>
      <c r="J62" s="171">
        <v>210829.41294704203</v>
      </c>
    </row>
    <row r="63" spans="1:10" s="5" customFormat="1" ht="15.75" x14ac:dyDescent="0.25">
      <c r="A63" s="115" t="s">
        <v>101</v>
      </c>
      <c r="B63" s="231">
        <v>401</v>
      </c>
      <c r="C63" s="228">
        <v>1.31088591042825E-2</v>
      </c>
      <c r="D63" s="226">
        <v>2135</v>
      </c>
      <c r="E63" s="228">
        <v>6.5330477356181138E-2</v>
      </c>
      <c r="F63" s="226">
        <v>0</v>
      </c>
      <c r="G63" s="228">
        <v>0</v>
      </c>
      <c r="H63" s="226">
        <v>0</v>
      </c>
      <c r="I63" s="228">
        <v>0</v>
      </c>
      <c r="J63" s="171">
        <v>0</v>
      </c>
    </row>
    <row r="64" spans="1:10" s="5" customFormat="1" ht="15.75" x14ac:dyDescent="0.25">
      <c r="A64" s="115" t="s">
        <v>102</v>
      </c>
      <c r="B64" s="231">
        <v>1471</v>
      </c>
      <c r="C64" s="228">
        <v>6.3282426328242547E-2</v>
      </c>
      <c r="D64" s="226">
        <v>1990</v>
      </c>
      <c r="E64" s="228">
        <v>7.65090349865436E-2</v>
      </c>
      <c r="F64" s="226">
        <v>0</v>
      </c>
      <c r="G64" s="228">
        <v>0</v>
      </c>
      <c r="H64" s="226">
        <v>0</v>
      </c>
      <c r="I64" s="228">
        <v>0</v>
      </c>
      <c r="J64" s="171">
        <v>0</v>
      </c>
    </row>
    <row r="65" spans="1:10" s="5" customFormat="1" ht="15.75" x14ac:dyDescent="0.25">
      <c r="A65" s="115" t="s">
        <v>103</v>
      </c>
      <c r="B65" s="231">
        <v>89</v>
      </c>
      <c r="C65" s="228">
        <v>2.1165279429250949E-2</v>
      </c>
      <c r="D65" s="226">
        <v>265</v>
      </c>
      <c r="E65" s="228">
        <v>5.6684491978609586E-2</v>
      </c>
      <c r="F65" s="226">
        <v>0</v>
      </c>
      <c r="G65" s="228">
        <v>0</v>
      </c>
      <c r="H65" s="226">
        <v>0</v>
      </c>
      <c r="I65" s="228">
        <v>0</v>
      </c>
      <c r="J65" s="171">
        <v>0</v>
      </c>
    </row>
    <row r="66" spans="1:10" s="5" customFormat="1" ht="15.75" x14ac:dyDescent="0.25">
      <c r="A66" s="115" t="s">
        <v>104</v>
      </c>
      <c r="B66" s="231">
        <v>-21</v>
      </c>
      <c r="C66" s="228">
        <v>-1.7796610169491522E-2</v>
      </c>
      <c r="D66" s="226">
        <v>75</v>
      </c>
      <c r="E66" s="228">
        <v>5.6818181818181879E-2</v>
      </c>
      <c r="F66" s="226">
        <v>0</v>
      </c>
      <c r="G66" s="228">
        <v>0</v>
      </c>
      <c r="H66" s="226">
        <v>0</v>
      </c>
      <c r="I66" s="228">
        <v>0</v>
      </c>
      <c r="J66" s="171">
        <v>0</v>
      </c>
    </row>
    <row r="67" spans="1:10" s="5" customFormat="1" ht="15.75" x14ac:dyDescent="0.25">
      <c r="A67" s="115" t="s">
        <v>105</v>
      </c>
      <c r="B67" s="231">
        <v>15</v>
      </c>
      <c r="C67" s="228">
        <v>2.9354207436399271E-2</v>
      </c>
      <c r="D67" s="226">
        <v>30</v>
      </c>
      <c r="E67" s="228">
        <v>4.9586776859504189E-2</v>
      </c>
      <c r="F67" s="226">
        <v>0</v>
      </c>
      <c r="G67" s="228">
        <v>0</v>
      </c>
      <c r="H67" s="226">
        <v>0</v>
      </c>
      <c r="I67" s="228">
        <v>0</v>
      </c>
      <c r="J67" s="171">
        <v>0</v>
      </c>
    </row>
    <row r="68" spans="1:10" s="5" customFormat="1" ht="15.75" x14ac:dyDescent="0.25">
      <c r="A68" s="115" t="s">
        <v>106</v>
      </c>
      <c r="B68" s="231">
        <v>1</v>
      </c>
      <c r="C68" s="228">
        <v>5.0916496945019318E-4</v>
      </c>
      <c r="D68" s="226">
        <v>105</v>
      </c>
      <c r="E68" s="228">
        <v>4.8165137614678999E-2</v>
      </c>
      <c r="F68" s="226">
        <v>0</v>
      </c>
      <c r="G68" s="228">
        <v>0</v>
      </c>
      <c r="H68" s="226">
        <v>0</v>
      </c>
      <c r="I68" s="228">
        <v>0</v>
      </c>
      <c r="J68" s="171">
        <v>0</v>
      </c>
    </row>
    <row r="69" spans="1:10" s="5" customFormat="1" ht="15.75" x14ac:dyDescent="0.25">
      <c r="A69" s="115" t="s">
        <v>107</v>
      </c>
      <c r="B69" s="231">
        <v>-14</v>
      </c>
      <c r="C69" s="228">
        <v>-1.5981735159817378E-2</v>
      </c>
      <c r="D69" s="226">
        <v>45</v>
      </c>
      <c r="E69" s="228">
        <v>4.5226130653266416E-2</v>
      </c>
      <c r="F69" s="226">
        <v>0</v>
      </c>
      <c r="G69" s="228">
        <v>0</v>
      </c>
      <c r="H69" s="226">
        <v>0</v>
      </c>
      <c r="I69" s="228">
        <v>0</v>
      </c>
      <c r="J69" s="171">
        <v>0</v>
      </c>
    </row>
    <row r="70" spans="1:10" s="5" customFormat="1" ht="15.75" x14ac:dyDescent="0.25">
      <c r="A70" s="115" t="s">
        <v>108</v>
      </c>
      <c r="B70" s="231">
        <v>-9</v>
      </c>
      <c r="C70" s="228">
        <v>-2.3560209424083767E-2</v>
      </c>
      <c r="D70" s="226">
        <v>10</v>
      </c>
      <c r="E70" s="228">
        <v>2.2471910112359605E-2</v>
      </c>
      <c r="F70" s="226">
        <v>0</v>
      </c>
      <c r="G70" s="228">
        <v>0</v>
      </c>
      <c r="H70" s="226">
        <v>0</v>
      </c>
      <c r="I70" s="228">
        <v>0</v>
      </c>
      <c r="J70" s="171">
        <v>0</v>
      </c>
    </row>
    <row r="71" spans="1:10" s="5" customFormat="1" ht="15.75" x14ac:dyDescent="0.25">
      <c r="A71" s="115" t="s">
        <v>109</v>
      </c>
      <c r="B71" s="231">
        <v>8</v>
      </c>
      <c r="C71" s="228">
        <v>1.0101010101010166E-2</v>
      </c>
      <c r="D71" s="226">
        <v>30</v>
      </c>
      <c r="E71" s="228">
        <v>3.3149171270718147E-2</v>
      </c>
      <c r="F71" s="226">
        <v>0</v>
      </c>
      <c r="G71" s="228">
        <v>0</v>
      </c>
      <c r="H71" s="226">
        <v>0</v>
      </c>
      <c r="I71" s="228">
        <v>0</v>
      </c>
      <c r="J71" s="171">
        <v>0</v>
      </c>
    </row>
    <row r="72" spans="1:10" s="5" customFormat="1" ht="15.75" x14ac:dyDescent="0.25">
      <c r="A72" s="115" t="s">
        <v>110</v>
      </c>
      <c r="B72" s="231">
        <v>8429</v>
      </c>
      <c r="C72" s="228">
        <v>0.18227623640334745</v>
      </c>
      <c r="D72" s="226">
        <v>10105</v>
      </c>
      <c r="E72" s="228">
        <v>0.17017514314584026</v>
      </c>
      <c r="F72" s="226">
        <v>8429</v>
      </c>
      <c r="G72" s="228">
        <v>3.5976627356577931E-2</v>
      </c>
      <c r="H72" s="226">
        <v>10105</v>
      </c>
      <c r="I72" s="228">
        <v>2.7616080456942964E-2</v>
      </c>
      <c r="J72" s="171">
        <v>369537.67721781664</v>
      </c>
    </row>
    <row r="73" spans="1:10" s="5" customFormat="1" ht="15.75" x14ac:dyDescent="0.25">
      <c r="A73" s="115" t="s">
        <v>111</v>
      </c>
      <c r="B73" s="231">
        <v>14</v>
      </c>
      <c r="C73" s="228">
        <v>1.072796934865905E-2</v>
      </c>
      <c r="D73" s="226">
        <v>45</v>
      </c>
      <c r="E73" s="228">
        <v>3.1578947368421151E-2</v>
      </c>
      <c r="F73" s="226">
        <v>0</v>
      </c>
      <c r="G73" s="228">
        <v>0</v>
      </c>
      <c r="H73" s="226">
        <v>0</v>
      </c>
      <c r="I73" s="228">
        <v>0</v>
      </c>
      <c r="J73" s="171">
        <v>0</v>
      </c>
    </row>
    <row r="74" spans="1:10" s="5" customFormat="1" ht="15.75" x14ac:dyDescent="0.25">
      <c r="A74" s="115" t="s">
        <v>112</v>
      </c>
      <c r="B74" s="231">
        <v>67</v>
      </c>
      <c r="C74" s="228">
        <v>4.8656499636891892E-2</v>
      </c>
      <c r="D74" s="226">
        <v>130</v>
      </c>
      <c r="E74" s="228">
        <v>7.8549848942598199E-2</v>
      </c>
      <c r="F74" s="226">
        <v>0</v>
      </c>
      <c r="G74" s="228">
        <v>0</v>
      </c>
      <c r="H74" s="226">
        <v>0</v>
      </c>
      <c r="I74" s="228">
        <v>0</v>
      </c>
      <c r="J74" s="171">
        <v>0</v>
      </c>
    </row>
    <row r="75" spans="1:10" s="5" customFormat="1" ht="15.75" x14ac:dyDescent="0.25">
      <c r="A75" s="115" t="s">
        <v>113</v>
      </c>
      <c r="B75" s="231">
        <v>76</v>
      </c>
      <c r="C75" s="228">
        <v>4.5755568934376933E-2</v>
      </c>
      <c r="D75" s="226">
        <v>140</v>
      </c>
      <c r="E75" s="228">
        <v>7.1794871794871762E-2</v>
      </c>
      <c r="F75" s="226">
        <v>0</v>
      </c>
      <c r="G75" s="228">
        <v>0</v>
      </c>
      <c r="H75" s="226">
        <v>0</v>
      </c>
      <c r="I75" s="228">
        <v>0</v>
      </c>
      <c r="J75" s="171">
        <v>0</v>
      </c>
    </row>
    <row r="76" spans="1:10" s="5" customFormat="1" ht="15.75" x14ac:dyDescent="0.25">
      <c r="A76" s="115" t="s">
        <v>114</v>
      </c>
      <c r="B76" s="231">
        <v>11810</v>
      </c>
      <c r="C76" s="228">
        <v>0.12962068662744763</v>
      </c>
      <c r="D76" s="226">
        <v>17060</v>
      </c>
      <c r="E76" s="228">
        <v>0.15473221169107987</v>
      </c>
      <c r="F76" s="226">
        <v>11810</v>
      </c>
      <c r="G76" s="228">
        <v>5.0407399345258674E-2</v>
      </c>
      <c r="H76" s="226">
        <v>17060</v>
      </c>
      <c r="I76" s="228">
        <v>4.6623486649722608E-2</v>
      </c>
      <c r="J76" s="171">
        <v>563847.16835958418</v>
      </c>
    </row>
    <row r="77" spans="1:10" s="5" customFormat="1" ht="15.75" x14ac:dyDescent="0.25">
      <c r="A77" s="115" t="s">
        <v>115</v>
      </c>
      <c r="B77" s="231">
        <v>206</v>
      </c>
      <c r="C77" s="228">
        <v>2.2110121283674955E-2</v>
      </c>
      <c r="D77" s="226">
        <v>475</v>
      </c>
      <c r="E77" s="228">
        <v>4.7263681592039752E-2</v>
      </c>
      <c r="F77" s="226">
        <v>0</v>
      </c>
      <c r="G77" s="228">
        <v>0</v>
      </c>
      <c r="H77" s="226">
        <v>0</v>
      </c>
      <c r="I77" s="228">
        <v>0</v>
      </c>
      <c r="J77" s="171">
        <v>0</v>
      </c>
    </row>
    <row r="78" spans="1:10" s="5" customFormat="1" ht="15.75" x14ac:dyDescent="0.25">
      <c r="A78" s="115" t="s">
        <v>116</v>
      </c>
      <c r="B78" s="231">
        <v>73</v>
      </c>
      <c r="C78" s="228">
        <v>6.0181368507831845E-2</v>
      </c>
      <c r="D78" s="226">
        <v>10</v>
      </c>
      <c r="E78" s="228">
        <v>7.0671378091873294E-3</v>
      </c>
      <c r="F78" s="226">
        <v>0</v>
      </c>
      <c r="G78" s="228">
        <v>0</v>
      </c>
      <c r="H78" s="226">
        <v>0</v>
      </c>
      <c r="I78" s="228">
        <v>0</v>
      </c>
      <c r="J78" s="171">
        <v>0</v>
      </c>
    </row>
    <row r="79" spans="1:10" s="5" customFormat="1" ht="15.75" x14ac:dyDescent="0.25">
      <c r="A79" s="115" t="s">
        <v>117</v>
      </c>
      <c r="B79" s="231">
        <v>7280</v>
      </c>
      <c r="C79" s="228">
        <v>6.8598997399268891E-2</v>
      </c>
      <c r="D79" s="226">
        <v>9035</v>
      </c>
      <c r="E79" s="228">
        <v>7.7179344808439687E-2</v>
      </c>
      <c r="F79" s="226">
        <v>7280</v>
      </c>
      <c r="G79" s="228">
        <v>3.1072469706476133E-2</v>
      </c>
      <c r="H79" s="226">
        <v>9035</v>
      </c>
      <c r="I79" s="228">
        <v>2.469186411959225E-2</v>
      </c>
      <c r="J79" s="171">
        <v>324046.94032077095</v>
      </c>
    </row>
    <row r="80" spans="1:10" s="5" customFormat="1" ht="15.75" x14ac:dyDescent="0.25">
      <c r="A80" s="115" t="s">
        <v>118</v>
      </c>
      <c r="B80" s="231">
        <v>24</v>
      </c>
      <c r="C80" s="228">
        <v>4.3399638336347302E-2</v>
      </c>
      <c r="D80" s="226">
        <v>85</v>
      </c>
      <c r="E80" s="228">
        <v>0.12142857142857144</v>
      </c>
      <c r="F80" s="226">
        <v>0</v>
      </c>
      <c r="G80" s="228">
        <v>0</v>
      </c>
      <c r="H80" s="226">
        <v>0</v>
      </c>
      <c r="I80" s="228">
        <v>0</v>
      </c>
      <c r="J80" s="171">
        <v>0</v>
      </c>
    </row>
    <row r="81" spans="1:10" s="5" customFormat="1" ht="15.75" x14ac:dyDescent="0.25">
      <c r="A81" s="115" t="s">
        <v>119</v>
      </c>
      <c r="B81" s="231">
        <v>81</v>
      </c>
      <c r="C81" s="228">
        <v>2.4892440073755351E-2</v>
      </c>
      <c r="D81" s="226">
        <v>110</v>
      </c>
      <c r="E81" s="228">
        <v>3.1117397454031082E-2</v>
      </c>
      <c r="F81" s="226">
        <v>0</v>
      </c>
      <c r="G81" s="228">
        <v>0</v>
      </c>
      <c r="H81" s="226">
        <v>0</v>
      </c>
      <c r="I81" s="228">
        <v>0</v>
      </c>
      <c r="J81" s="171">
        <v>0</v>
      </c>
    </row>
    <row r="82" spans="1:10" s="5" customFormat="1" ht="15.75" x14ac:dyDescent="0.25">
      <c r="A82" s="115" t="s">
        <v>120</v>
      </c>
      <c r="B82" s="231">
        <v>0</v>
      </c>
      <c r="C82" s="228">
        <v>0</v>
      </c>
      <c r="D82" s="226">
        <v>10</v>
      </c>
      <c r="E82" s="228">
        <v>2.0000000000000018E-2</v>
      </c>
      <c r="F82" s="226">
        <v>0</v>
      </c>
      <c r="G82" s="228">
        <v>0</v>
      </c>
      <c r="H82" s="226">
        <v>0</v>
      </c>
      <c r="I82" s="228">
        <v>0</v>
      </c>
      <c r="J82" s="171">
        <v>0</v>
      </c>
    </row>
    <row r="83" spans="1:10" s="5" customFormat="1" ht="15.75" x14ac:dyDescent="0.25">
      <c r="A83" s="115" t="s">
        <v>121</v>
      </c>
      <c r="B83" s="231">
        <v>52</v>
      </c>
      <c r="C83" s="228">
        <v>2.1848739495798242E-2</v>
      </c>
      <c r="D83" s="226">
        <v>80</v>
      </c>
      <c r="E83" s="228">
        <v>3.076923076923066E-2</v>
      </c>
      <c r="F83" s="226">
        <v>0</v>
      </c>
      <c r="G83" s="228">
        <v>0</v>
      </c>
      <c r="H83" s="226">
        <v>0</v>
      </c>
      <c r="I83" s="228">
        <v>0</v>
      </c>
      <c r="J83" s="171">
        <v>0</v>
      </c>
    </row>
    <row r="84" spans="1:10" s="5" customFormat="1" ht="15.75" x14ac:dyDescent="0.25">
      <c r="A84" s="115" t="s">
        <v>122</v>
      </c>
      <c r="B84" s="231">
        <v>18</v>
      </c>
      <c r="C84" s="228">
        <v>2.6946107784431073E-2</v>
      </c>
      <c r="D84" s="226">
        <v>0</v>
      </c>
      <c r="E84" s="228">
        <v>0</v>
      </c>
      <c r="F84" s="226">
        <v>0</v>
      </c>
      <c r="G84" s="228">
        <v>0</v>
      </c>
      <c r="H84" s="226">
        <v>0</v>
      </c>
      <c r="I84" s="228">
        <v>0</v>
      </c>
      <c r="J84" s="171">
        <v>0</v>
      </c>
    </row>
    <row r="85" spans="1:10" s="5" customFormat="1" ht="15.75" x14ac:dyDescent="0.25">
      <c r="A85" s="115" t="s">
        <v>123</v>
      </c>
      <c r="B85" s="231">
        <v>887</v>
      </c>
      <c r="C85" s="228">
        <v>9.4421971471151833E-2</v>
      </c>
      <c r="D85" s="226">
        <v>660</v>
      </c>
      <c r="E85" s="228">
        <v>6.125290023201857E-2</v>
      </c>
      <c r="F85" s="226">
        <v>887</v>
      </c>
      <c r="G85" s="228">
        <v>3.785890196379716E-3</v>
      </c>
      <c r="H85" s="226">
        <v>0</v>
      </c>
      <c r="I85" s="228">
        <v>0</v>
      </c>
      <c r="J85" s="171">
        <v>21999.834847013804</v>
      </c>
    </row>
    <row r="86" spans="1:10" s="5" customFormat="1" ht="15.75" x14ac:dyDescent="0.25">
      <c r="A86" s="115" t="s">
        <v>124</v>
      </c>
      <c r="B86" s="231">
        <v>53</v>
      </c>
      <c r="C86" s="228">
        <v>8.2426127527216231E-2</v>
      </c>
      <c r="D86" s="226">
        <v>15</v>
      </c>
      <c r="E86" s="228">
        <v>1.9230769230769162E-2</v>
      </c>
      <c r="F86" s="226">
        <v>0</v>
      </c>
      <c r="G86" s="228">
        <v>0</v>
      </c>
      <c r="H86" s="226">
        <v>0</v>
      </c>
      <c r="I86" s="228">
        <v>0</v>
      </c>
      <c r="J86" s="171">
        <v>0</v>
      </c>
    </row>
    <row r="87" spans="1:10" s="5" customFormat="1" ht="15.75" x14ac:dyDescent="0.25">
      <c r="A87" s="115" t="s">
        <v>125</v>
      </c>
      <c r="B87" s="231">
        <v>-13</v>
      </c>
      <c r="C87" s="228">
        <v>-2.7139874739039671E-2</v>
      </c>
      <c r="D87" s="226">
        <v>-5</v>
      </c>
      <c r="E87" s="228">
        <v>-9.52380952380949E-3</v>
      </c>
      <c r="F87" s="226">
        <v>0</v>
      </c>
      <c r="G87" s="228">
        <v>0</v>
      </c>
      <c r="H87" s="226">
        <v>0</v>
      </c>
      <c r="I87" s="228">
        <v>0</v>
      </c>
      <c r="J87" s="171">
        <v>0</v>
      </c>
    </row>
    <row r="88" spans="1:10" s="5" customFormat="1" ht="15.75" x14ac:dyDescent="0.25">
      <c r="A88" s="115" t="s">
        <v>126</v>
      </c>
      <c r="B88" s="231">
        <v>23</v>
      </c>
      <c r="C88" s="228">
        <v>3.9655172413793016E-2</v>
      </c>
      <c r="D88" s="226">
        <v>10</v>
      </c>
      <c r="E88" s="228">
        <v>1.5037593984962516E-2</v>
      </c>
      <c r="F88" s="226">
        <v>0</v>
      </c>
      <c r="G88" s="228">
        <v>0</v>
      </c>
      <c r="H88" s="226">
        <v>0</v>
      </c>
      <c r="I88" s="228">
        <v>0</v>
      </c>
      <c r="J88" s="171">
        <v>0</v>
      </c>
    </row>
    <row r="89" spans="1:10" s="5" customFormat="1" ht="15.75" x14ac:dyDescent="0.25">
      <c r="A89" s="115" t="s">
        <v>127</v>
      </c>
      <c r="B89" s="231">
        <v>1967</v>
      </c>
      <c r="C89" s="228">
        <v>4.8736372646184245E-2</v>
      </c>
      <c r="D89" s="226">
        <v>4345</v>
      </c>
      <c r="E89" s="228">
        <v>9.6405591302418436E-2</v>
      </c>
      <c r="F89" s="226">
        <v>1967</v>
      </c>
      <c r="G89" s="228">
        <v>8.3955422956921086E-3</v>
      </c>
      <c r="H89" s="226">
        <v>4345</v>
      </c>
      <c r="I89" s="228">
        <v>1.1874504659615752E-2</v>
      </c>
      <c r="J89" s="171">
        <v>117789.38696754043</v>
      </c>
    </row>
    <row r="90" spans="1:10" s="5" customFormat="1" ht="15.75" x14ac:dyDescent="0.25">
      <c r="A90" s="115" t="s">
        <v>128</v>
      </c>
      <c r="B90" s="231">
        <v>-12</v>
      </c>
      <c r="C90" s="228">
        <v>-0.10256410256410253</v>
      </c>
      <c r="D90" s="226">
        <v>0</v>
      </c>
      <c r="E90" s="228">
        <v>0</v>
      </c>
      <c r="F90" s="226">
        <v>0</v>
      </c>
      <c r="G90" s="228">
        <v>0</v>
      </c>
      <c r="H90" s="226">
        <v>0</v>
      </c>
      <c r="I90" s="228">
        <v>0</v>
      </c>
      <c r="J90" s="171">
        <v>0</v>
      </c>
    </row>
    <row r="91" spans="1:10" s="5" customFormat="1" ht="15.75" x14ac:dyDescent="0.25">
      <c r="A91" s="115" t="s">
        <v>129</v>
      </c>
      <c r="B91" s="231">
        <v>2289</v>
      </c>
      <c r="C91" s="228">
        <v>0.12525993214402975</v>
      </c>
      <c r="D91" s="226">
        <v>4150</v>
      </c>
      <c r="E91" s="228">
        <v>0.18281938325991187</v>
      </c>
      <c r="F91" s="226">
        <v>2289</v>
      </c>
      <c r="G91" s="228">
        <v>9.7699015327093238E-3</v>
      </c>
      <c r="H91" s="226">
        <v>4150</v>
      </c>
      <c r="I91" s="228">
        <v>1.134158672897707E-2</v>
      </c>
      <c r="J91" s="171">
        <v>122679.00838114746</v>
      </c>
    </row>
    <row r="92" spans="1:10" s="5" customFormat="1" ht="15.75" x14ac:dyDescent="0.25">
      <c r="A92" s="115" t="s">
        <v>130</v>
      </c>
      <c r="B92" s="231">
        <v>128</v>
      </c>
      <c r="C92" s="228">
        <v>8.2740788623141492E-2</v>
      </c>
      <c r="D92" s="226">
        <v>160</v>
      </c>
      <c r="E92" s="228">
        <v>8.602150537634401E-2</v>
      </c>
      <c r="F92" s="226">
        <v>0</v>
      </c>
      <c r="G92" s="228">
        <v>0</v>
      </c>
      <c r="H92" s="226">
        <v>0</v>
      </c>
      <c r="I92" s="228">
        <v>0</v>
      </c>
      <c r="J92" s="171">
        <v>0</v>
      </c>
    </row>
    <row r="93" spans="1:10" s="5" customFormat="1" ht="15.75" x14ac:dyDescent="0.25">
      <c r="A93" s="115" t="s">
        <v>131</v>
      </c>
      <c r="B93" s="231">
        <v>19</v>
      </c>
      <c r="C93" s="228">
        <v>2.2919179734619988E-2</v>
      </c>
      <c r="D93" s="226">
        <v>35</v>
      </c>
      <c r="E93" s="228">
        <v>3.6842105263157787E-2</v>
      </c>
      <c r="F93" s="226">
        <v>0</v>
      </c>
      <c r="G93" s="228">
        <v>0</v>
      </c>
      <c r="H93" s="226">
        <v>0</v>
      </c>
      <c r="I93" s="228">
        <v>0</v>
      </c>
      <c r="J93" s="171">
        <v>0</v>
      </c>
    </row>
    <row r="94" spans="1:10" s="5" customFormat="1" ht="15.75" x14ac:dyDescent="0.25">
      <c r="A94" s="115" t="s">
        <v>132</v>
      </c>
      <c r="B94" s="231">
        <v>42</v>
      </c>
      <c r="C94" s="228">
        <v>8.4218969320233317E-3</v>
      </c>
      <c r="D94" s="226">
        <v>175</v>
      </c>
      <c r="E94" s="228">
        <v>3.289473684210531E-2</v>
      </c>
      <c r="F94" s="226">
        <v>0</v>
      </c>
      <c r="G94" s="228">
        <v>0</v>
      </c>
      <c r="H94" s="226">
        <v>0</v>
      </c>
      <c r="I94" s="228">
        <v>0</v>
      </c>
      <c r="J94" s="171">
        <v>0</v>
      </c>
    </row>
    <row r="95" spans="1:10" s="5" customFormat="1" ht="15.75" x14ac:dyDescent="0.25">
      <c r="A95" s="115" t="s">
        <v>133</v>
      </c>
      <c r="B95" s="231">
        <v>2029</v>
      </c>
      <c r="C95" s="228">
        <v>8.7930660888407397E-2</v>
      </c>
      <c r="D95" s="226">
        <v>2045</v>
      </c>
      <c r="E95" s="228">
        <v>8.0559385463856659E-2</v>
      </c>
      <c r="F95" s="226">
        <v>2029</v>
      </c>
      <c r="G95" s="228">
        <v>8.6601704717637461E-3</v>
      </c>
      <c r="H95" s="226">
        <v>0</v>
      </c>
      <c r="I95" s="228">
        <v>0</v>
      </c>
      <c r="J95" s="171">
        <v>50324.312181049609</v>
      </c>
    </row>
    <row r="96" spans="1:10" s="5" customFormat="1" ht="15.75" x14ac:dyDescent="0.25">
      <c r="A96" s="115" t="s">
        <v>134</v>
      </c>
      <c r="B96" s="231">
        <v>-20</v>
      </c>
      <c r="C96" s="228">
        <v>-1.3315579227696439E-2</v>
      </c>
      <c r="D96" s="226">
        <v>75</v>
      </c>
      <c r="E96" s="228">
        <v>4.57317073170731E-2</v>
      </c>
      <c r="F96" s="226">
        <v>0</v>
      </c>
      <c r="G96" s="228">
        <v>0</v>
      </c>
      <c r="H96" s="226">
        <v>0</v>
      </c>
      <c r="I96" s="228">
        <v>0</v>
      </c>
      <c r="J96" s="171">
        <v>0</v>
      </c>
    </row>
    <row r="97" spans="1:10" s="5" customFormat="1" ht="15.75" x14ac:dyDescent="0.25">
      <c r="A97" s="115" t="s">
        <v>135</v>
      </c>
      <c r="B97" s="231">
        <v>822</v>
      </c>
      <c r="C97" s="228">
        <v>7.089874072796265E-2</v>
      </c>
      <c r="D97" s="226">
        <v>1295</v>
      </c>
      <c r="E97" s="228">
        <v>9.7185741088180011E-2</v>
      </c>
      <c r="F97" s="226">
        <v>0</v>
      </c>
      <c r="G97" s="228">
        <v>0</v>
      </c>
      <c r="H97" s="226">
        <v>0</v>
      </c>
      <c r="I97" s="228">
        <v>0</v>
      </c>
      <c r="J97" s="171">
        <v>0</v>
      </c>
    </row>
    <row r="98" spans="1:10" s="5" customFormat="1" ht="15.75" x14ac:dyDescent="0.25">
      <c r="A98" s="115" t="s">
        <v>136</v>
      </c>
      <c r="B98" s="231">
        <v>103</v>
      </c>
      <c r="C98" s="228">
        <v>3.1412015858493403E-2</v>
      </c>
      <c r="D98" s="226">
        <v>230</v>
      </c>
      <c r="E98" s="228">
        <v>6.2585034013605378E-2</v>
      </c>
      <c r="F98" s="226">
        <v>0</v>
      </c>
      <c r="G98" s="228">
        <v>0</v>
      </c>
      <c r="H98" s="226">
        <v>0</v>
      </c>
      <c r="I98" s="228">
        <v>0</v>
      </c>
      <c r="J98" s="171">
        <v>0</v>
      </c>
    </row>
    <row r="99" spans="1:10" s="5" customFormat="1" ht="15.75" x14ac:dyDescent="0.25">
      <c r="A99" s="115" t="s">
        <v>137</v>
      </c>
      <c r="B99" s="231">
        <v>-3</v>
      </c>
      <c r="C99" s="228">
        <v>-1.1494252873563204E-2</v>
      </c>
      <c r="D99" s="226">
        <v>5</v>
      </c>
      <c r="E99" s="228">
        <v>1.5625E-2</v>
      </c>
      <c r="F99" s="226">
        <v>0</v>
      </c>
      <c r="G99" s="228">
        <v>0</v>
      </c>
      <c r="H99" s="226">
        <v>0</v>
      </c>
      <c r="I99" s="228">
        <v>0</v>
      </c>
      <c r="J99" s="171">
        <v>0</v>
      </c>
    </row>
    <row r="100" spans="1:10" s="5" customFormat="1" ht="15.75" x14ac:dyDescent="0.25">
      <c r="A100" s="115" t="s">
        <v>138</v>
      </c>
      <c r="B100" s="231">
        <v>121</v>
      </c>
      <c r="C100" s="228">
        <v>7.2847682119205226E-2</v>
      </c>
      <c r="D100" s="226">
        <v>155</v>
      </c>
      <c r="E100" s="228">
        <v>7.9081632653061229E-2</v>
      </c>
      <c r="F100" s="226">
        <v>0</v>
      </c>
      <c r="G100" s="228">
        <v>0</v>
      </c>
      <c r="H100" s="226">
        <v>0</v>
      </c>
      <c r="I100" s="228">
        <v>0</v>
      </c>
      <c r="J100" s="171">
        <v>0</v>
      </c>
    </row>
    <row r="101" spans="1:10" s="5" customFormat="1" ht="15.75" x14ac:dyDescent="0.25">
      <c r="A101" s="115" t="s">
        <v>139</v>
      </c>
      <c r="B101" s="231">
        <v>27</v>
      </c>
      <c r="C101" s="228">
        <v>4.2721518987341778E-2</v>
      </c>
      <c r="D101" s="226">
        <v>5</v>
      </c>
      <c r="E101" s="228">
        <v>6.8027210884353817E-3</v>
      </c>
      <c r="F101" s="226">
        <v>0</v>
      </c>
      <c r="G101" s="228">
        <v>0</v>
      </c>
      <c r="H101" s="226">
        <v>0</v>
      </c>
      <c r="I101" s="228">
        <v>0</v>
      </c>
      <c r="J101" s="171">
        <v>0</v>
      </c>
    </row>
    <row r="102" spans="1:10" s="5" customFormat="1" ht="15.75" x14ac:dyDescent="0.25">
      <c r="A102" s="115" t="s">
        <v>140</v>
      </c>
      <c r="B102" s="231">
        <v>5036</v>
      </c>
      <c r="C102" s="228">
        <v>0.17020413681222113</v>
      </c>
      <c r="D102" s="226">
        <v>7995</v>
      </c>
      <c r="E102" s="228">
        <v>0.20771628994544034</v>
      </c>
      <c r="F102" s="226">
        <v>5036</v>
      </c>
      <c r="G102" s="228">
        <v>2.149463701123816E-2</v>
      </c>
      <c r="H102" s="226">
        <v>7995</v>
      </c>
      <c r="I102" s="228">
        <v>2.1849635156185949E-2</v>
      </c>
      <c r="J102" s="171">
        <v>251873.87372174778</v>
      </c>
    </row>
    <row r="103" spans="1:10" s="5" customFormat="1" ht="15.75" x14ac:dyDescent="0.25">
      <c r="A103" s="115" t="s">
        <v>141</v>
      </c>
      <c r="B103" s="231">
        <v>5</v>
      </c>
      <c r="C103" s="228">
        <v>4.604051565377576E-3</v>
      </c>
      <c r="D103" s="226">
        <v>70</v>
      </c>
      <c r="E103" s="228">
        <v>5.7377049180327822E-2</v>
      </c>
      <c r="F103" s="226">
        <v>0</v>
      </c>
      <c r="G103" s="228">
        <v>0</v>
      </c>
      <c r="H103" s="226">
        <v>0</v>
      </c>
      <c r="I103" s="228">
        <v>0</v>
      </c>
      <c r="J103" s="171">
        <v>0</v>
      </c>
    </row>
    <row r="104" spans="1:10" s="5" customFormat="1" ht="15.75" x14ac:dyDescent="0.25">
      <c r="A104" s="115" t="s">
        <v>142</v>
      </c>
      <c r="B104" s="231">
        <v>324</v>
      </c>
      <c r="C104" s="228">
        <v>5.9889094269870657E-2</v>
      </c>
      <c r="D104" s="226">
        <v>645</v>
      </c>
      <c r="E104" s="228">
        <v>0.10254372019077906</v>
      </c>
      <c r="F104" s="226">
        <v>0</v>
      </c>
      <c r="G104" s="228">
        <v>0</v>
      </c>
      <c r="H104" s="226">
        <v>0</v>
      </c>
      <c r="I104" s="228">
        <v>0</v>
      </c>
      <c r="J104" s="171">
        <v>0</v>
      </c>
    </row>
    <row r="105" spans="1:10" s="5" customFormat="1" ht="15.75" x14ac:dyDescent="0.25">
      <c r="A105" s="115" t="s">
        <v>143</v>
      </c>
      <c r="B105" s="231">
        <v>1333</v>
      </c>
      <c r="C105" s="228">
        <v>8.2717964629227536E-2</v>
      </c>
      <c r="D105" s="226">
        <v>1140</v>
      </c>
      <c r="E105" s="228">
        <v>6.183889340927573E-2</v>
      </c>
      <c r="F105" s="226">
        <v>0</v>
      </c>
      <c r="G105" s="228">
        <v>0</v>
      </c>
      <c r="H105" s="226">
        <v>0</v>
      </c>
      <c r="I105" s="228">
        <v>0</v>
      </c>
      <c r="J105" s="171">
        <v>0</v>
      </c>
    </row>
    <row r="106" spans="1:10" s="5" customFormat="1" ht="15.75" x14ac:dyDescent="0.25">
      <c r="A106" s="115" t="s">
        <v>144</v>
      </c>
      <c r="B106" s="231">
        <v>-17</v>
      </c>
      <c r="C106" s="228">
        <v>-1.7276422764227695E-2</v>
      </c>
      <c r="D106" s="226">
        <v>60</v>
      </c>
      <c r="E106" s="228">
        <v>5.3571428571428603E-2</v>
      </c>
      <c r="F106" s="226">
        <v>0</v>
      </c>
      <c r="G106" s="228">
        <v>0</v>
      </c>
      <c r="H106" s="226">
        <v>0</v>
      </c>
      <c r="I106" s="228">
        <v>0</v>
      </c>
      <c r="J106" s="171">
        <v>0</v>
      </c>
    </row>
    <row r="107" spans="1:10" s="5" customFormat="1" ht="15.75" x14ac:dyDescent="0.25">
      <c r="A107" s="115" t="s">
        <v>145</v>
      </c>
      <c r="B107" s="231">
        <v>257</v>
      </c>
      <c r="C107" s="228">
        <v>0.12703905091448342</v>
      </c>
      <c r="D107" s="226">
        <v>230</v>
      </c>
      <c r="E107" s="228">
        <v>9.0551181102362266E-2</v>
      </c>
      <c r="F107" s="226">
        <v>257</v>
      </c>
      <c r="G107" s="228">
        <v>1.0969264717808195E-3</v>
      </c>
      <c r="H107" s="226">
        <v>0</v>
      </c>
      <c r="I107" s="228">
        <v>0</v>
      </c>
      <c r="J107" s="171">
        <v>6374.2475261359041</v>
      </c>
    </row>
    <row r="108" spans="1:10" s="5" customFormat="1" ht="15.75" x14ac:dyDescent="0.25">
      <c r="A108" s="115" t="s">
        <v>146</v>
      </c>
      <c r="B108" s="231">
        <v>16201</v>
      </c>
      <c r="C108" s="228">
        <v>0.11745727936431982</v>
      </c>
      <c r="D108" s="226">
        <v>23680</v>
      </c>
      <c r="E108" s="228">
        <v>0.14370240009709612</v>
      </c>
      <c r="F108" s="226">
        <v>16201</v>
      </c>
      <c r="G108" s="228">
        <v>6.914904968607416E-2</v>
      </c>
      <c r="H108" s="226">
        <v>23680</v>
      </c>
      <c r="I108" s="228">
        <v>6.4715367166789647E-2</v>
      </c>
      <c r="J108" s="171">
        <v>777887.07804335887</v>
      </c>
    </row>
    <row r="109" spans="1:10" s="5" customFormat="1" ht="15.75" x14ac:dyDescent="0.25">
      <c r="A109" s="115" t="s">
        <v>147</v>
      </c>
      <c r="B109" s="231">
        <v>6</v>
      </c>
      <c r="C109" s="228">
        <v>5.504587155963292E-2</v>
      </c>
      <c r="D109" s="226">
        <v>10</v>
      </c>
      <c r="E109" s="228">
        <v>5.8823529411764719E-2</v>
      </c>
      <c r="F109" s="226">
        <v>0</v>
      </c>
      <c r="G109" s="228">
        <v>0</v>
      </c>
      <c r="H109" s="226">
        <v>0</v>
      </c>
      <c r="I109" s="228">
        <v>0</v>
      </c>
      <c r="J109" s="171">
        <v>0</v>
      </c>
    </row>
    <row r="110" spans="1:10" s="5" customFormat="1" ht="15.75" x14ac:dyDescent="0.25">
      <c r="A110" s="115" t="s">
        <v>148</v>
      </c>
      <c r="B110" s="231">
        <v>6194</v>
      </c>
      <c r="C110" s="228">
        <v>0.19095477386934667</v>
      </c>
      <c r="D110" s="226">
        <v>13455</v>
      </c>
      <c r="E110" s="228">
        <v>0.29903322591399051</v>
      </c>
      <c r="F110" s="226">
        <v>6194</v>
      </c>
      <c r="G110" s="228">
        <v>2.6437208428834229E-2</v>
      </c>
      <c r="H110" s="226">
        <v>13455</v>
      </c>
      <c r="I110" s="228">
        <v>3.6771337214069034E-2</v>
      </c>
      <c r="J110" s="171">
        <v>367305.30811315007</v>
      </c>
    </row>
    <row r="111" spans="1:10" s="5" customFormat="1" ht="15.75" x14ac:dyDescent="0.25">
      <c r="A111" s="115" t="s">
        <v>149</v>
      </c>
      <c r="B111" s="231">
        <v>123</v>
      </c>
      <c r="C111" s="228">
        <v>0.11815561959654186</v>
      </c>
      <c r="D111" s="226">
        <v>165</v>
      </c>
      <c r="E111" s="228">
        <v>0.12406015037593976</v>
      </c>
      <c r="F111" s="226">
        <v>123</v>
      </c>
      <c r="G111" s="228">
        <v>5.2498815575502259E-4</v>
      </c>
      <c r="H111" s="226">
        <v>0</v>
      </c>
      <c r="I111" s="228">
        <v>0</v>
      </c>
      <c r="J111" s="171">
        <v>3050.7099055047324</v>
      </c>
    </row>
    <row r="112" spans="1:10" s="5" customFormat="1" ht="15.75" x14ac:dyDescent="0.25">
      <c r="A112" s="115" t="s">
        <v>150</v>
      </c>
      <c r="B112" s="231">
        <v>2837</v>
      </c>
      <c r="C112" s="228">
        <v>6.2943734469293577E-2</v>
      </c>
      <c r="D112" s="226">
        <v>5240</v>
      </c>
      <c r="E112" s="228">
        <v>0.10369051152666464</v>
      </c>
      <c r="F112" s="226">
        <v>2837</v>
      </c>
      <c r="G112" s="228">
        <v>1.2108873153471537E-2</v>
      </c>
      <c r="H112" s="226">
        <v>5240</v>
      </c>
      <c r="I112" s="228">
        <v>1.4320461315624061E-2</v>
      </c>
      <c r="J112" s="171">
        <v>153581.05049972114</v>
      </c>
    </row>
    <row r="113" spans="1:10" s="5" customFormat="1" ht="15.75" x14ac:dyDescent="0.25">
      <c r="A113" s="115" t="s">
        <v>151</v>
      </c>
      <c r="B113" s="231">
        <v>17468</v>
      </c>
      <c r="C113" s="228">
        <v>7.5162217517770857E-2</v>
      </c>
      <c r="D113" s="226">
        <v>28325</v>
      </c>
      <c r="E113" s="228">
        <v>0.1078308207705192</v>
      </c>
      <c r="F113" s="226">
        <v>17468</v>
      </c>
      <c r="G113" s="228">
        <v>7.4556854509989709E-2</v>
      </c>
      <c r="H113" s="226">
        <v>28325</v>
      </c>
      <c r="I113" s="228">
        <v>7.7409745565849522E-2</v>
      </c>
      <c r="J113" s="171">
        <v>883078.99344985106</v>
      </c>
    </row>
    <row r="114" spans="1:10" s="5" customFormat="1" ht="15.75" x14ac:dyDescent="0.25">
      <c r="A114" s="115" t="s">
        <v>152</v>
      </c>
      <c r="B114" s="231">
        <v>1511</v>
      </c>
      <c r="C114" s="228">
        <v>8.4220500529513354E-2</v>
      </c>
      <c r="D114" s="226">
        <v>2915</v>
      </c>
      <c r="E114" s="228">
        <v>0.1375648890986314</v>
      </c>
      <c r="F114" s="226">
        <v>0</v>
      </c>
      <c r="G114" s="228">
        <v>0</v>
      </c>
      <c r="H114" s="226">
        <v>2915</v>
      </c>
      <c r="I114" s="228">
        <v>7.9664398349320875E-3</v>
      </c>
      <c r="J114" s="171">
        <v>46293.038518330985</v>
      </c>
    </row>
    <row r="115" spans="1:10" s="5" customFormat="1" ht="15.75" x14ac:dyDescent="0.25">
      <c r="A115" s="115" t="s">
        <v>153</v>
      </c>
      <c r="B115" s="231">
        <v>25363</v>
      </c>
      <c r="C115" s="228">
        <v>0.16486180806531281</v>
      </c>
      <c r="D115" s="226">
        <v>27255</v>
      </c>
      <c r="E115" s="228">
        <v>0.14378791875494601</v>
      </c>
      <c r="F115" s="226">
        <v>25363</v>
      </c>
      <c r="G115" s="228">
        <v>0.10825426499524096</v>
      </c>
      <c r="H115" s="226">
        <v>27255</v>
      </c>
      <c r="I115" s="228">
        <v>7.4485529228498812E-2</v>
      </c>
      <c r="J115" s="171">
        <v>1061902.2434258526</v>
      </c>
    </row>
    <row r="116" spans="1:10" s="5" customFormat="1" ht="15.75" x14ac:dyDescent="0.25">
      <c r="A116" s="115" t="s">
        <v>154</v>
      </c>
      <c r="B116" s="231">
        <v>2</v>
      </c>
      <c r="C116" s="228">
        <v>5.0125313283209127E-3</v>
      </c>
      <c r="D116" s="226">
        <v>25</v>
      </c>
      <c r="E116" s="228">
        <v>5.3191489361702038E-2</v>
      </c>
      <c r="F116" s="226">
        <v>0</v>
      </c>
      <c r="G116" s="228">
        <v>0</v>
      </c>
      <c r="H116" s="226">
        <v>0</v>
      </c>
      <c r="I116" s="228">
        <v>0</v>
      </c>
      <c r="J116" s="234">
        <v>0</v>
      </c>
    </row>
    <row r="117" spans="1:10" s="5" customFormat="1" ht="15.75" x14ac:dyDescent="0.25">
      <c r="A117" s="115" t="s">
        <v>155</v>
      </c>
      <c r="B117" s="231">
        <v>18</v>
      </c>
      <c r="C117" s="228">
        <v>3.0927835051546282E-2</v>
      </c>
      <c r="D117" s="226">
        <v>5</v>
      </c>
      <c r="E117" s="228">
        <v>7.5187969924812581E-3</v>
      </c>
      <c r="F117" s="226">
        <v>0</v>
      </c>
      <c r="G117" s="228">
        <v>0</v>
      </c>
      <c r="H117" s="226">
        <v>0</v>
      </c>
      <c r="I117" s="228">
        <v>0</v>
      </c>
      <c r="J117" s="234">
        <v>0</v>
      </c>
    </row>
    <row r="118" spans="1:10" s="5" customFormat="1" ht="15.75" x14ac:dyDescent="0.25">
      <c r="A118" s="115" t="s">
        <v>156</v>
      </c>
      <c r="B118" s="231">
        <v>470</v>
      </c>
      <c r="C118" s="228">
        <v>0.10193016699197566</v>
      </c>
      <c r="D118" s="226">
        <v>580</v>
      </c>
      <c r="E118" s="228">
        <v>0.10507246376811596</v>
      </c>
      <c r="F118" s="226">
        <v>470</v>
      </c>
      <c r="G118" s="228">
        <v>2.0060523024785417E-3</v>
      </c>
      <c r="H118" s="226">
        <v>0</v>
      </c>
      <c r="I118" s="228">
        <v>0</v>
      </c>
      <c r="J118" s="234">
        <v>11657.184191766051</v>
      </c>
    </row>
    <row r="119" spans="1:10" s="5" customFormat="1" ht="15.75" x14ac:dyDescent="0.25">
      <c r="A119" s="115" t="s">
        <v>157</v>
      </c>
      <c r="B119" s="231">
        <v>-11</v>
      </c>
      <c r="C119" s="228">
        <v>-3.4700315457413256E-2</v>
      </c>
      <c r="D119" s="226">
        <v>20</v>
      </c>
      <c r="E119" s="228">
        <v>5.3333333333333233E-2</v>
      </c>
      <c r="F119" s="226">
        <v>0</v>
      </c>
      <c r="G119" s="228">
        <v>0</v>
      </c>
      <c r="H119" s="226">
        <v>0</v>
      </c>
      <c r="I119" s="228">
        <v>0</v>
      </c>
      <c r="J119" s="234">
        <v>0</v>
      </c>
    </row>
    <row r="120" spans="1:10" s="5" customFormat="1" ht="15.75" x14ac:dyDescent="0.25">
      <c r="A120" s="115" t="s">
        <v>158</v>
      </c>
      <c r="B120" s="231">
        <v>0</v>
      </c>
      <c r="C120" s="228">
        <v>0</v>
      </c>
      <c r="D120" s="226">
        <v>30</v>
      </c>
      <c r="E120" s="228">
        <v>0.11764705882352944</v>
      </c>
      <c r="F120" s="226">
        <v>0</v>
      </c>
      <c r="G120" s="228">
        <v>0</v>
      </c>
      <c r="H120" s="226">
        <v>0</v>
      </c>
      <c r="I120" s="228">
        <v>0</v>
      </c>
      <c r="J120" s="234">
        <v>0</v>
      </c>
    </row>
    <row r="121" spans="1:10" s="5" customFormat="1" ht="15.75" x14ac:dyDescent="0.25">
      <c r="A121" s="115" t="s">
        <v>159</v>
      </c>
      <c r="B121" s="231">
        <v>4092</v>
      </c>
      <c r="C121" s="228">
        <v>0.10695243073706218</v>
      </c>
      <c r="D121" s="226">
        <v>4985</v>
      </c>
      <c r="E121" s="228">
        <v>0.11233802816901406</v>
      </c>
      <c r="F121" s="226">
        <v>4092</v>
      </c>
      <c r="G121" s="228">
        <v>1.7465459620728069E-2</v>
      </c>
      <c r="H121" s="226">
        <v>4985</v>
      </c>
      <c r="I121" s="228">
        <v>1.3623568637096553E-2</v>
      </c>
      <c r="J121" s="234">
        <v>180658.56423419842</v>
      </c>
    </row>
    <row r="122" spans="1:10" s="5" customFormat="1" ht="15.75" x14ac:dyDescent="0.25">
      <c r="A122" s="115" t="s">
        <v>160</v>
      </c>
      <c r="B122" s="231">
        <v>-13</v>
      </c>
      <c r="C122" s="228">
        <v>-1.5348288075560768E-2</v>
      </c>
      <c r="D122" s="226">
        <v>30</v>
      </c>
      <c r="E122" s="228">
        <v>3.1578947368421151E-2</v>
      </c>
      <c r="F122" s="226">
        <v>0</v>
      </c>
      <c r="G122" s="228">
        <v>0</v>
      </c>
      <c r="H122" s="226">
        <v>0</v>
      </c>
      <c r="I122" s="228">
        <v>0</v>
      </c>
      <c r="J122" s="234">
        <v>0</v>
      </c>
    </row>
    <row r="123" spans="1:10" s="5" customFormat="1" ht="15.75" x14ac:dyDescent="0.25">
      <c r="A123" s="115" t="s">
        <v>161</v>
      </c>
      <c r="B123" s="231">
        <v>3762</v>
      </c>
      <c r="C123" s="228">
        <v>9.9742821539358983E-2</v>
      </c>
      <c r="D123" s="226">
        <v>5990</v>
      </c>
      <c r="E123" s="228">
        <v>0.13555102964471599</v>
      </c>
      <c r="F123" s="226">
        <v>3762</v>
      </c>
      <c r="G123" s="228">
        <v>1.6056954812604836E-2</v>
      </c>
      <c r="H123" s="226">
        <v>5990</v>
      </c>
      <c r="I123" s="228">
        <v>1.6370145664234375E-2</v>
      </c>
      <c r="J123" s="234">
        <v>188434.11141193958</v>
      </c>
    </row>
    <row r="124" spans="1:10" s="5" customFormat="1" ht="15.75" x14ac:dyDescent="0.25">
      <c r="A124" s="115" t="s">
        <v>162</v>
      </c>
      <c r="B124" s="231">
        <v>44</v>
      </c>
      <c r="C124" s="228">
        <v>2.4705221785513709E-2</v>
      </c>
      <c r="D124" s="226">
        <v>175</v>
      </c>
      <c r="E124" s="228">
        <v>8.4134615384615419E-2</v>
      </c>
      <c r="F124" s="226">
        <v>0</v>
      </c>
      <c r="G124" s="228">
        <v>0</v>
      </c>
      <c r="H124" s="226">
        <v>0</v>
      </c>
      <c r="I124" s="228">
        <v>0</v>
      </c>
      <c r="J124" s="234">
        <v>0</v>
      </c>
    </row>
    <row r="125" spans="1:10" s="5" customFormat="1" ht="15.75" x14ac:dyDescent="0.25">
      <c r="A125" s="115" t="s">
        <v>163</v>
      </c>
      <c r="B125" s="231">
        <v>27</v>
      </c>
      <c r="C125" s="228">
        <v>5.1923076923076961E-2</v>
      </c>
      <c r="D125" s="226">
        <v>25</v>
      </c>
      <c r="E125" s="228">
        <v>3.8759689922480689E-2</v>
      </c>
      <c r="F125" s="226">
        <v>0</v>
      </c>
      <c r="G125" s="228">
        <v>0</v>
      </c>
      <c r="H125" s="226">
        <v>0</v>
      </c>
      <c r="I125" s="228">
        <v>0</v>
      </c>
      <c r="J125" s="234">
        <v>0</v>
      </c>
    </row>
    <row r="126" spans="1:10" s="5" customFormat="1" ht="15.75" x14ac:dyDescent="0.25">
      <c r="A126" s="115" t="s">
        <v>164</v>
      </c>
      <c r="B126" s="231">
        <v>24805</v>
      </c>
      <c r="C126" s="228">
        <v>0.1165522523411473</v>
      </c>
      <c r="D126" s="226">
        <v>53515</v>
      </c>
      <c r="E126" s="228">
        <v>0.20472847606113342</v>
      </c>
      <c r="F126" s="226">
        <v>24805</v>
      </c>
      <c r="G126" s="228">
        <v>0.10587261141059623</v>
      </c>
      <c r="H126" s="226">
        <v>53515</v>
      </c>
      <c r="I126" s="228">
        <v>0.14625181055450795</v>
      </c>
      <c r="J126" s="234">
        <v>1465096.808522122</v>
      </c>
    </row>
    <row r="127" spans="1:10" s="5" customFormat="1" ht="15.75" x14ac:dyDescent="0.25">
      <c r="A127" s="115" t="s">
        <v>165</v>
      </c>
      <c r="B127" s="231">
        <v>223</v>
      </c>
      <c r="C127" s="228">
        <v>5.1692165044042726E-2</v>
      </c>
      <c r="D127" s="226">
        <v>555</v>
      </c>
      <c r="E127" s="228">
        <v>0.11099999999999999</v>
      </c>
      <c r="F127" s="226">
        <v>0</v>
      </c>
      <c r="G127" s="228">
        <v>0</v>
      </c>
      <c r="H127" s="226">
        <v>0</v>
      </c>
      <c r="I127" s="228">
        <v>0</v>
      </c>
      <c r="J127" s="234">
        <v>0</v>
      </c>
    </row>
    <row r="128" spans="1:10" s="5" customFormat="1" ht="15.75" x14ac:dyDescent="0.25">
      <c r="A128" s="115" t="s">
        <v>166</v>
      </c>
      <c r="B128" s="231">
        <v>3</v>
      </c>
      <c r="C128" s="228">
        <v>3.8167938931297218E-3</v>
      </c>
      <c r="D128" s="226">
        <v>75</v>
      </c>
      <c r="E128" s="228">
        <v>8.1521739130434812E-2</v>
      </c>
      <c r="F128" s="226">
        <v>0</v>
      </c>
      <c r="G128" s="228">
        <v>0</v>
      </c>
      <c r="H128" s="226">
        <v>0</v>
      </c>
      <c r="I128" s="228">
        <v>0</v>
      </c>
      <c r="J128" s="234">
        <v>0</v>
      </c>
    </row>
    <row r="129" spans="1:10" s="5" customFormat="1" ht="15.75" x14ac:dyDescent="0.25">
      <c r="A129" s="115" t="s">
        <v>167</v>
      </c>
      <c r="B129" s="231">
        <v>-22</v>
      </c>
      <c r="C129" s="228">
        <v>-8.2089552238805985E-2</v>
      </c>
      <c r="D129" s="226">
        <v>10</v>
      </c>
      <c r="E129" s="228">
        <v>3.2786885245901676E-2</v>
      </c>
      <c r="F129" s="226">
        <v>0</v>
      </c>
      <c r="G129" s="228">
        <v>0</v>
      </c>
      <c r="H129" s="226">
        <v>0</v>
      </c>
      <c r="I129" s="228">
        <v>0</v>
      </c>
      <c r="J129" s="234">
        <v>0</v>
      </c>
    </row>
    <row r="130" spans="1:10" s="5" customFormat="1" ht="15.75" x14ac:dyDescent="0.25">
      <c r="A130" s="115" t="s">
        <v>168</v>
      </c>
      <c r="B130" s="231">
        <v>-9</v>
      </c>
      <c r="C130" s="228">
        <v>-1.2517385257301838E-2</v>
      </c>
      <c r="D130" s="226">
        <v>30</v>
      </c>
      <c r="E130" s="228">
        <v>3.6585365853658569E-2</v>
      </c>
      <c r="F130" s="226">
        <v>0</v>
      </c>
      <c r="G130" s="228">
        <v>0</v>
      </c>
      <c r="H130" s="226">
        <v>0</v>
      </c>
      <c r="I130" s="228">
        <v>0</v>
      </c>
      <c r="J130" s="234">
        <v>0</v>
      </c>
    </row>
    <row r="131" spans="1:10" s="5" customFormat="1" ht="15.75" x14ac:dyDescent="0.25">
      <c r="A131" s="115" t="s">
        <v>169</v>
      </c>
      <c r="B131" s="231">
        <v>28</v>
      </c>
      <c r="C131" s="228">
        <v>2.70531400966183E-2</v>
      </c>
      <c r="D131" s="226">
        <v>95</v>
      </c>
      <c r="E131" s="228">
        <v>7.8189300411522611E-2</v>
      </c>
      <c r="F131" s="226">
        <v>0</v>
      </c>
      <c r="G131" s="228">
        <v>0</v>
      </c>
      <c r="H131" s="226">
        <v>0</v>
      </c>
      <c r="I131" s="228">
        <v>0</v>
      </c>
      <c r="J131" s="234">
        <v>0</v>
      </c>
    </row>
    <row r="132" spans="1:10" s="5" customFormat="1" ht="15.75" x14ac:dyDescent="0.25">
      <c r="A132" s="115" t="s">
        <v>170</v>
      </c>
      <c r="B132" s="231">
        <v>-24</v>
      </c>
      <c r="C132" s="228">
        <v>-4.0885860306643984E-2</v>
      </c>
      <c r="D132" s="226">
        <v>15</v>
      </c>
      <c r="E132" s="228">
        <v>2.3076923076922995E-2</v>
      </c>
      <c r="F132" s="226">
        <v>0</v>
      </c>
      <c r="G132" s="228">
        <v>0</v>
      </c>
      <c r="H132" s="226">
        <v>0</v>
      </c>
      <c r="I132" s="228">
        <v>0</v>
      </c>
      <c r="J132" s="234">
        <v>0</v>
      </c>
    </row>
    <row r="133" spans="1:10" s="5" customFormat="1" ht="15.75" x14ac:dyDescent="0.25">
      <c r="A133" s="115" t="s">
        <v>171</v>
      </c>
      <c r="B133" s="231">
        <v>2</v>
      </c>
      <c r="C133" s="228">
        <v>1.491424310216205E-3</v>
      </c>
      <c r="D133" s="226">
        <v>50</v>
      </c>
      <c r="E133" s="228">
        <v>3.3670033670033739E-2</v>
      </c>
      <c r="F133" s="226">
        <v>0</v>
      </c>
      <c r="G133" s="228">
        <v>0</v>
      </c>
      <c r="H133" s="226">
        <v>0</v>
      </c>
      <c r="I133" s="228">
        <v>0</v>
      </c>
      <c r="J133" s="234">
        <v>0</v>
      </c>
    </row>
    <row r="134" spans="1:10" s="5" customFormat="1" ht="15.75" x14ac:dyDescent="0.25">
      <c r="A134" s="115" t="s">
        <v>172</v>
      </c>
      <c r="B134" s="231">
        <v>29</v>
      </c>
      <c r="C134" s="228">
        <v>6.2906724511930578E-2</v>
      </c>
      <c r="D134" s="226">
        <v>40</v>
      </c>
      <c r="E134" s="228">
        <v>7.079646017699126E-2</v>
      </c>
      <c r="F134" s="226">
        <v>0</v>
      </c>
      <c r="G134" s="228">
        <v>0</v>
      </c>
      <c r="H134" s="226">
        <v>0</v>
      </c>
      <c r="I134" s="228">
        <v>0</v>
      </c>
      <c r="J134" s="234">
        <v>0</v>
      </c>
    </row>
    <row r="135" spans="1:10" s="5" customFormat="1" ht="15.75" x14ac:dyDescent="0.25">
      <c r="A135" s="115" t="s">
        <v>173</v>
      </c>
      <c r="B135" s="231">
        <v>0</v>
      </c>
      <c r="C135" s="228">
        <v>0</v>
      </c>
      <c r="D135" s="226">
        <v>35</v>
      </c>
      <c r="E135" s="228">
        <v>5.9829059829059839E-2</v>
      </c>
      <c r="F135" s="226">
        <v>0</v>
      </c>
      <c r="G135" s="228">
        <v>0</v>
      </c>
      <c r="H135" s="226">
        <v>0</v>
      </c>
      <c r="I135" s="228">
        <v>0</v>
      </c>
      <c r="J135" s="234">
        <v>0</v>
      </c>
    </row>
    <row r="136" spans="1:10" s="5" customFormat="1" ht="15.75" x14ac:dyDescent="0.25">
      <c r="A136" s="115" t="s">
        <v>174</v>
      </c>
      <c r="B136" s="231">
        <v>411</v>
      </c>
      <c r="C136" s="228">
        <v>5.1998987854251055E-2</v>
      </c>
      <c r="D136" s="226">
        <v>655</v>
      </c>
      <c r="E136" s="228">
        <v>7.3512906846240123E-2</v>
      </c>
      <c r="F136" s="226">
        <v>0</v>
      </c>
      <c r="G136" s="228">
        <v>0</v>
      </c>
      <c r="H136" s="226">
        <v>0</v>
      </c>
      <c r="I136" s="228">
        <v>0</v>
      </c>
      <c r="J136" s="234">
        <v>0</v>
      </c>
    </row>
    <row r="137" spans="1:10" s="5" customFormat="1" ht="15.75" x14ac:dyDescent="0.25">
      <c r="A137" s="115" t="s">
        <v>175</v>
      </c>
      <c r="B137" s="231">
        <v>-5</v>
      </c>
      <c r="C137" s="228">
        <v>-1.3966480446927387E-2</v>
      </c>
      <c r="D137" s="226">
        <v>20</v>
      </c>
      <c r="E137" s="228">
        <v>4.5977011494252817E-2</v>
      </c>
      <c r="F137" s="226">
        <v>0</v>
      </c>
      <c r="G137" s="228">
        <v>0</v>
      </c>
      <c r="H137" s="226">
        <v>0</v>
      </c>
      <c r="I137" s="228">
        <v>0</v>
      </c>
      <c r="J137" s="234">
        <v>0</v>
      </c>
    </row>
    <row r="138" spans="1:10" s="5" customFormat="1" ht="15.75" x14ac:dyDescent="0.25">
      <c r="A138" s="115" t="s">
        <v>176</v>
      </c>
      <c r="B138" s="231">
        <v>4</v>
      </c>
      <c r="C138" s="228">
        <v>3.3112582781456013E-3</v>
      </c>
      <c r="D138" s="226">
        <v>-10</v>
      </c>
      <c r="E138" s="228">
        <v>-7.7220077220077066E-3</v>
      </c>
      <c r="F138" s="226">
        <v>0</v>
      </c>
      <c r="G138" s="228">
        <v>0</v>
      </c>
      <c r="H138" s="226">
        <v>0</v>
      </c>
      <c r="I138" s="228">
        <v>0</v>
      </c>
      <c r="J138" s="234">
        <v>0</v>
      </c>
    </row>
    <row r="139" spans="1:10" s="5" customFormat="1" ht="15.75" x14ac:dyDescent="0.25">
      <c r="A139" s="115" t="s">
        <v>177</v>
      </c>
      <c r="B139" s="231">
        <v>82</v>
      </c>
      <c r="C139" s="228">
        <v>2.2988505747126409E-2</v>
      </c>
      <c r="D139" s="226">
        <v>350</v>
      </c>
      <c r="E139" s="228">
        <v>8.739076154806491E-2</v>
      </c>
      <c r="F139" s="226">
        <v>0</v>
      </c>
      <c r="G139" s="228">
        <v>0</v>
      </c>
      <c r="H139" s="226">
        <v>0</v>
      </c>
      <c r="I139" s="228">
        <v>0</v>
      </c>
      <c r="J139" s="234">
        <v>0</v>
      </c>
    </row>
    <row r="140" spans="1:10" ht="18" customHeight="1" x14ac:dyDescent="0.25">
      <c r="A140" s="60"/>
      <c r="B140" s="232"/>
      <c r="C140" s="229"/>
      <c r="D140" s="233"/>
      <c r="E140" s="230"/>
      <c r="F140" s="233"/>
      <c r="G140" s="230"/>
      <c r="H140" s="226"/>
      <c r="I140" s="228"/>
      <c r="J140" s="235"/>
    </row>
    <row r="141" spans="1:10" s="245" customFormat="1" ht="18" customHeight="1" thickBot="1" x14ac:dyDescent="0.3">
      <c r="A141" s="241"/>
      <c r="B141" s="242">
        <v>252166</v>
      </c>
      <c r="C141" s="243"/>
      <c r="D141" s="244">
        <v>400865</v>
      </c>
      <c r="E141" s="244"/>
      <c r="F141" s="244">
        <v>234291</v>
      </c>
      <c r="G141" s="244"/>
      <c r="H141" s="244">
        <v>365910</v>
      </c>
      <c r="I141" s="244"/>
      <c r="J141" s="244">
        <v>11622014.219034297</v>
      </c>
    </row>
    <row r="142" spans="1:10" x14ac:dyDescent="0.2">
      <c r="A142" s="43"/>
    </row>
    <row r="143" spans="1:10" x14ac:dyDescent="0.2">
      <c r="A143" s="45"/>
    </row>
  </sheetData>
  <sortState xmlns:xlrd2="http://schemas.microsoft.com/office/spreadsheetml/2017/richdata2" ref="A3:J139">
    <sortCondition ref="A3:A139"/>
  </sortState>
  <customSheetViews>
    <customSheetView guid="{21B7AC2F-40B5-4A74-80C7-C3A38CDE4D3F}" scale="95" showGridLines="0" showRowCol="0" fitToPage="1" showAutoFilter="1" topLeftCell="E1">
      <pane ySplit="2" topLeftCell="A3" activePane="bottomLeft" state="frozen"/>
      <selection pane="bottomLeft" sqref="A1:Q1"/>
      <rowBreaks count="1" manualBreakCount="1">
        <brk id="146" max="16383" man="1"/>
      </rowBreaks>
      <colBreaks count="1" manualBreakCount="1">
        <brk id="5" max="1048575" man="1"/>
      </colBreaks>
      <pageMargins left="0" right="0" top="0" bottom="0" header="0" footer="0"/>
      <pageSetup paperSize="9" scale="26" fitToHeight="2" orientation="portrait" r:id="rId1"/>
      <headerFooter alignWithMargins="0">
        <oddFooter>&amp;C&amp;D&amp;R&amp;P</oddFooter>
      </headerFooter>
      <autoFilter ref="A2:Q2" xr:uid="{7E3718D9-287A-406D-BDAB-FEDDD5F9C5C2}"/>
    </customSheetView>
  </customSheetViews>
  <mergeCells count="1">
    <mergeCell ref="A1:J1"/>
  </mergeCells>
  <phoneticPr fontId="8" type="noConversion"/>
  <pageMargins left="0.7" right="0.7" top="0.75" bottom="0.75" header="0.3" footer="0.3"/>
  <pageSetup paperSize="9" scale="46" fitToHeight="0"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tabColor theme="7" tint="0.39997558519241921"/>
  </sheetPr>
  <dimension ref="A1:F141"/>
  <sheetViews>
    <sheetView showGridLines="0" view="pageBreakPreview" zoomScaleNormal="100" zoomScaleSheetLayoutView="100" workbookViewId="0">
      <pane ySplit="2" topLeftCell="A3" activePane="bottomLeft" state="frozen"/>
      <selection activeCell="G149" sqref="G148:G149"/>
      <selection pane="bottomLeft" activeCell="A2" sqref="A2"/>
    </sheetView>
  </sheetViews>
  <sheetFormatPr defaultRowHeight="15" x14ac:dyDescent="0.2"/>
  <cols>
    <col min="1" max="1" width="30.7109375" style="5" bestFit="1" customWidth="1"/>
    <col min="2" max="2" width="17" style="3" customWidth="1"/>
    <col min="3" max="3" width="17.42578125" style="6" customWidth="1"/>
    <col min="4" max="4" width="16.140625" style="33" customWidth="1"/>
    <col min="5" max="5" width="15" style="6" customWidth="1"/>
    <col min="6" max="6" width="21.7109375" style="29" customWidth="1"/>
  </cols>
  <sheetData>
    <row r="1" spans="1:6" ht="21" thickBot="1" x14ac:dyDescent="0.25">
      <c r="A1" s="377" t="s">
        <v>229</v>
      </c>
      <c r="B1" s="380"/>
      <c r="C1" s="380"/>
      <c r="D1" s="380"/>
      <c r="E1" s="380"/>
      <c r="F1" s="381"/>
    </row>
    <row r="2" spans="1:6" s="57" customFormat="1" ht="50.25" customHeight="1" thickBot="1" x14ac:dyDescent="0.25">
      <c r="A2" s="210" t="s">
        <v>36</v>
      </c>
      <c r="B2" s="204" t="s">
        <v>181</v>
      </c>
      <c r="C2" s="283" t="s">
        <v>230</v>
      </c>
      <c r="D2" s="204" t="s">
        <v>231</v>
      </c>
      <c r="E2" s="283" t="s">
        <v>232</v>
      </c>
      <c r="F2" s="213" t="s">
        <v>183</v>
      </c>
    </row>
    <row r="3" spans="1:6" s="5" customFormat="1" ht="15.75" x14ac:dyDescent="0.25">
      <c r="A3" s="123" t="s">
        <v>41</v>
      </c>
      <c r="B3" s="62">
        <v>41545</v>
      </c>
      <c r="C3" s="274">
        <v>4.8384823854550875E-2</v>
      </c>
      <c r="D3" s="277">
        <v>5</v>
      </c>
      <c r="E3" s="274">
        <v>8.9285714285714288E-2</v>
      </c>
      <c r="F3" s="127">
        <v>447537.33556423109</v>
      </c>
    </row>
    <row r="4" spans="1:6" s="5" customFormat="1" ht="15.75" x14ac:dyDescent="0.25">
      <c r="A4" s="123" t="s">
        <v>42</v>
      </c>
      <c r="B4" s="62">
        <v>109218</v>
      </c>
      <c r="C4" s="274">
        <v>0.12719927047168944</v>
      </c>
      <c r="D4" s="278">
        <v>2</v>
      </c>
      <c r="E4" s="274">
        <v>3.5714285714285712E-2</v>
      </c>
      <c r="F4" s="127">
        <v>367021.95741979463</v>
      </c>
    </row>
    <row r="5" spans="1:6" s="5" customFormat="1" ht="15.75" x14ac:dyDescent="0.25">
      <c r="A5" s="123" t="s">
        <v>43</v>
      </c>
      <c r="B5" s="62"/>
      <c r="C5" s="274">
        <v>0</v>
      </c>
      <c r="D5" s="279"/>
      <c r="E5" s="274">
        <v>0</v>
      </c>
      <c r="F5" s="127">
        <v>0</v>
      </c>
    </row>
    <row r="6" spans="1:6" s="5" customFormat="1" ht="15.75" x14ac:dyDescent="0.25">
      <c r="A6" s="123" t="s">
        <v>44</v>
      </c>
      <c r="B6" s="62"/>
      <c r="C6" s="274">
        <v>0</v>
      </c>
      <c r="D6" s="279"/>
      <c r="E6" s="274">
        <v>0</v>
      </c>
      <c r="F6" s="127">
        <v>0</v>
      </c>
    </row>
    <row r="7" spans="1:6" s="5" customFormat="1" ht="15.75" x14ac:dyDescent="0.25">
      <c r="A7" s="123" t="s">
        <v>45</v>
      </c>
      <c r="B7" s="62"/>
      <c r="C7" s="274">
        <v>0</v>
      </c>
      <c r="D7" s="279"/>
      <c r="E7" s="274">
        <v>0</v>
      </c>
      <c r="F7" s="127">
        <v>0</v>
      </c>
    </row>
    <row r="8" spans="1:6" s="5" customFormat="1" ht="15.75" x14ac:dyDescent="0.25">
      <c r="A8" s="123" t="s">
        <v>46</v>
      </c>
      <c r="B8" s="62"/>
      <c r="C8" s="274">
        <v>0</v>
      </c>
      <c r="D8" s="279"/>
      <c r="E8" s="274">
        <v>0</v>
      </c>
      <c r="F8" s="127">
        <v>0</v>
      </c>
    </row>
    <row r="9" spans="1:6" s="5" customFormat="1" ht="15.75" x14ac:dyDescent="0.25">
      <c r="A9" s="123" t="s">
        <v>47</v>
      </c>
      <c r="B9" s="62"/>
      <c r="C9" s="274">
        <v>0</v>
      </c>
      <c r="D9" s="279"/>
      <c r="E9" s="274">
        <v>0</v>
      </c>
      <c r="F9" s="127">
        <v>0</v>
      </c>
    </row>
    <row r="10" spans="1:6" s="5" customFormat="1" ht="15.75" x14ac:dyDescent="0.25">
      <c r="A10" s="123" t="s">
        <v>48</v>
      </c>
      <c r="B10" s="62"/>
      <c r="C10" s="274">
        <v>0</v>
      </c>
      <c r="D10" s="279"/>
      <c r="E10" s="274">
        <v>0</v>
      </c>
      <c r="F10" s="127">
        <v>0</v>
      </c>
    </row>
    <row r="11" spans="1:6" s="5" customFormat="1" ht="15.75" x14ac:dyDescent="0.25">
      <c r="A11" s="123" t="s">
        <v>49</v>
      </c>
      <c r="B11" s="62"/>
      <c r="C11" s="274">
        <v>0</v>
      </c>
      <c r="D11" s="279"/>
      <c r="E11" s="274">
        <v>0</v>
      </c>
      <c r="F11" s="127">
        <v>0</v>
      </c>
    </row>
    <row r="12" spans="1:6" s="5" customFormat="1" ht="15.75" x14ac:dyDescent="0.25">
      <c r="A12" s="123" t="s">
        <v>50</v>
      </c>
      <c r="B12" s="62"/>
      <c r="C12" s="274">
        <v>0</v>
      </c>
      <c r="D12" s="279"/>
      <c r="E12" s="274">
        <v>0</v>
      </c>
      <c r="F12" s="127">
        <v>0</v>
      </c>
    </row>
    <row r="13" spans="1:6" s="5" customFormat="1" ht="15.75" x14ac:dyDescent="0.25">
      <c r="A13" s="123" t="s">
        <v>51</v>
      </c>
      <c r="B13" s="62"/>
      <c r="C13" s="274">
        <v>0</v>
      </c>
      <c r="D13" s="279"/>
      <c r="E13" s="274">
        <v>0</v>
      </c>
      <c r="F13" s="127">
        <v>0</v>
      </c>
    </row>
    <row r="14" spans="1:6" s="5" customFormat="1" ht="15.75" x14ac:dyDescent="0.25">
      <c r="A14" s="123" t="s">
        <v>52</v>
      </c>
      <c r="B14" s="62"/>
      <c r="C14" s="274">
        <v>0</v>
      </c>
      <c r="D14" s="279"/>
      <c r="E14" s="274">
        <v>0</v>
      </c>
      <c r="F14" s="127">
        <v>0</v>
      </c>
    </row>
    <row r="15" spans="1:6" s="5" customFormat="1" ht="15.75" x14ac:dyDescent="0.25">
      <c r="A15" s="123" t="s">
        <v>53</v>
      </c>
      <c r="B15" s="62"/>
      <c r="C15" s="274">
        <v>0</v>
      </c>
      <c r="D15" s="279"/>
      <c r="E15" s="274">
        <v>0</v>
      </c>
      <c r="F15" s="127">
        <v>0</v>
      </c>
    </row>
    <row r="16" spans="1:6" s="5" customFormat="1" ht="15.75" x14ac:dyDescent="0.25">
      <c r="A16" s="123" t="s">
        <v>54</v>
      </c>
      <c r="B16" s="62"/>
      <c r="C16" s="274">
        <v>0</v>
      </c>
      <c r="D16" s="279"/>
      <c r="E16" s="274">
        <v>0</v>
      </c>
      <c r="F16" s="127">
        <v>0</v>
      </c>
    </row>
    <row r="17" spans="1:6" s="5" customFormat="1" ht="15.75" x14ac:dyDescent="0.25">
      <c r="A17" s="123" t="s">
        <v>55</v>
      </c>
      <c r="B17" s="62"/>
      <c r="C17" s="274">
        <v>0</v>
      </c>
      <c r="D17" s="279"/>
      <c r="E17" s="274">
        <v>0</v>
      </c>
      <c r="F17" s="127">
        <v>0</v>
      </c>
    </row>
    <row r="18" spans="1:6" s="5" customFormat="1" ht="15.75" x14ac:dyDescent="0.25">
      <c r="A18" s="123" t="s">
        <v>56</v>
      </c>
      <c r="B18" s="62">
        <v>35174</v>
      </c>
      <c r="C18" s="274">
        <v>4.0964924642194547E-2</v>
      </c>
      <c r="D18" s="278">
        <v>5</v>
      </c>
      <c r="E18" s="274">
        <v>8.9285714285714288E-2</v>
      </c>
      <c r="F18" s="127">
        <v>434602.20873086579</v>
      </c>
    </row>
    <row r="19" spans="1:6" s="5" customFormat="1" ht="15.75" x14ac:dyDescent="0.25">
      <c r="A19" s="123" t="s">
        <v>57</v>
      </c>
      <c r="B19" s="62">
        <v>45003</v>
      </c>
      <c r="C19" s="274">
        <v>5.2412136910009705E-2</v>
      </c>
      <c r="D19" s="278">
        <v>2</v>
      </c>
      <c r="E19" s="274">
        <v>3.5714285714285712E-2</v>
      </c>
      <c r="F19" s="127">
        <v>236645.38080630352</v>
      </c>
    </row>
    <row r="20" spans="1:6" s="5" customFormat="1" ht="15.75" x14ac:dyDescent="0.25">
      <c r="A20" s="123" t="s">
        <v>58</v>
      </c>
      <c r="B20" s="62"/>
      <c r="C20" s="274">
        <v>0</v>
      </c>
      <c r="D20" s="279"/>
      <c r="E20" s="274">
        <v>0</v>
      </c>
      <c r="F20" s="127">
        <v>0</v>
      </c>
    </row>
    <row r="21" spans="1:6" s="5" customFormat="1" ht="15.75" x14ac:dyDescent="0.25">
      <c r="A21" s="123" t="s">
        <v>59</v>
      </c>
      <c r="B21" s="62"/>
      <c r="C21" s="274">
        <v>0</v>
      </c>
      <c r="D21" s="279"/>
      <c r="E21" s="274">
        <v>0</v>
      </c>
      <c r="F21" s="127">
        <v>0</v>
      </c>
    </row>
    <row r="22" spans="1:6" s="5" customFormat="1" ht="15.75" x14ac:dyDescent="0.25">
      <c r="A22" s="123" t="s">
        <v>60</v>
      </c>
      <c r="B22" s="62"/>
      <c r="C22" s="274">
        <v>0</v>
      </c>
      <c r="D22" s="279"/>
      <c r="E22" s="274">
        <v>0</v>
      </c>
      <c r="F22" s="127">
        <v>0</v>
      </c>
    </row>
    <row r="23" spans="1:6" s="5" customFormat="1" ht="15.75" x14ac:dyDescent="0.25">
      <c r="A23" s="123" t="s">
        <v>61</v>
      </c>
      <c r="B23" s="62"/>
      <c r="C23" s="274">
        <v>0</v>
      </c>
      <c r="D23" s="279"/>
      <c r="E23" s="274">
        <v>0</v>
      </c>
      <c r="F23" s="127">
        <v>0</v>
      </c>
    </row>
    <row r="24" spans="1:6" s="5" customFormat="1" ht="15.75" x14ac:dyDescent="0.25">
      <c r="A24" s="123" t="s">
        <v>62</v>
      </c>
      <c r="B24" s="62">
        <v>5599</v>
      </c>
      <c r="C24" s="274">
        <v>6.5207998257703782E-3</v>
      </c>
      <c r="D24" s="278">
        <v>2</v>
      </c>
      <c r="E24" s="274">
        <v>3.5714285714285712E-2</v>
      </c>
      <c r="F24" s="127">
        <v>156642.91059096443</v>
      </c>
    </row>
    <row r="25" spans="1:6" s="5" customFormat="1" ht="15.75" x14ac:dyDescent="0.25">
      <c r="A25" s="123" t="s">
        <v>63</v>
      </c>
      <c r="B25" s="62"/>
      <c r="C25" s="274">
        <v>0</v>
      </c>
      <c r="D25" s="279"/>
      <c r="E25" s="274">
        <v>0</v>
      </c>
      <c r="F25" s="127">
        <v>0</v>
      </c>
    </row>
    <row r="26" spans="1:6" s="5" customFormat="1" ht="15.75" x14ac:dyDescent="0.25">
      <c r="A26" s="123" t="s">
        <v>64</v>
      </c>
      <c r="B26" s="62"/>
      <c r="C26" s="274">
        <v>0</v>
      </c>
      <c r="D26" s="279"/>
      <c r="E26" s="274">
        <v>0</v>
      </c>
      <c r="F26" s="127">
        <v>0</v>
      </c>
    </row>
    <row r="27" spans="1:6" s="5" customFormat="1" ht="15.75" x14ac:dyDescent="0.25">
      <c r="A27" s="123" t="s">
        <v>65</v>
      </c>
      <c r="B27" s="62"/>
      <c r="C27" s="274">
        <v>0</v>
      </c>
      <c r="D27" s="279"/>
      <c r="E27" s="274">
        <v>0</v>
      </c>
      <c r="F27" s="127">
        <v>0</v>
      </c>
    </row>
    <row r="28" spans="1:6" s="5" customFormat="1" ht="15.75" x14ac:dyDescent="0.25">
      <c r="A28" s="123" t="s">
        <v>66</v>
      </c>
      <c r="B28" s="62"/>
      <c r="C28" s="274">
        <v>0</v>
      </c>
      <c r="D28" s="279"/>
      <c r="E28" s="274">
        <v>0</v>
      </c>
      <c r="F28" s="127">
        <v>0</v>
      </c>
    </row>
    <row r="29" spans="1:6" s="5" customFormat="1" ht="15.75" x14ac:dyDescent="0.25">
      <c r="A29" s="123" t="s">
        <v>67</v>
      </c>
      <c r="B29" s="62">
        <v>9408</v>
      </c>
      <c r="C29" s="274">
        <v>1.095690029663292E-2</v>
      </c>
      <c r="D29" s="279">
        <v>2</v>
      </c>
      <c r="E29" s="274">
        <v>3.5714285714285712E-2</v>
      </c>
      <c r="F29" s="127">
        <v>164376.37442839786</v>
      </c>
    </row>
    <row r="30" spans="1:6" s="5" customFormat="1" ht="15.75" x14ac:dyDescent="0.25">
      <c r="A30" s="123" t="s">
        <v>68</v>
      </c>
      <c r="B30" s="62"/>
      <c r="C30" s="274">
        <v>0</v>
      </c>
      <c r="D30" s="279"/>
      <c r="E30" s="274">
        <v>0</v>
      </c>
      <c r="F30" s="127">
        <v>0</v>
      </c>
    </row>
    <row r="31" spans="1:6" s="5" customFormat="1" ht="15.75" x14ac:dyDescent="0.25">
      <c r="A31" s="123" t="s">
        <v>69</v>
      </c>
      <c r="B31" s="62"/>
      <c r="C31" s="274">
        <v>0</v>
      </c>
      <c r="D31" s="279"/>
      <c r="E31" s="274">
        <v>0</v>
      </c>
      <c r="F31" s="127">
        <v>0</v>
      </c>
    </row>
    <row r="32" spans="1:6" s="5" customFormat="1" ht="15.75" x14ac:dyDescent="0.25">
      <c r="A32" s="123" t="s">
        <v>70</v>
      </c>
      <c r="B32" s="62"/>
      <c r="C32" s="274">
        <v>0</v>
      </c>
      <c r="D32" s="279"/>
      <c r="E32" s="274">
        <v>0</v>
      </c>
      <c r="F32" s="127">
        <v>0</v>
      </c>
    </row>
    <row r="33" spans="1:6" s="5" customFormat="1" ht="15.75" x14ac:dyDescent="0.25">
      <c r="A33" s="123" t="s">
        <v>71</v>
      </c>
      <c r="B33" s="62"/>
      <c r="C33" s="274">
        <v>0</v>
      </c>
      <c r="D33" s="279"/>
      <c r="E33" s="274">
        <v>0</v>
      </c>
      <c r="F33" s="127">
        <v>0</v>
      </c>
    </row>
    <row r="34" spans="1:6" s="5" customFormat="1" ht="15.75" x14ac:dyDescent="0.25">
      <c r="A34" s="123" t="s">
        <v>72</v>
      </c>
      <c r="B34" s="62"/>
      <c r="C34" s="274">
        <v>0</v>
      </c>
      <c r="D34" s="279"/>
      <c r="E34" s="274">
        <v>0</v>
      </c>
      <c r="F34" s="127">
        <v>0</v>
      </c>
    </row>
    <row r="35" spans="1:6" s="5" customFormat="1" ht="15.75" x14ac:dyDescent="0.25">
      <c r="A35" s="123" t="s">
        <v>73</v>
      </c>
      <c r="B35" s="62"/>
      <c r="C35" s="274">
        <v>0</v>
      </c>
      <c r="D35" s="279"/>
      <c r="E35" s="274">
        <v>0</v>
      </c>
      <c r="F35" s="127">
        <v>0</v>
      </c>
    </row>
    <row r="36" spans="1:6" s="5" customFormat="1" ht="15.75" x14ac:dyDescent="0.25">
      <c r="A36" s="123" t="s">
        <v>74</v>
      </c>
      <c r="B36" s="62"/>
      <c r="C36" s="274">
        <v>0</v>
      </c>
      <c r="D36" s="279"/>
      <c r="E36" s="274">
        <v>0</v>
      </c>
      <c r="F36" s="127">
        <v>0</v>
      </c>
    </row>
    <row r="37" spans="1:6" s="5" customFormat="1" ht="15.75" x14ac:dyDescent="0.25">
      <c r="A37" s="123" t="s">
        <v>75</v>
      </c>
      <c r="B37" s="62"/>
      <c r="C37" s="274">
        <v>0</v>
      </c>
      <c r="D37" s="279"/>
      <c r="E37" s="274">
        <v>0</v>
      </c>
      <c r="F37" s="127">
        <v>0</v>
      </c>
    </row>
    <row r="38" spans="1:6" s="5" customFormat="1" ht="15.75" x14ac:dyDescent="0.25">
      <c r="A38" s="123" t="s">
        <v>76</v>
      </c>
      <c r="B38" s="62"/>
      <c r="C38" s="274">
        <v>0</v>
      </c>
      <c r="D38" s="279"/>
      <c r="E38" s="274">
        <v>0</v>
      </c>
      <c r="F38" s="127">
        <v>0</v>
      </c>
    </row>
    <row r="39" spans="1:6" s="5" customFormat="1" ht="15.75" x14ac:dyDescent="0.25">
      <c r="A39" s="123" t="s">
        <v>77</v>
      </c>
      <c r="B39" s="62"/>
      <c r="C39" s="274">
        <v>0</v>
      </c>
      <c r="D39" s="279"/>
      <c r="E39" s="274">
        <v>0</v>
      </c>
      <c r="F39" s="127">
        <v>0</v>
      </c>
    </row>
    <row r="40" spans="1:6" s="5" customFormat="1" ht="15.75" x14ac:dyDescent="0.25">
      <c r="A40" s="123" t="s">
        <v>78</v>
      </c>
      <c r="B40" s="62"/>
      <c r="C40" s="274">
        <v>0</v>
      </c>
      <c r="D40" s="279"/>
      <c r="E40" s="274">
        <v>0</v>
      </c>
      <c r="F40" s="127">
        <v>0</v>
      </c>
    </row>
    <row r="41" spans="1:6" s="5" customFormat="1" ht="15.75" x14ac:dyDescent="0.25">
      <c r="A41" s="123" t="s">
        <v>79</v>
      </c>
      <c r="B41" s="62"/>
      <c r="C41" s="274">
        <v>0</v>
      </c>
      <c r="D41" s="279"/>
      <c r="E41" s="274">
        <v>0</v>
      </c>
      <c r="F41" s="127">
        <v>0</v>
      </c>
    </row>
    <row r="42" spans="1:6" s="5" customFormat="1" ht="15.75" x14ac:dyDescent="0.25">
      <c r="A42" s="123" t="s">
        <v>80</v>
      </c>
      <c r="B42" s="62"/>
      <c r="C42" s="274">
        <v>0</v>
      </c>
      <c r="D42" s="279"/>
      <c r="E42" s="274">
        <v>0</v>
      </c>
      <c r="F42" s="127">
        <v>0</v>
      </c>
    </row>
    <row r="43" spans="1:6" s="5" customFormat="1" ht="15.75" x14ac:dyDescent="0.25">
      <c r="A43" s="123" t="s">
        <v>81</v>
      </c>
      <c r="B43" s="62"/>
      <c r="C43" s="274">
        <v>0</v>
      </c>
      <c r="D43" s="279"/>
      <c r="E43" s="274">
        <v>0</v>
      </c>
      <c r="F43" s="127">
        <v>0</v>
      </c>
    </row>
    <row r="44" spans="1:6" s="5" customFormat="1" ht="15.75" x14ac:dyDescent="0.25">
      <c r="A44" s="123" t="s">
        <v>82</v>
      </c>
      <c r="B44" s="62"/>
      <c r="C44" s="274">
        <v>0</v>
      </c>
      <c r="D44" s="279"/>
      <c r="E44" s="274">
        <v>0</v>
      </c>
      <c r="F44" s="127">
        <v>0</v>
      </c>
    </row>
    <row r="45" spans="1:6" s="5" customFormat="1" ht="15.75" x14ac:dyDescent="0.25">
      <c r="A45" s="123" t="s">
        <v>83</v>
      </c>
      <c r="B45" s="62"/>
      <c r="C45" s="274">
        <v>0</v>
      </c>
      <c r="D45" s="279"/>
      <c r="E45" s="274">
        <v>0</v>
      </c>
      <c r="F45" s="127">
        <v>0</v>
      </c>
    </row>
    <row r="46" spans="1:6" s="5" customFormat="1" ht="15.75" x14ac:dyDescent="0.25">
      <c r="A46" s="123" t="s">
        <v>84</v>
      </c>
      <c r="B46" s="62"/>
      <c r="C46" s="274">
        <v>0</v>
      </c>
      <c r="D46" s="279"/>
      <c r="E46" s="274">
        <v>0</v>
      </c>
      <c r="F46" s="127">
        <v>0</v>
      </c>
    </row>
    <row r="47" spans="1:6" s="5" customFormat="1" ht="15.75" x14ac:dyDescent="0.25">
      <c r="A47" s="123" t="s">
        <v>85</v>
      </c>
      <c r="B47" s="62"/>
      <c r="C47" s="274">
        <v>0</v>
      </c>
      <c r="D47" s="279"/>
      <c r="E47" s="274">
        <v>0</v>
      </c>
      <c r="F47" s="127">
        <v>0</v>
      </c>
    </row>
    <row r="48" spans="1:6" s="5" customFormat="1" ht="15.75" x14ac:dyDescent="0.25">
      <c r="A48" s="123" t="s">
        <v>86</v>
      </c>
      <c r="B48" s="62"/>
      <c r="C48" s="274">
        <v>0</v>
      </c>
      <c r="D48" s="279"/>
      <c r="E48" s="274">
        <v>0</v>
      </c>
      <c r="F48" s="127">
        <v>0</v>
      </c>
    </row>
    <row r="49" spans="1:6" s="5" customFormat="1" ht="15.75" x14ac:dyDescent="0.25">
      <c r="A49" s="123" t="s">
        <v>87</v>
      </c>
      <c r="B49" s="62">
        <v>14558</v>
      </c>
      <c r="C49" s="274">
        <v>1.6954778328909657E-2</v>
      </c>
      <c r="D49" s="278">
        <v>2</v>
      </c>
      <c r="E49" s="274">
        <v>3.5714285714285712E-2</v>
      </c>
      <c r="F49" s="127">
        <v>174832.48856932254</v>
      </c>
    </row>
    <row r="50" spans="1:6" s="5" customFormat="1" ht="15.75" x14ac:dyDescent="0.25">
      <c r="A50" s="123" t="s">
        <v>88</v>
      </c>
      <c r="B50" s="62"/>
      <c r="C50" s="274">
        <v>0</v>
      </c>
      <c r="D50" s="279"/>
      <c r="E50" s="274">
        <v>0</v>
      </c>
      <c r="F50" s="127">
        <v>0</v>
      </c>
    </row>
    <row r="51" spans="1:6" s="5" customFormat="1" ht="15.75" x14ac:dyDescent="0.25">
      <c r="A51" s="123" t="s">
        <v>89</v>
      </c>
      <c r="B51" s="62"/>
      <c r="C51" s="274">
        <v>0</v>
      </c>
      <c r="D51" s="279"/>
      <c r="E51" s="274">
        <v>0</v>
      </c>
      <c r="F51" s="127">
        <v>0</v>
      </c>
    </row>
    <row r="52" spans="1:6" s="5" customFormat="1" ht="15.75" x14ac:dyDescent="0.25">
      <c r="A52" s="123" t="s">
        <v>90</v>
      </c>
      <c r="B52" s="62"/>
      <c r="C52" s="274">
        <v>0</v>
      </c>
      <c r="D52" s="279"/>
      <c r="E52" s="274">
        <v>0</v>
      </c>
      <c r="F52" s="127">
        <v>0</v>
      </c>
    </row>
    <row r="53" spans="1:6" s="5" customFormat="1" ht="15.75" x14ac:dyDescent="0.25">
      <c r="A53" s="123" t="s">
        <v>91</v>
      </c>
      <c r="B53" s="62"/>
      <c r="C53" s="274">
        <v>0</v>
      </c>
      <c r="D53" s="279"/>
      <c r="E53" s="274">
        <v>0</v>
      </c>
      <c r="F53" s="127">
        <v>0</v>
      </c>
    </row>
    <row r="54" spans="1:6" s="5" customFormat="1" ht="15.75" x14ac:dyDescent="0.25">
      <c r="A54" s="123" t="s">
        <v>92</v>
      </c>
      <c r="B54" s="62"/>
      <c r="C54" s="274">
        <v>0</v>
      </c>
      <c r="D54" s="279"/>
      <c r="E54" s="274">
        <v>0</v>
      </c>
      <c r="F54" s="127">
        <v>0</v>
      </c>
    </row>
    <row r="55" spans="1:6" s="5" customFormat="1" ht="15.75" x14ac:dyDescent="0.25">
      <c r="A55" s="123" t="s">
        <v>93</v>
      </c>
      <c r="B55" s="62"/>
      <c r="C55" s="274">
        <v>0</v>
      </c>
      <c r="D55" s="279"/>
      <c r="E55" s="274">
        <v>0</v>
      </c>
      <c r="F55" s="127">
        <v>0</v>
      </c>
    </row>
    <row r="56" spans="1:6" s="5" customFormat="1" ht="15.75" x14ac:dyDescent="0.25">
      <c r="A56" s="123" t="s">
        <v>94</v>
      </c>
      <c r="B56" s="62">
        <v>42322</v>
      </c>
      <c r="C56" s="274">
        <v>4.9289746423692431E-2</v>
      </c>
      <c r="D56" s="278">
        <v>5</v>
      </c>
      <c r="E56" s="274">
        <v>8.9285714285714288E-2</v>
      </c>
      <c r="F56" s="127">
        <v>449114.88909578416</v>
      </c>
    </row>
    <row r="57" spans="1:6" s="5" customFormat="1" ht="15.75" x14ac:dyDescent="0.25">
      <c r="A57" s="123" t="s">
        <v>95</v>
      </c>
      <c r="B57" s="62"/>
      <c r="C57" s="274">
        <v>0</v>
      </c>
      <c r="D57" s="279"/>
      <c r="E57" s="274">
        <v>0</v>
      </c>
      <c r="F57" s="127">
        <v>0</v>
      </c>
    </row>
    <row r="58" spans="1:6" s="5" customFormat="1" ht="15.75" x14ac:dyDescent="0.25">
      <c r="A58" s="123" t="s">
        <v>96</v>
      </c>
      <c r="B58" s="62"/>
      <c r="C58" s="274">
        <v>0</v>
      </c>
      <c r="D58" s="279"/>
      <c r="E58" s="274">
        <v>0</v>
      </c>
      <c r="F58" s="127">
        <v>0</v>
      </c>
    </row>
    <row r="59" spans="1:6" s="5" customFormat="1" ht="15.75" x14ac:dyDescent="0.25">
      <c r="A59" s="123" t="s">
        <v>97</v>
      </c>
      <c r="B59" s="62"/>
      <c r="C59" s="274">
        <v>0</v>
      </c>
      <c r="D59" s="279"/>
      <c r="E59" s="274">
        <v>0</v>
      </c>
      <c r="F59" s="127">
        <v>0</v>
      </c>
    </row>
    <row r="60" spans="1:6" s="5" customFormat="1" ht="15.75" x14ac:dyDescent="0.25">
      <c r="A60" s="123" t="s">
        <v>98</v>
      </c>
      <c r="B60" s="62"/>
      <c r="C60" s="274">
        <v>0</v>
      </c>
      <c r="D60" s="279"/>
      <c r="E60" s="274">
        <v>0</v>
      </c>
      <c r="F60" s="127">
        <v>0</v>
      </c>
    </row>
    <row r="61" spans="1:6" s="5" customFormat="1" ht="15.75" x14ac:dyDescent="0.25">
      <c r="A61" s="123" t="s">
        <v>99</v>
      </c>
      <c r="B61" s="62">
        <v>173469</v>
      </c>
      <c r="C61" s="274">
        <v>0.20202833094776954</v>
      </c>
      <c r="D61" s="278">
        <v>2</v>
      </c>
      <c r="E61" s="274">
        <v>3.5714285714285712E-2</v>
      </c>
      <c r="F61" s="127">
        <v>497471.62531660084</v>
      </c>
    </row>
    <row r="62" spans="1:6" s="5" customFormat="1" ht="15.75" x14ac:dyDescent="0.25">
      <c r="A62" s="123" t="s">
        <v>100</v>
      </c>
      <c r="B62" s="62"/>
      <c r="C62" s="274">
        <v>0</v>
      </c>
      <c r="D62" s="279"/>
      <c r="E62" s="274">
        <v>0</v>
      </c>
      <c r="F62" s="127">
        <v>0</v>
      </c>
    </row>
    <row r="63" spans="1:6" s="5" customFormat="1" ht="15.75" x14ac:dyDescent="0.25">
      <c r="A63" s="123" t="s">
        <v>101</v>
      </c>
      <c r="B63" s="62">
        <v>30991</v>
      </c>
      <c r="C63" s="274">
        <v>3.6093250116172489E-2</v>
      </c>
      <c r="D63" s="278">
        <v>5</v>
      </c>
      <c r="E63" s="274">
        <v>8.9285714285714288E-2</v>
      </c>
      <c r="F63" s="127">
        <v>426109.40767232439</v>
      </c>
    </row>
    <row r="64" spans="1:6" s="5" customFormat="1" ht="15.75" x14ac:dyDescent="0.25">
      <c r="A64" s="123" t="s">
        <v>102</v>
      </c>
      <c r="B64" s="62"/>
      <c r="C64" s="274">
        <v>0</v>
      </c>
      <c r="D64" s="279"/>
      <c r="E64" s="274">
        <v>0</v>
      </c>
      <c r="F64" s="127">
        <v>0</v>
      </c>
    </row>
    <row r="65" spans="1:6" s="5" customFormat="1" ht="15.75" x14ac:dyDescent="0.25">
      <c r="A65" s="123" t="s">
        <v>103</v>
      </c>
      <c r="B65" s="62">
        <v>4294</v>
      </c>
      <c r="C65" s="274">
        <v>5.0009491787565644E-3</v>
      </c>
      <c r="D65" s="279">
        <v>2</v>
      </c>
      <c r="E65" s="274">
        <v>3.5714285714285712E-2</v>
      </c>
      <c r="F65" s="127">
        <v>153993.35157078836</v>
      </c>
    </row>
    <row r="66" spans="1:6" s="5" customFormat="1" ht="15.75" x14ac:dyDescent="0.25">
      <c r="A66" s="123" t="s">
        <v>104</v>
      </c>
      <c r="B66" s="62"/>
      <c r="C66" s="274">
        <v>0</v>
      </c>
      <c r="D66" s="279"/>
      <c r="E66" s="274">
        <v>0</v>
      </c>
      <c r="F66" s="127">
        <v>0</v>
      </c>
    </row>
    <row r="67" spans="1:6" s="5" customFormat="1" ht="15.75" x14ac:dyDescent="0.25">
      <c r="A67" s="123" t="s">
        <v>105</v>
      </c>
      <c r="B67" s="62"/>
      <c r="C67" s="274">
        <v>0</v>
      </c>
      <c r="D67" s="279"/>
      <c r="E67" s="274">
        <v>0</v>
      </c>
      <c r="F67" s="127">
        <v>0</v>
      </c>
    </row>
    <row r="68" spans="1:6" s="5" customFormat="1" ht="15.75" x14ac:dyDescent="0.25">
      <c r="A68" s="123" t="s">
        <v>106</v>
      </c>
      <c r="B68" s="62"/>
      <c r="C68" s="274">
        <v>0</v>
      </c>
      <c r="D68" s="279"/>
      <c r="E68" s="274">
        <v>0</v>
      </c>
      <c r="F68" s="127">
        <v>0</v>
      </c>
    </row>
    <row r="69" spans="1:6" s="5" customFormat="1" ht="15.75" x14ac:dyDescent="0.25">
      <c r="A69" s="123" t="s">
        <v>107</v>
      </c>
      <c r="B69" s="62"/>
      <c r="C69" s="274">
        <v>0</v>
      </c>
      <c r="D69" s="279"/>
      <c r="E69" s="274">
        <v>0</v>
      </c>
      <c r="F69" s="127">
        <v>0</v>
      </c>
    </row>
    <row r="70" spans="1:6" s="5" customFormat="1" ht="15.75" x14ac:dyDescent="0.25">
      <c r="A70" s="123" t="s">
        <v>108</v>
      </c>
      <c r="B70" s="62"/>
      <c r="C70" s="274">
        <v>0</v>
      </c>
      <c r="D70" s="279"/>
      <c r="E70" s="274">
        <v>0</v>
      </c>
      <c r="F70" s="127">
        <v>0</v>
      </c>
    </row>
    <row r="71" spans="1:6" s="5" customFormat="1" ht="15.75" x14ac:dyDescent="0.25">
      <c r="A71" s="123" t="s">
        <v>109</v>
      </c>
      <c r="B71" s="62"/>
      <c r="C71" s="274">
        <v>0</v>
      </c>
      <c r="D71" s="279"/>
      <c r="E71" s="274">
        <v>0</v>
      </c>
      <c r="F71" s="127">
        <v>0</v>
      </c>
    </row>
    <row r="72" spans="1:6" s="5" customFormat="1" ht="15.75" x14ac:dyDescent="0.25">
      <c r="A72" s="123" t="s">
        <v>110</v>
      </c>
      <c r="B72" s="62"/>
      <c r="C72" s="274">
        <v>0</v>
      </c>
      <c r="D72" s="279"/>
      <c r="E72" s="274">
        <v>0</v>
      </c>
      <c r="F72" s="127">
        <v>0</v>
      </c>
    </row>
    <row r="73" spans="1:6" s="5" customFormat="1" ht="15.75" x14ac:dyDescent="0.25">
      <c r="A73" s="123" t="s">
        <v>111</v>
      </c>
      <c r="B73" s="62"/>
      <c r="C73" s="274">
        <v>0</v>
      </c>
      <c r="D73" s="279"/>
      <c r="E73" s="274">
        <v>0</v>
      </c>
      <c r="F73" s="127">
        <v>0</v>
      </c>
    </row>
    <row r="74" spans="1:6" s="5" customFormat="1" ht="15.75" x14ac:dyDescent="0.25">
      <c r="A74" s="123" t="s">
        <v>112</v>
      </c>
      <c r="B74" s="62"/>
      <c r="C74" s="274">
        <v>0</v>
      </c>
      <c r="D74" s="279"/>
      <c r="E74" s="274">
        <v>0</v>
      </c>
      <c r="F74" s="127">
        <v>0</v>
      </c>
    </row>
    <row r="75" spans="1:6" s="5" customFormat="1" ht="15.75" x14ac:dyDescent="0.25">
      <c r="A75" s="123" t="s">
        <v>113</v>
      </c>
      <c r="B75" s="62"/>
      <c r="C75" s="274">
        <v>0</v>
      </c>
      <c r="D75" s="279"/>
      <c r="E75" s="274">
        <v>0</v>
      </c>
      <c r="F75" s="127">
        <v>0</v>
      </c>
    </row>
    <row r="76" spans="1:6" s="5" customFormat="1" ht="15.75" x14ac:dyDescent="0.25">
      <c r="A76" s="123" t="s">
        <v>114</v>
      </c>
      <c r="B76" s="62">
        <v>102922</v>
      </c>
      <c r="C76" s="274">
        <v>0.11986671899766724</v>
      </c>
      <c r="D76" s="278">
        <v>2</v>
      </c>
      <c r="E76" s="274">
        <v>3.5714285714285712E-2</v>
      </c>
      <c r="F76" s="127">
        <v>354239.10409333598</v>
      </c>
    </row>
    <row r="77" spans="1:6" s="5" customFormat="1" ht="15.75" x14ac:dyDescent="0.25">
      <c r="A77" s="123" t="s">
        <v>115</v>
      </c>
      <c r="B77" s="62">
        <v>9523</v>
      </c>
      <c r="C77" s="274">
        <v>1.1090833495411914E-2</v>
      </c>
      <c r="D77" s="278">
        <v>2</v>
      </c>
      <c r="E77" s="274">
        <v>3.5714285714285712E-2</v>
      </c>
      <c r="F77" s="127">
        <v>164609.86047232139</v>
      </c>
    </row>
    <row r="78" spans="1:6" s="5" customFormat="1" ht="15.75" x14ac:dyDescent="0.25">
      <c r="A78" s="123" t="s">
        <v>116</v>
      </c>
      <c r="B78" s="62"/>
      <c r="C78" s="274">
        <v>0</v>
      </c>
      <c r="D78" s="279"/>
      <c r="E78" s="274">
        <v>0</v>
      </c>
      <c r="F78" s="127">
        <v>0</v>
      </c>
    </row>
    <row r="79" spans="1:6" s="5" customFormat="1" ht="15.75" x14ac:dyDescent="0.25">
      <c r="A79" s="123" t="s">
        <v>117</v>
      </c>
      <c r="B79" s="62"/>
      <c r="C79" s="274">
        <v>0</v>
      </c>
      <c r="D79" s="279"/>
      <c r="E79" s="274">
        <v>0</v>
      </c>
      <c r="F79" s="127">
        <v>0</v>
      </c>
    </row>
    <row r="80" spans="1:6" s="5" customFormat="1" ht="15.75" x14ac:dyDescent="0.25">
      <c r="A80" s="123" t="s">
        <v>118</v>
      </c>
      <c r="B80" s="62"/>
      <c r="C80" s="274">
        <v>0</v>
      </c>
      <c r="D80" s="279"/>
      <c r="E80" s="274">
        <v>0</v>
      </c>
      <c r="F80" s="127">
        <v>0</v>
      </c>
    </row>
    <row r="81" spans="1:6" s="5" customFormat="1" ht="15.75" x14ac:dyDescent="0.25">
      <c r="A81" s="123" t="s">
        <v>119</v>
      </c>
      <c r="B81" s="62">
        <v>3335</v>
      </c>
      <c r="C81" s="274">
        <v>3.8840627645908574E-3</v>
      </c>
      <c r="D81" s="278">
        <v>2</v>
      </c>
      <c r="E81" s="274">
        <v>3.5714285714285712E-2</v>
      </c>
      <c r="F81" s="127">
        <v>152046.2809958084</v>
      </c>
    </row>
    <row r="82" spans="1:6" s="5" customFormat="1" ht="15.75" x14ac:dyDescent="0.25">
      <c r="A82" s="123" t="s">
        <v>120</v>
      </c>
      <c r="B82" s="62"/>
      <c r="C82" s="274">
        <v>0</v>
      </c>
      <c r="D82" s="279"/>
      <c r="E82" s="274">
        <v>0</v>
      </c>
      <c r="F82" s="127">
        <v>0</v>
      </c>
    </row>
    <row r="83" spans="1:6" s="5" customFormat="1" ht="15.75" x14ac:dyDescent="0.25">
      <c r="A83" s="123" t="s">
        <v>121</v>
      </c>
      <c r="B83" s="62"/>
      <c r="C83" s="274">
        <v>0</v>
      </c>
      <c r="D83" s="279"/>
      <c r="E83" s="274">
        <v>0</v>
      </c>
      <c r="F83" s="127">
        <v>0</v>
      </c>
    </row>
    <row r="84" spans="1:6" s="5" customFormat="1" ht="15.75" x14ac:dyDescent="0.25">
      <c r="A84" s="123" t="s">
        <v>122</v>
      </c>
      <c r="B84" s="62"/>
      <c r="C84" s="274">
        <v>0</v>
      </c>
      <c r="D84" s="279"/>
      <c r="E84" s="274">
        <v>0</v>
      </c>
      <c r="F84" s="127">
        <v>0</v>
      </c>
    </row>
    <row r="85" spans="1:6" s="5" customFormat="1" ht="15.75" x14ac:dyDescent="0.25">
      <c r="A85" s="123" t="s">
        <v>123</v>
      </c>
      <c r="B85" s="62"/>
      <c r="C85" s="274">
        <v>0</v>
      </c>
      <c r="D85" s="279"/>
      <c r="E85" s="274">
        <v>0</v>
      </c>
      <c r="F85" s="127">
        <v>0</v>
      </c>
    </row>
    <row r="86" spans="1:6" s="5" customFormat="1" ht="15.75" x14ac:dyDescent="0.25">
      <c r="A86" s="123" t="s">
        <v>124</v>
      </c>
      <c r="B86" s="62"/>
      <c r="C86" s="274">
        <v>0</v>
      </c>
      <c r="D86" s="279"/>
      <c r="E86" s="274">
        <v>0</v>
      </c>
      <c r="F86" s="127">
        <v>0</v>
      </c>
    </row>
    <row r="87" spans="1:6" s="5" customFormat="1" ht="15.75" x14ac:dyDescent="0.25">
      <c r="A87" s="123" t="s">
        <v>125</v>
      </c>
      <c r="B87" s="62"/>
      <c r="C87" s="274">
        <v>0</v>
      </c>
      <c r="D87" s="279"/>
      <c r="E87" s="274">
        <v>0</v>
      </c>
      <c r="F87" s="127">
        <v>0</v>
      </c>
    </row>
    <row r="88" spans="1:6" s="5" customFormat="1" ht="15.75" x14ac:dyDescent="0.25">
      <c r="A88" s="123" t="s">
        <v>126</v>
      </c>
      <c r="B88" s="62"/>
      <c r="C88" s="274">
        <v>0</v>
      </c>
      <c r="D88" s="279"/>
      <c r="E88" s="274">
        <v>0</v>
      </c>
      <c r="F88" s="127">
        <v>0</v>
      </c>
    </row>
    <row r="89" spans="1:6" s="5" customFormat="1" ht="15.75" x14ac:dyDescent="0.25">
      <c r="A89" s="123" t="s">
        <v>127</v>
      </c>
      <c r="B89" s="62"/>
      <c r="C89" s="274">
        <v>0</v>
      </c>
      <c r="D89" s="279"/>
      <c r="E89" s="274">
        <v>0</v>
      </c>
      <c r="F89" s="127">
        <v>0</v>
      </c>
    </row>
    <row r="90" spans="1:6" s="5" customFormat="1" ht="15.75" x14ac:dyDescent="0.25">
      <c r="A90" s="123" t="s">
        <v>128</v>
      </c>
      <c r="B90" s="62"/>
      <c r="C90" s="274">
        <v>0</v>
      </c>
      <c r="D90" s="279"/>
      <c r="E90" s="274">
        <v>0</v>
      </c>
      <c r="F90" s="127">
        <v>0</v>
      </c>
    </row>
    <row r="91" spans="1:6" s="5" customFormat="1" ht="15.75" x14ac:dyDescent="0.25">
      <c r="A91" s="123" t="s">
        <v>129</v>
      </c>
      <c r="B91" s="62"/>
      <c r="C91" s="274">
        <v>0</v>
      </c>
      <c r="D91" s="279"/>
      <c r="E91" s="274">
        <v>0</v>
      </c>
      <c r="F91" s="127">
        <v>0</v>
      </c>
    </row>
    <row r="92" spans="1:6" s="5" customFormat="1" ht="15.75" x14ac:dyDescent="0.25">
      <c r="A92" s="123" t="s">
        <v>130</v>
      </c>
      <c r="B92" s="62"/>
      <c r="C92" s="274">
        <v>0</v>
      </c>
      <c r="D92" s="279"/>
      <c r="E92" s="274">
        <v>0</v>
      </c>
      <c r="F92" s="127">
        <v>0</v>
      </c>
    </row>
    <row r="93" spans="1:6" s="5" customFormat="1" ht="15.75" x14ac:dyDescent="0.25">
      <c r="A93" s="123" t="s">
        <v>131</v>
      </c>
      <c r="B93" s="62"/>
      <c r="C93" s="274">
        <v>0</v>
      </c>
      <c r="D93" s="279"/>
      <c r="E93" s="274">
        <v>0</v>
      </c>
      <c r="F93" s="127">
        <v>0</v>
      </c>
    </row>
    <row r="94" spans="1:6" s="5" customFormat="1" ht="15.75" x14ac:dyDescent="0.25">
      <c r="A94" s="123" t="s">
        <v>233</v>
      </c>
      <c r="B94" s="62">
        <v>5029</v>
      </c>
      <c r="C94" s="274">
        <v>5.8569570144310114E-3</v>
      </c>
      <c r="D94" s="278">
        <v>2</v>
      </c>
      <c r="E94" s="274">
        <v>3.5714285714285712E-2</v>
      </c>
      <c r="F94" s="127">
        <v>155485.63193847373</v>
      </c>
    </row>
    <row r="95" spans="1:6" s="5" customFormat="1" ht="15.75" x14ac:dyDescent="0.25">
      <c r="A95" s="123" t="s">
        <v>133</v>
      </c>
      <c r="B95" s="62"/>
      <c r="C95" s="274">
        <v>0</v>
      </c>
      <c r="D95" s="279"/>
      <c r="E95" s="274">
        <v>0</v>
      </c>
      <c r="F95" s="127">
        <v>0</v>
      </c>
    </row>
    <row r="96" spans="1:6" s="5" customFormat="1" ht="15.75" x14ac:dyDescent="0.25">
      <c r="A96" s="123" t="s">
        <v>134</v>
      </c>
      <c r="B96" s="62"/>
      <c r="C96" s="274">
        <v>0</v>
      </c>
      <c r="D96" s="279"/>
      <c r="E96" s="274">
        <v>0</v>
      </c>
      <c r="F96" s="127">
        <v>0</v>
      </c>
    </row>
    <row r="97" spans="1:6" s="5" customFormat="1" ht="15.75" x14ac:dyDescent="0.25">
      <c r="A97" s="123" t="s">
        <v>135</v>
      </c>
      <c r="B97" s="62">
        <v>12416</v>
      </c>
      <c r="C97" s="274">
        <v>1.4460126922086982E-2</v>
      </c>
      <c r="D97" s="278">
        <v>2</v>
      </c>
      <c r="E97" s="274">
        <v>3.5714285714285712E-2</v>
      </c>
      <c r="F97" s="127">
        <v>170483.55721206803</v>
      </c>
    </row>
    <row r="98" spans="1:6" s="5" customFormat="1" ht="15.75" x14ac:dyDescent="0.25">
      <c r="A98" s="123" t="s">
        <v>136</v>
      </c>
      <c r="B98" s="62"/>
      <c r="C98" s="274">
        <v>0</v>
      </c>
      <c r="D98" s="279"/>
      <c r="E98" s="274">
        <v>0</v>
      </c>
      <c r="F98" s="127">
        <v>0</v>
      </c>
    </row>
    <row r="99" spans="1:6" s="5" customFormat="1" ht="15.75" x14ac:dyDescent="0.25">
      <c r="A99" s="123" t="s">
        <v>137</v>
      </c>
      <c r="B99" s="62"/>
      <c r="C99" s="274">
        <v>0</v>
      </c>
      <c r="D99" s="279"/>
      <c r="E99" s="274">
        <v>0</v>
      </c>
      <c r="F99" s="127">
        <v>0</v>
      </c>
    </row>
    <row r="100" spans="1:6" s="5" customFormat="1" ht="15.75" x14ac:dyDescent="0.25">
      <c r="A100" s="123" t="s">
        <v>138</v>
      </c>
      <c r="B100" s="62"/>
      <c r="C100" s="274">
        <v>0</v>
      </c>
      <c r="D100" s="279"/>
      <c r="E100" s="274">
        <v>0</v>
      </c>
      <c r="F100" s="127">
        <v>0</v>
      </c>
    </row>
    <row r="101" spans="1:6" s="5" customFormat="1" ht="15.75" x14ac:dyDescent="0.25">
      <c r="A101" s="123" t="s">
        <v>139</v>
      </c>
      <c r="B101" s="62"/>
      <c r="C101" s="274">
        <v>0</v>
      </c>
      <c r="D101" s="279"/>
      <c r="E101" s="274">
        <v>0</v>
      </c>
      <c r="F101" s="127">
        <v>0</v>
      </c>
    </row>
    <row r="102" spans="1:6" s="5" customFormat="1" ht="15.75" x14ac:dyDescent="0.25">
      <c r="A102" s="123" t="s">
        <v>140</v>
      </c>
      <c r="B102" s="62">
        <v>34624</v>
      </c>
      <c r="C102" s="274">
        <v>4.0324374561077618E-2</v>
      </c>
      <c r="D102" s="278">
        <v>10</v>
      </c>
      <c r="E102" s="274">
        <v>0.17857142857142858</v>
      </c>
      <c r="F102" s="127">
        <v>796673.50065194641</v>
      </c>
    </row>
    <row r="103" spans="1:6" s="5" customFormat="1" ht="15.75" x14ac:dyDescent="0.25">
      <c r="A103" s="123" t="s">
        <v>141</v>
      </c>
      <c r="B103" s="62"/>
      <c r="C103" s="274">
        <v>0</v>
      </c>
      <c r="D103" s="279"/>
      <c r="E103" s="274">
        <v>0</v>
      </c>
      <c r="F103" s="127">
        <v>0</v>
      </c>
    </row>
    <row r="104" spans="1:6" s="5" customFormat="1" ht="15.75" x14ac:dyDescent="0.25">
      <c r="A104" s="123" t="s">
        <v>142</v>
      </c>
      <c r="B104" s="62"/>
      <c r="C104" s="274">
        <v>0</v>
      </c>
      <c r="D104" s="279"/>
      <c r="E104" s="274">
        <v>0</v>
      </c>
      <c r="F104" s="127">
        <v>0</v>
      </c>
    </row>
    <row r="105" spans="1:6" s="5" customFormat="1" ht="15.75" x14ac:dyDescent="0.25">
      <c r="A105" s="123" t="s">
        <v>143</v>
      </c>
      <c r="B105" s="62"/>
      <c r="C105" s="274">
        <v>0</v>
      </c>
      <c r="D105" s="279"/>
      <c r="E105" s="274">
        <v>0</v>
      </c>
      <c r="F105" s="127">
        <v>0</v>
      </c>
    </row>
    <row r="106" spans="1:6" s="5" customFormat="1" ht="15.75" x14ac:dyDescent="0.25">
      <c r="A106" s="123" t="s">
        <v>144</v>
      </c>
      <c r="B106" s="62"/>
      <c r="C106" s="274">
        <v>0</v>
      </c>
      <c r="D106" s="279"/>
      <c r="E106" s="274">
        <v>0</v>
      </c>
      <c r="F106" s="127">
        <v>0</v>
      </c>
    </row>
    <row r="107" spans="1:6" s="5" customFormat="1" ht="15.75" x14ac:dyDescent="0.25">
      <c r="A107" s="123" t="s">
        <v>145</v>
      </c>
      <c r="B107" s="62"/>
      <c r="C107" s="274">
        <v>0</v>
      </c>
      <c r="D107" s="279"/>
      <c r="E107" s="274">
        <v>0</v>
      </c>
      <c r="F107" s="127">
        <v>0</v>
      </c>
    </row>
    <row r="108" spans="1:6" s="5" customFormat="1" ht="15.75" x14ac:dyDescent="0.25">
      <c r="A108" s="123" t="s">
        <v>146</v>
      </c>
      <c r="B108" s="62"/>
      <c r="C108" s="274">
        <v>0</v>
      </c>
      <c r="D108" s="279"/>
      <c r="E108" s="274">
        <v>0</v>
      </c>
      <c r="F108" s="127">
        <v>0</v>
      </c>
    </row>
    <row r="109" spans="1:6" s="5" customFormat="1" ht="15.75" x14ac:dyDescent="0.25">
      <c r="A109" s="123" t="s">
        <v>147</v>
      </c>
      <c r="B109" s="62"/>
      <c r="C109" s="274">
        <v>0</v>
      </c>
      <c r="D109" s="279"/>
      <c r="E109" s="274">
        <v>0</v>
      </c>
      <c r="F109" s="127">
        <v>0</v>
      </c>
    </row>
    <row r="110" spans="1:6" s="5" customFormat="1" ht="15.75" x14ac:dyDescent="0.25">
      <c r="A110" s="123" t="s">
        <v>148</v>
      </c>
      <c r="B110" s="62"/>
      <c r="C110" s="274">
        <v>0</v>
      </c>
      <c r="D110" s="279"/>
      <c r="E110" s="274">
        <v>0</v>
      </c>
      <c r="F110" s="127">
        <v>0</v>
      </c>
    </row>
    <row r="111" spans="1:6" s="5" customFormat="1" ht="15.75" x14ac:dyDescent="0.25">
      <c r="A111" s="123" t="s">
        <v>149</v>
      </c>
      <c r="B111" s="62"/>
      <c r="C111" s="274">
        <v>0</v>
      </c>
      <c r="D111" s="279"/>
      <c r="E111" s="274">
        <v>0</v>
      </c>
      <c r="F111" s="127">
        <v>0</v>
      </c>
    </row>
    <row r="112" spans="1:6" s="5" customFormat="1" ht="15.75" x14ac:dyDescent="0.25">
      <c r="A112" s="123" t="s">
        <v>150</v>
      </c>
      <c r="B112" s="62"/>
      <c r="C112" s="274">
        <v>0</v>
      </c>
      <c r="D112" s="279"/>
      <c r="E112" s="274">
        <v>0</v>
      </c>
      <c r="F112" s="127">
        <v>0</v>
      </c>
    </row>
    <row r="113" spans="1:6" s="5" customFormat="1" ht="15.75" x14ac:dyDescent="0.25">
      <c r="A113" s="123" t="s">
        <v>151</v>
      </c>
      <c r="B113" s="62"/>
      <c r="C113" s="274">
        <v>0</v>
      </c>
      <c r="D113" s="279"/>
      <c r="E113" s="274">
        <v>0</v>
      </c>
      <c r="F113" s="127">
        <v>0</v>
      </c>
    </row>
    <row r="114" spans="1:6" s="5" customFormat="1" ht="15.75" x14ac:dyDescent="0.25">
      <c r="A114" s="123" t="s">
        <v>152</v>
      </c>
      <c r="B114" s="62"/>
      <c r="C114" s="274">
        <v>0</v>
      </c>
      <c r="D114" s="279"/>
      <c r="E114" s="274">
        <v>0</v>
      </c>
      <c r="F114" s="127">
        <v>0</v>
      </c>
    </row>
    <row r="115" spans="1:6" s="5" customFormat="1" ht="15.75" x14ac:dyDescent="0.25">
      <c r="A115" s="123" t="s">
        <v>153</v>
      </c>
      <c r="B115" s="62">
        <v>179207</v>
      </c>
      <c r="C115" s="274">
        <v>0.20871101524858585</v>
      </c>
      <c r="D115" s="278">
        <v>2</v>
      </c>
      <c r="E115" s="274">
        <v>3.5714285714285712E-2</v>
      </c>
      <c r="F115" s="127">
        <v>509121.56375167385</v>
      </c>
    </row>
    <row r="116" spans="1:6" s="5" customFormat="1" ht="15.75" x14ac:dyDescent="0.25">
      <c r="A116" s="123" t="s">
        <v>154</v>
      </c>
      <c r="B116" s="62"/>
      <c r="C116" s="274">
        <v>0</v>
      </c>
      <c r="D116" s="279"/>
      <c r="E116" s="274">
        <v>0</v>
      </c>
      <c r="F116" s="127">
        <v>0</v>
      </c>
    </row>
    <row r="117" spans="1:6" s="5" customFormat="1" ht="15.75" x14ac:dyDescent="0.25">
      <c r="A117" s="123" t="s">
        <v>155</v>
      </c>
      <c r="B117" s="62"/>
      <c r="C117" s="274">
        <v>0</v>
      </c>
      <c r="D117" s="279"/>
      <c r="E117" s="274">
        <v>0</v>
      </c>
      <c r="F117" s="127">
        <v>0</v>
      </c>
    </row>
    <row r="118" spans="1:6" s="5" customFormat="1" ht="15.75" x14ac:dyDescent="0.25">
      <c r="A118" s="123" t="s">
        <v>156</v>
      </c>
      <c r="B118" s="62"/>
      <c r="C118" s="274">
        <v>0</v>
      </c>
      <c r="D118" s="279"/>
      <c r="E118" s="274">
        <v>0</v>
      </c>
      <c r="F118" s="127">
        <v>0</v>
      </c>
    </row>
    <row r="119" spans="1:6" s="5" customFormat="1" ht="15.75" x14ac:dyDescent="0.25">
      <c r="A119" s="123" t="s">
        <v>157</v>
      </c>
      <c r="B119" s="62"/>
      <c r="C119" s="274">
        <v>0</v>
      </c>
      <c r="D119" s="279"/>
      <c r="E119" s="274">
        <v>0</v>
      </c>
      <c r="F119" s="127">
        <v>0</v>
      </c>
    </row>
    <row r="120" spans="1:6" s="5" customFormat="1" ht="15.75" x14ac:dyDescent="0.25">
      <c r="A120" s="123" t="s">
        <v>158</v>
      </c>
      <c r="B120" s="62"/>
      <c r="C120" s="274">
        <v>0</v>
      </c>
      <c r="D120" s="279"/>
      <c r="E120" s="274">
        <v>0</v>
      </c>
      <c r="F120" s="127">
        <v>0</v>
      </c>
    </row>
    <row r="121" spans="1:6" s="5" customFormat="1" ht="15.75" x14ac:dyDescent="0.25">
      <c r="A121" s="123" t="s">
        <v>159</v>
      </c>
      <c r="B121" s="62"/>
      <c r="C121" s="274">
        <v>0</v>
      </c>
      <c r="D121" s="279"/>
      <c r="E121" s="274">
        <v>0</v>
      </c>
      <c r="F121" s="127">
        <v>0</v>
      </c>
    </row>
    <row r="122" spans="1:6" s="5" customFormat="1" ht="15.75" x14ac:dyDescent="0.25">
      <c r="A122" s="123" t="s">
        <v>160</v>
      </c>
      <c r="B122" s="62"/>
      <c r="C122" s="274">
        <v>0</v>
      </c>
      <c r="D122" s="279"/>
      <c r="E122" s="274">
        <v>0</v>
      </c>
      <c r="F122" s="127">
        <v>0</v>
      </c>
    </row>
    <row r="123" spans="1:6" s="5" customFormat="1" ht="15.75" x14ac:dyDescent="0.25">
      <c r="A123" s="123" t="s">
        <v>161</v>
      </c>
      <c r="B123" s="62"/>
      <c r="C123" s="274">
        <v>0</v>
      </c>
      <c r="D123" s="279"/>
      <c r="E123" s="274">
        <v>0</v>
      </c>
      <c r="F123" s="127">
        <v>0</v>
      </c>
    </row>
    <row r="124" spans="1:6" s="5" customFormat="1" ht="15.75" x14ac:dyDescent="0.25">
      <c r="A124" s="123" t="s">
        <v>162</v>
      </c>
      <c r="B124" s="62"/>
      <c r="C124" s="274">
        <v>0</v>
      </c>
      <c r="D124" s="279"/>
      <c r="E124" s="274">
        <v>0</v>
      </c>
      <c r="F124" s="127">
        <v>0</v>
      </c>
    </row>
    <row r="125" spans="1:6" s="5" customFormat="1" ht="15.75" x14ac:dyDescent="0.25">
      <c r="A125" s="123" t="s">
        <v>163</v>
      </c>
      <c r="B125" s="62"/>
      <c r="C125" s="274">
        <v>0</v>
      </c>
      <c r="D125" s="279"/>
      <c r="E125" s="274">
        <v>0</v>
      </c>
      <c r="F125" s="127">
        <v>0</v>
      </c>
    </row>
    <row r="126" spans="1:6" s="5" customFormat="1" ht="15.75" x14ac:dyDescent="0.25">
      <c r="A126" s="123" t="s">
        <v>164</v>
      </c>
      <c r="B126" s="62"/>
      <c r="C126" s="274">
        <v>0</v>
      </c>
      <c r="D126" s="279"/>
      <c r="E126" s="274">
        <v>0</v>
      </c>
      <c r="F126" s="127">
        <v>0</v>
      </c>
    </row>
    <row r="127" spans="1:6" s="5" customFormat="1" ht="15.75" x14ac:dyDescent="0.25">
      <c r="A127" s="123" t="s">
        <v>165</v>
      </c>
      <c r="B127" s="62"/>
      <c r="C127" s="274">
        <v>0</v>
      </c>
      <c r="D127" s="279"/>
      <c r="E127" s="274">
        <v>0</v>
      </c>
      <c r="F127" s="127">
        <v>0</v>
      </c>
    </row>
    <row r="128" spans="1:6" s="5" customFormat="1" ht="15.75" x14ac:dyDescent="0.25">
      <c r="A128" s="123" t="s">
        <v>166</v>
      </c>
      <c r="B128" s="62"/>
      <c r="C128" s="274">
        <v>0</v>
      </c>
      <c r="D128" s="279"/>
      <c r="E128" s="274">
        <v>0</v>
      </c>
      <c r="F128" s="127">
        <v>0</v>
      </c>
    </row>
    <row r="129" spans="1:6" s="5" customFormat="1" ht="15.75" x14ac:dyDescent="0.25">
      <c r="A129" s="123" t="s">
        <v>167</v>
      </c>
      <c r="B129" s="62"/>
      <c r="C129" s="274">
        <v>0</v>
      </c>
      <c r="D129" s="279"/>
      <c r="E129" s="274">
        <v>0</v>
      </c>
      <c r="F129" s="127">
        <v>0</v>
      </c>
    </row>
    <row r="130" spans="1:6" s="5" customFormat="1" ht="15.75" x14ac:dyDescent="0.25">
      <c r="A130" s="123" t="s">
        <v>168</v>
      </c>
      <c r="B130" s="62"/>
      <c r="C130" s="274">
        <v>0</v>
      </c>
      <c r="D130" s="279"/>
      <c r="E130" s="274">
        <v>0</v>
      </c>
      <c r="F130" s="127">
        <v>0</v>
      </c>
    </row>
    <row r="131" spans="1:6" s="5" customFormat="1" ht="15.75" x14ac:dyDescent="0.25">
      <c r="A131" s="123" t="s">
        <v>169</v>
      </c>
      <c r="B131" s="62"/>
      <c r="C131" s="274">
        <v>0</v>
      </c>
      <c r="D131" s="279"/>
      <c r="E131" s="274">
        <v>0</v>
      </c>
      <c r="F131" s="127">
        <v>0</v>
      </c>
    </row>
    <row r="132" spans="1:6" s="5" customFormat="1" ht="15.75" x14ac:dyDescent="0.25">
      <c r="A132" s="123" t="s">
        <v>170</v>
      </c>
      <c r="B132" s="62"/>
      <c r="C132" s="274">
        <v>0</v>
      </c>
      <c r="D132" s="279"/>
      <c r="E132" s="274">
        <v>0</v>
      </c>
      <c r="F132" s="127">
        <v>0</v>
      </c>
    </row>
    <row r="133" spans="1:6" s="5" customFormat="1" ht="15.75" x14ac:dyDescent="0.25">
      <c r="A133" s="123" t="s">
        <v>171</v>
      </c>
      <c r="B133" s="62"/>
      <c r="C133" s="274">
        <v>0</v>
      </c>
      <c r="D133" s="279"/>
      <c r="E133" s="274">
        <v>0</v>
      </c>
      <c r="F133" s="127">
        <v>0</v>
      </c>
    </row>
    <row r="134" spans="1:6" s="5" customFormat="1" ht="15.75" x14ac:dyDescent="0.25">
      <c r="A134" s="123" t="s">
        <v>172</v>
      </c>
      <c r="B134" s="62"/>
      <c r="C134" s="274">
        <v>0</v>
      </c>
      <c r="D134" s="279"/>
      <c r="E134" s="274">
        <v>0</v>
      </c>
      <c r="F134" s="127">
        <v>0</v>
      </c>
    </row>
    <row r="135" spans="1:6" s="5" customFormat="1" ht="15.75" x14ac:dyDescent="0.25">
      <c r="A135" s="123" t="s">
        <v>173</v>
      </c>
      <c r="B135" s="62"/>
      <c r="C135" s="274">
        <v>0</v>
      </c>
      <c r="D135" s="279"/>
      <c r="E135" s="274">
        <v>0</v>
      </c>
      <c r="F135" s="127">
        <v>0</v>
      </c>
    </row>
    <row r="136" spans="1:6" s="5" customFormat="1" ht="15.75" x14ac:dyDescent="0.25">
      <c r="A136" s="123" t="s">
        <v>174</v>
      </c>
      <c r="B136" s="62"/>
      <c r="C136" s="274">
        <v>0</v>
      </c>
      <c r="D136" s="279"/>
      <c r="E136" s="274">
        <v>0</v>
      </c>
      <c r="F136" s="127">
        <v>0</v>
      </c>
    </row>
    <row r="137" spans="1:6" s="5" customFormat="1" ht="15.75" x14ac:dyDescent="0.25">
      <c r="A137" s="123" t="s">
        <v>175</v>
      </c>
      <c r="B137" s="62"/>
      <c r="C137" s="274">
        <v>0</v>
      </c>
      <c r="D137" s="279"/>
      <c r="E137" s="274">
        <v>0</v>
      </c>
      <c r="F137" s="127">
        <v>0</v>
      </c>
    </row>
    <row r="138" spans="1:6" s="5" customFormat="1" ht="15.75" x14ac:dyDescent="0.25">
      <c r="A138" s="123" t="s">
        <v>176</v>
      </c>
      <c r="B138" s="62"/>
      <c r="C138" s="274">
        <v>0</v>
      </c>
      <c r="D138" s="279"/>
      <c r="E138" s="274">
        <v>0</v>
      </c>
      <c r="F138" s="127">
        <v>0</v>
      </c>
    </row>
    <row r="139" spans="1:6" s="5" customFormat="1" ht="15.75" x14ac:dyDescent="0.25">
      <c r="A139" s="123" t="s">
        <v>177</v>
      </c>
      <c r="B139" s="62"/>
      <c r="C139" s="274">
        <v>0</v>
      </c>
      <c r="D139" s="279"/>
      <c r="E139" s="274">
        <v>0</v>
      </c>
      <c r="F139" s="127">
        <v>0</v>
      </c>
    </row>
    <row r="140" spans="1:6" s="5" customFormat="1" ht="15.75" x14ac:dyDescent="0.25">
      <c r="A140" s="123"/>
      <c r="B140" s="75"/>
      <c r="C140" s="280"/>
      <c r="D140" s="278"/>
      <c r="E140" s="280"/>
      <c r="F140" s="127"/>
    </row>
    <row r="141" spans="1:6" s="5" customFormat="1" ht="15.75" x14ac:dyDescent="0.25">
      <c r="A141" s="275"/>
      <c r="B141" s="281">
        <v>858637</v>
      </c>
      <c r="C141" s="281"/>
      <c r="D141" s="281"/>
      <c r="E141" s="281"/>
      <c r="F141" s="276">
        <v>5811007.4288810054</v>
      </c>
    </row>
  </sheetData>
  <sortState xmlns:xlrd2="http://schemas.microsoft.com/office/spreadsheetml/2017/richdata2" ref="A3:F140">
    <sortCondition ref="A3:A140"/>
  </sortState>
  <customSheetViews>
    <customSheetView guid="{21B7AC2F-40B5-4A74-80C7-C3A38CDE4D3F}" showGridLines="0" fitToPage="1" showAutoFilter="1">
      <pane ySplit="2" topLeftCell="A3" activePane="bottomLeft" state="frozen"/>
      <selection pane="bottomLeft" sqref="A1:F1"/>
      <pageMargins left="0" right="0" top="0" bottom="0" header="0" footer="0"/>
      <pageSetup paperSize="9" scale="55" fitToHeight="2" orientation="portrait" r:id="rId1"/>
      <headerFooter alignWithMargins="0"/>
      <autoFilter ref="A2:F2" xr:uid="{99240409-7F57-4FD1-A36A-5F8960163CFF}"/>
    </customSheetView>
  </customSheetViews>
  <mergeCells count="1">
    <mergeCell ref="A1:F1"/>
  </mergeCells>
  <phoneticPr fontId="8" type="noConversion"/>
  <pageMargins left="0.7" right="0.7" top="0.75" bottom="0.75" header="0.3" footer="0.3"/>
  <pageSetup paperSize="9" scale="54" fitToHeight="2"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tabColor theme="7" tint="0.39997558519241921"/>
  </sheetPr>
  <dimension ref="A1:F141"/>
  <sheetViews>
    <sheetView showGridLines="0" view="pageBreakPreview" zoomScaleNormal="100" zoomScaleSheetLayoutView="100" workbookViewId="0">
      <pane ySplit="2" topLeftCell="A3" activePane="bottomLeft" state="frozen"/>
      <selection activeCell="G149" sqref="G148:G149"/>
      <selection pane="bottomLeft" activeCell="O29" sqref="O29"/>
    </sheetView>
  </sheetViews>
  <sheetFormatPr defaultRowHeight="15" x14ac:dyDescent="0.2"/>
  <cols>
    <col min="1" max="1" width="30.140625" bestFit="1" customWidth="1"/>
    <col min="2" max="2" width="14" style="3" customWidth="1"/>
    <col min="3" max="3" width="13.7109375" style="107" customWidth="1"/>
    <col min="4" max="4" width="20" style="3" customWidth="1"/>
    <col min="5" max="5" width="19.5703125" style="107" customWidth="1"/>
    <col min="6" max="6" width="22.85546875" style="6" customWidth="1"/>
  </cols>
  <sheetData>
    <row r="1" spans="1:6" ht="21" thickBot="1" x14ac:dyDescent="0.25">
      <c r="A1" s="390" t="s">
        <v>239</v>
      </c>
      <c r="B1" s="391"/>
      <c r="C1" s="391"/>
      <c r="D1" s="391"/>
      <c r="E1" s="391"/>
      <c r="F1" s="392"/>
    </row>
    <row r="2" spans="1:6" s="9" customFormat="1" ht="48" customHeight="1" thickBot="1" x14ac:dyDescent="0.25">
      <c r="A2" s="204" t="s">
        <v>36</v>
      </c>
      <c r="B2" s="203" t="s">
        <v>240</v>
      </c>
      <c r="C2" s="292" t="s">
        <v>241</v>
      </c>
      <c r="D2" s="203" t="s">
        <v>181</v>
      </c>
      <c r="E2" s="292" t="s">
        <v>230</v>
      </c>
      <c r="F2" s="285" t="s">
        <v>183</v>
      </c>
    </row>
    <row r="3" spans="1:6" s="5" customFormat="1" ht="15.75" x14ac:dyDescent="0.25">
      <c r="A3" s="132" t="s">
        <v>41</v>
      </c>
      <c r="B3" s="118">
        <v>0</v>
      </c>
      <c r="C3" s="274">
        <v>0</v>
      </c>
      <c r="D3" s="62">
        <v>0</v>
      </c>
      <c r="E3" s="274">
        <v>0</v>
      </c>
      <c r="F3" s="136">
        <v>0</v>
      </c>
    </row>
    <row r="4" spans="1:6" s="5" customFormat="1" ht="15.75" x14ac:dyDescent="0.25">
      <c r="A4" s="132" t="s">
        <v>42</v>
      </c>
      <c r="B4" s="289">
        <v>0</v>
      </c>
      <c r="C4" s="274">
        <v>0</v>
      </c>
      <c r="D4" s="62">
        <v>0</v>
      </c>
      <c r="E4" s="274">
        <v>0</v>
      </c>
      <c r="F4" s="136">
        <v>0</v>
      </c>
    </row>
    <row r="5" spans="1:6" s="5" customFormat="1" ht="15.75" x14ac:dyDescent="0.25">
      <c r="A5" s="132" t="s">
        <v>43</v>
      </c>
      <c r="B5" s="119">
        <v>3</v>
      </c>
      <c r="C5" s="274">
        <v>9.0909090909090912E-2</v>
      </c>
      <c r="D5" s="62">
        <v>8179</v>
      </c>
      <c r="E5" s="274">
        <v>5.0650235323259844E-2</v>
      </c>
      <c r="F5" s="136">
        <v>252584.46795074406</v>
      </c>
    </row>
    <row r="6" spans="1:6" s="5" customFormat="1" ht="15.75" x14ac:dyDescent="0.25">
      <c r="A6" s="132" t="s">
        <v>44</v>
      </c>
      <c r="B6" s="118">
        <v>0</v>
      </c>
      <c r="C6" s="274">
        <v>0</v>
      </c>
      <c r="D6" s="62">
        <v>0</v>
      </c>
      <c r="E6" s="274">
        <v>0</v>
      </c>
      <c r="F6" s="136">
        <v>0</v>
      </c>
    </row>
    <row r="7" spans="1:6" s="5" customFormat="1" ht="15.75" x14ac:dyDescent="0.25">
      <c r="A7" s="132" t="s">
        <v>45</v>
      </c>
      <c r="B7" s="119">
        <v>0</v>
      </c>
      <c r="C7" s="274">
        <v>0</v>
      </c>
      <c r="D7" s="62">
        <v>0</v>
      </c>
      <c r="E7" s="274">
        <v>0</v>
      </c>
      <c r="F7" s="136">
        <v>0</v>
      </c>
    </row>
    <row r="8" spans="1:6" s="5" customFormat="1" ht="15.75" x14ac:dyDescent="0.25">
      <c r="A8" s="132" t="s">
        <v>46</v>
      </c>
      <c r="B8" s="119">
        <v>0</v>
      </c>
      <c r="C8" s="274">
        <v>0</v>
      </c>
      <c r="D8" s="62">
        <v>0</v>
      </c>
      <c r="E8" s="274">
        <v>0</v>
      </c>
      <c r="F8" s="136">
        <v>0</v>
      </c>
    </row>
    <row r="9" spans="1:6" s="5" customFormat="1" ht="15.75" x14ac:dyDescent="0.25">
      <c r="A9" s="132" t="s">
        <v>47</v>
      </c>
      <c r="B9" s="119">
        <v>0</v>
      </c>
      <c r="C9" s="274">
        <v>0</v>
      </c>
      <c r="D9" s="62">
        <v>0</v>
      </c>
      <c r="E9" s="274">
        <v>0</v>
      </c>
      <c r="F9" s="136">
        <v>0</v>
      </c>
    </row>
    <row r="10" spans="1:6" s="5" customFormat="1" ht="15.75" x14ac:dyDescent="0.25">
      <c r="A10" s="132" t="s">
        <v>48</v>
      </c>
      <c r="B10" s="119">
        <v>0</v>
      </c>
      <c r="C10" s="274">
        <v>0</v>
      </c>
      <c r="D10" s="62">
        <v>0</v>
      </c>
      <c r="E10" s="274">
        <v>0</v>
      </c>
      <c r="F10" s="136">
        <v>0</v>
      </c>
    </row>
    <row r="11" spans="1:6" s="5" customFormat="1" ht="15.75" x14ac:dyDescent="0.25">
      <c r="A11" s="132" t="s">
        <v>49</v>
      </c>
      <c r="B11" s="119">
        <v>0</v>
      </c>
      <c r="C11" s="274">
        <v>0</v>
      </c>
      <c r="D11" s="62">
        <v>0</v>
      </c>
      <c r="E11" s="274">
        <v>0</v>
      </c>
      <c r="F11" s="136">
        <v>0</v>
      </c>
    </row>
    <row r="12" spans="1:6" s="5" customFormat="1" ht="15.75" x14ac:dyDescent="0.25">
      <c r="A12" s="132" t="s">
        <v>50</v>
      </c>
      <c r="B12" s="119">
        <v>0</v>
      </c>
      <c r="C12" s="274">
        <v>0</v>
      </c>
      <c r="D12" s="62">
        <v>0</v>
      </c>
      <c r="E12" s="274">
        <v>0</v>
      </c>
      <c r="F12" s="136">
        <v>0</v>
      </c>
    </row>
    <row r="13" spans="1:6" s="5" customFormat="1" ht="15.75" x14ac:dyDescent="0.25">
      <c r="A13" s="132" t="s">
        <v>51</v>
      </c>
      <c r="B13" s="119">
        <v>0</v>
      </c>
      <c r="C13" s="274">
        <v>0</v>
      </c>
      <c r="D13" s="62">
        <v>0</v>
      </c>
      <c r="E13" s="274">
        <v>0</v>
      </c>
      <c r="F13" s="136">
        <v>0</v>
      </c>
    </row>
    <row r="14" spans="1:6" s="5" customFormat="1" ht="15.75" x14ac:dyDescent="0.25">
      <c r="A14" s="132" t="s">
        <v>52</v>
      </c>
      <c r="B14" s="289">
        <v>0</v>
      </c>
      <c r="C14" s="274">
        <v>0</v>
      </c>
      <c r="D14" s="62">
        <v>0</v>
      </c>
      <c r="E14" s="274">
        <v>0</v>
      </c>
      <c r="F14" s="136">
        <v>0</v>
      </c>
    </row>
    <row r="15" spans="1:6" s="5" customFormat="1" ht="15.75" x14ac:dyDescent="0.25">
      <c r="A15" s="132" t="s">
        <v>53</v>
      </c>
      <c r="B15" s="119">
        <v>2</v>
      </c>
      <c r="C15" s="274">
        <v>6.0606060606060608E-2</v>
      </c>
      <c r="D15" s="62">
        <v>18870</v>
      </c>
      <c r="E15" s="274">
        <v>0.11685657666584097</v>
      </c>
      <c r="F15" s="136">
        <v>219048.25008259717</v>
      </c>
    </row>
    <row r="16" spans="1:6" s="5" customFormat="1" ht="15.75" x14ac:dyDescent="0.25">
      <c r="A16" s="132" t="s">
        <v>54</v>
      </c>
      <c r="B16" s="118">
        <v>0</v>
      </c>
      <c r="C16" s="274">
        <v>0</v>
      </c>
      <c r="D16" s="62">
        <v>0</v>
      </c>
      <c r="E16" s="274">
        <v>0</v>
      </c>
      <c r="F16" s="136">
        <v>0</v>
      </c>
    </row>
    <row r="17" spans="1:6" s="5" customFormat="1" ht="15.75" x14ac:dyDescent="0.25">
      <c r="A17" s="132" t="s">
        <v>55</v>
      </c>
      <c r="B17" s="119">
        <v>0</v>
      </c>
      <c r="C17" s="274">
        <v>0</v>
      </c>
      <c r="D17" s="62">
        <v>0</v>
      </c>
      <c r="E17" s="274">
        <v>0</v>
      </c>
      <c r="F17" s="136">
        <v>0</v>
      </c>
    </row>
    <row r="18" spans="1:6" s="5" customFormat="1" ht="15.75" x14ac:dyDescent="0.25">
      <c r="A18" s="132" t="s">
        <v>56</v>
      </c>
      <c r="B18" s="119">
        <v>0</v>
      </c>
      <c r="C18" s="274">
        <v>0</v>
      </c>
      <c r="D18" s="62">
        <v>0</v>
      </c>
      <c r="E18" s="274">
        <v>0</v>
      </c>
      <c r="F18" s="136">
        <v>0</v>
      </c>
    </row>
    <row r="19" spans="1:6" s="5" customFormat="1" ht="15.75" x14ac:dyDescent="0.25">
      <c r="A19" s="132" t="s">
        <v>57</v>
      </c>
      <c r="B19" s="119">
        <v>0</v>
      </c>
      <c r="C19" s="274">
        <v>0</v>
      </c>
      <c r="D19" s="62">
        <v>0</v>
      </c>
      <c r="E19" s="274">
        <v>0</v>
      </c>
      <c r="F19" s="136">
        <v>0</v>
      </c>
    </row>
    <row r="20" spans="1:6" s="5" customFormat="1" ht="15.75" x14ac:dyDescent="0.25">
      <c r="A20" s="132" t="s">
        <v>58</v>
      </c>
      <c r="B20" s="119">
        <v>0</v>
      </c>
      <c r="C20" s="274">
        <v>0</v>
      </c>
      <c r="D20" s="62">
        <v>0</v>
      </c>
      <c r="E20" s="274">
        <v>0</v>
      </c>
      <c r="F20" s="136">
        <v>0</v>
      </c>
    </row>
    <row r="21" spans="1:6" s="5" customFormat="1" ht="15.75" x14ac:dyDescent="0.25">
      <c r="A21" s="132" t="s">
        <v>59</v>
      </c>
      <c r="B21" s="119">
        <v>0</v>
      </c>
      <c r="C21" s="274">
        <v>0</v>
      </c>
      <c r="D21" s="62">
        <v>0</v>
      </c>
      <c r="E21" s="274">
        <v>0</v>
      </c>
      <c r="F21" s="136">
        <v>0</v>
      </c>
    </row>
    <row r="22" spans="1:6" s="5" customFormat="1" ht="15.75" x14ac:dyDescent="0.25">
      <c r="A22" s="132" t="s">
        <v>60</v>
      </c>
      <c r="B22" s="289">
        <v>0</v>
      </c>
      <c r="C22" s="274">
        <v>0</v>
      </c>
      <c r="D22" s="62">
        <v>0</v>
      </c>
      <c r="E22" s="274">
        <v>0</v>
      </c>
      <c r="F22" s="136">
        <v>0</v>
      </c>
    </row>
    <row r="23" spans="1:6" s="5" customFormat="1" ht="15.75" x14ac:dyDescent="0.25">
      <c r="A23" s="132" t="s">
        <v>61</v>
      </c>
      <c r="B23" s="119">
        <v>1</v>
      </c>
      <c r="C23" s="274">
        <v>3.0303030303030304E-2</v>
      </c>
      <c r="D23" s="62">
        <v>586</v>
      </c>
      <c r="E23" s="274">
        <v>3.6289323755263809E-3</v>
      </c>
      <c r="F23" s="136">
        <v>76113.760807212369</v>
      </c>
    </row>
    <row r="24" spans="1:6" s="5" customFormat="1" ht="15.75" x14ac:dyDescent="0.25">
      <c r="A24" s="132" t="s">
        <v>62</v>
      </c>
      <c r="B24" s="119">
        <v>3</v>
      </c>
      <c r="C24" s="274">
        <v>9.0909090909090912E-2</v>
      </c>
      <c r="D24" s="62">
        <v>5599</v>
      </c>
      <c r="E24" s="274">
        <v>3.4673024523160761E-2</v>
      </c>
      <c r="F24" s="136">
        <v>242843.39667444819</v>
      </c>
    </row>
    <row r="25" spans="1:6" s="5" customFormat="1" ht="15.75" x14ac:dyDescent="0.25">
      <c r="A25" s="132" t="s">
        <v>63</v>
      </c>
      <c r="B25" s="119">
        <v>1</v>
      </c>
      <c r="C25" s="274">
        <v>3.0303030303030304E-2</v>
      </c>
      <c r="D25" s="62">
        <v>1698</v>
      </c>
      <c r="E25" s="274">
        <v>1.0515234084716373E-2</v>
      </c>
      <c r="F25" s="136">
        <v>80312.238039476331</v>
      </c>
    </row>
    <row r="26" spans="1:6" s="5" customFormat="1" ht="15.75" x14ac:dyDescent="0.25">
      <c r="A26" s="132" t="s">
        <v>64</v>
      </c>
      <c r="B26" s="118">
        <v>0</v>
      </c>
      <c r="C26" s="274">
        <v>0</v>
      </c>
      <c r="D26" s="62">
        <v>0</v>
      </c>
      <c r="E26" s="274">
        <v>0</v>
      </c>
      <c r="F26" s="136">
        <v>0</v>
      </c>
    </row>
    <row r="27" spans="1:6" s="5" customFormat="1" ht="15.75" x14ac:dyDescent="0.25">
      <c r="A27" s="132" t="s">
        <v>65</v>
      </c>
      <c r="B27" s="119">
        <v>0</v>
      </c>
      <c r="C27" s="274">
        <v>0</v>
      </c>
      <c r="D27" s="62">
        <v>0</v>
      </c>
      <c r="E27" s="274">
        <v>0</v>
      </c>
      <c r="F27" s="136">
        <v>0</v>
      </c>
    </row>
    <row r="28" spans="1:6" s="5" customFormat="1" ht="15.75" x14ac:dyDescent="0.25">
      <c r="A28" s="132" t="s">
        <v>66</v>
      </c>
      <c r="B28" s="119">
        <v>0</v>
      </c>
      <c r="C28" s="274">
        <v>0</v>
      </c>
      <c r="D28" s="62">
        <v>0</v>
      </c>
      <c r="E28" s="274">
        <v>0</v>
      </c>
      <c r="F28" s="136">
        <v>0</v>
      </c>
    </row>
    <row r="29" spans="1:6" s="5" customFormat="1" ht="15.75" x14ac:dyDescent="0.25">
      <c r="A29" s="132" t="s">
        <v>67</v>
      </c>
      <c r="B29" s="119">
        <v>0</v>
      </c>
      <c r="C29" s="274">
        <v>0</v>
      </c>
      <c r="D29" s="62">
        <v>0</v>
      </c>
      <c r="E29" s="274">
        <v>0</v>
      </c>
      <c r="F29" s="136">
        <v>0</v>
      </c>
    </row>
    <row r="30" spans="1:6" s="5" customFormat="1" ht="15.75" x14ac:dyDescent="0.25">
      <c r="A30" s="132" t="s">
        <v>68</v>
      </c>
      <c r="B30" s="289">
        <v>0</v>
      </c>
      <c r="C30" s="274">
        <v>0</v>
      </c>
      <c r="D30" s="62">
        <v>0</v>
      </c>
      <c r="E30" s="274">
        <v>0</v>
      </c>
      <c r="F30" s="136">
        <v>0</v>
      </c>
    </row>
    <row r="31" spans="1:6" s="5" customFormat="1" ht="15.75" x14ac:dyDescent="0.25">
      <c r="A31" s="132" t="s">
        <v>69</v>
      </c>
      <c r="B31" s="119">
        <v>1</v>
      </c>
      <c r="C31" s="274">
        <v>3.0303030303030304E-2</v>
      </c>
      <c r="D31" s="62">
        <v>1125</v>
      </c>
      <c r="E31" s="274">
        <v>6.9668070349269261E-3</v>
      </c>
      <c r="F31" s="136">
        <v>78148.814069973407</v>
      </c>
    </row>
    <row r="32" spans="1:6" s="5" customFormat="1" ht="15.75" x14ac:dyDescent="0.25">
      <c r="A32" s="132" t="s">
        <v>70</v>
      </c>
      <c r="B32" s="118">
        <v>0</v>
      </c>
      <c r="C32" s="274">
        <v>0</v>
      </c>
      <c r="D32" s="62">
        <v>0</v>
      </c>
      <c r="E32" s="274">
        <v>0</v>
      </c>
      <c r="F32" s="136">
        <v>0</v>
      </c>
    </row>
    <row r="33" spans="1:6" s="5" customFormat="1" ht="15.75" x14ac:dyDescent="0.25">
      <c r="A33" s="132" t="s">
        <v>71</v>
      </c>
      <c r="B33" s="119">
        <v>0</v>
      </c>
      <c r="C33" s="274">
        <v>0</v>
      </c>
      <c r="D33" s="62">
        <v>0</v>
      </c>
      <c r="E33" s="274">
        <v>0</v>
      </c>
      <c r="F33" s="136">
        <v>0</v>
      </c>
    </row>
    <row r="34" spans="1:6" s="5" customFormat="1" ht="15.75" x14ac:dyDescent="0.25">
      <c r="A34" s="132" t="s">
        <v>72</v>
      </c>
      <c r="B34" s="119">
        <v>0</v>
      </c>
      <c r="C34" s="274">
        <v>0</v>
      </c>
      <c r="D34" s="62">
        <v>0</v>
      </c>
      <c r="E34" s="274">
        <v>0</v>
      </c>
      <c r="F34" s="136">
        <v>0</v>
      </c>
    </row>
    <row r="35" spans="1:6" s="5" customFormat="1" ht="15.75" x14ac:dyDescent="0.25">
      <c r="A35" s="132" t="s">
        <v>73</v>
      </c>
      <c r="B35" s="119">
        <v>0</v>
      </c>
      <c r="C35" s="274">
        <v>0</v>
      </c>
      <c r="D35" s="62">
        <v>0</v>
      </c>
      <c r="E35" s="274">
        <v>0</v>
      </c>
      <c r="F35" s="136">
        <v>0</v>
      </c>
    </row>
    <row r="36" spans="1:6" s="5" customFormat="1" ht="15.75" x14ac:dyDescent="0.25">
      <c r="A36" s="132" t="s">
        <v>74</v>
      </c>
      <c r="B36" s="119">
        <v>0</v>
      </c>
      <c r="C36" s="274">
        <v>0</v>
      </c>
      <c r="D36" s="62">
        <v>0</v>
      </c>
      <c r="E36" s="274">
        <v>0</v>
      </c>
      <c r="F36" s="136">
        <v>0</v>
      </c>
    </row>
    <row r="37" spans="1:6" s="5" customFormat="1" ht="15.75" x14ac:dyDescent="0.25">
      <c r="A37" s="132" t="s">
        <v>75</v>
      </c>
      <c r="B37" s="119">
        <v>0</v>
      </c>
      <c r="C37" s="274">
        <v>0</v>
      </c>
      <c r="D37" s="62">
        <v>0</v>
      </c>
      <c r="E37" s="274">
        <v>0</v>
      </c>
      <c r="F37" s="136">
        <v>0</v>
      </c>
    </row>
    <row r="38" spans="1:6" s="5" customFormat="1" ht="15.75" x14ac:dyDescent="0.25">
      <c r="A38" s="132" t="s">
        <v>76</v>
      </c>
      <c r="B38" s="119">
        <v>0</v>
      </c>
      <c r="C38" s="274">
        <v>0</v>
      </c>
      <c r="D38" s="62">
        <v>0</v>
      </c>
      <c r="E38" s="274">
        <v>0</v>
      </c>
      <c r="F38" s="136">
        <v>0</v>
      </c>
    </row>
    <row r="39" spans="1:6" s="5" customFormat="1" ht="15.75" x14ac:dyDescent="0.25">
      <c r="A39" s="132" t="s">
        <v>77</v>
      </c>
      <c r="B39" s="119">
        <v>0</v>
      </c>
      <c r="C39" s="274">
        <v>0</v>
      </c>
      <c r="D39" s="62">
        <v>0</v>
      </c>
      <c r="E39" s="274">
        <v>0</v>
      </c>
      <c r="F39" s="136">
        <v>0</v>
      </c>
    </row>
    <row r="40" spans="1:6" s="5" customFormat="1" ht="15.75" x14ac:dyDescent="0.25">
      <c r="A40" s="132" t="s">
        <v>78</v>
      </c>
      <c r="B40" s="119">
        <v>0</v>
      </c>
      <c r="C40" s="274">
        <v>0</v>
      </c>
      <c r="D40" s="62">
        <v>0</v>
      </c>
      <c r="E40" s="274">
        <v>0</v>
      </c>
      <c r="F40" s="136">
        <v>0</v>
      </c>
    </row>
    <row r="41" spans="1:6" s="5" customFormat="1" ht="15.75" x14ac:dyDescent="0.25">
      <c r="A41" s="132" t="s">
        <v>79</v>
      </c>
      <c r="B41" s="289">
        <v>0</v>
      </c>
      <c r="C41" s="274">
        <v>0</v>
      </c>
      <c r="D41" s="62">
        <v>0</v>
      </c>
      <c r="E41" s="274">
        <v>0</v>
      </c>
      <c r="F41" s="136">
        <v>0</v>
      </c>
    </row>
    <row r="42" spans="1:6" s="5" customFormat="1" ht="15.75" x14ac:dyDescent="0.25">
      <c r="A42" s="132" t="s">
        <v>80</v>
      </c>
      <c r="B42" s="119">
        <v>2</v>
      </c>
      <c r="C42" s="274">
        <v>6.0606060606060608E-2</v>
      </c>
      <c r="D42" s="62">
        <v>8536</v>
      </c>
      <c r="E42" s="274">
        <v>5.2861035422343328E-2</v>
      </c>
      <c r="F42" s="136">
        <v>180031.10645110809</v>
      </c>
    </row>
    <row r="43" spans="1:6" s="5" customFormat="1" ht="15.75" x14ac:dyDescent="0.25">
      <c r="A43" s="132" t="s">
        <v>81</v>
      </c>
      <c r="B43" s="118">
        <v>0</v>
      </c>
      <c r="C43" s="274">
        <v>0</v>
      </c>
      <c r="D43" s="62">
        <v>0</v>
      </c>
      <c r="E43" s="274">
        <v>0</v>
      </c>
      <c r="F43" s="136">
        <v>0</v>
      </c>
    </row>
    <row r="44" spans="1:6" s="5" customFormat="1" ht="15.75" x14ac:dyDescent="0.25">
      <c r="A44" s="132" t="s">
        <v>82</v>
      </c>
      <c r="B44" s="119">
        <v>0</v>
      </c>
      <c r="C44" s="274">
        <v>0</v>
      </c>
      <c r="D44" s="62">
        <v>0</v>
      </c>
      <c r="E44" s="274">
        <v>0</v>
      </c>
      <c r="F44" s="136">
        <v>0</v>
      </c>
    </row>
    <row r="45" spans="1:6" s="5" customFormat="1" ht="15.75" x14ac:dyDescent="0.25">
      <c r="A45" s="132" t="s">
        <v>83</v>
      </c>
      <c r="B45" s="119">
        <v>0</v>
      </c>
      <c r="C45" s="274">
        <v>0</v>
      </c>
      <c r="D45" s="62">
        <v>0</v>
      </c>
      <c r="E45" s="274">
        <v>0</v>
      </c>
      <c r="F45" s="136">
        <v>0</v>
      </c>
    </row>
    <row r="46" spans="1:6" s="5" customFormat="1" ht="15.75" x14ac:dyDescent="0.25">
      <c r="A46" s="132" t="s">
        <v>84</v>
      </c>
      <c r="B46" s="119">
        <v>0</v>
      </c>
      <c r="C46" s="274">
        <v>0</v>
      </c>
      <c r="D46" s="62">
        <v>0</v>
      </c>
      <c r="E46" s="274">
        <v>0</v>
      </c>
      <c r="F46" s="136">
        <v>0</v>
      </c>
    </row>
    <row r="47" spans="1:6" s="5" customFormat="1" ht="15.75" x14ac:dyDescent="0.25">
      <c r="A47" s="132" t="s">
        <v>85</v>
      </c>
      <c r="B47" s="289">
        <v>0</v>
      </c>
      <c r="C47" s="274">
        <v>0</v>
      </c>
      <c r="D47" s="62">
        <v>0</v>
      </c>
      <c r="E47" s="274">
        <v>0</v>
      </c>
      <c r="F47" s="136">
        <v>0</v>
      </c>
    </row>
    <row r="48" spans="1:6" s="5" customFormat="1" ht="15.75" x14ac:dyDescent="0.25">
      <c r="A48" s="132" t="s">
        <v>86</v>
      </c>
      <c r="B48" s="119">
        <v>1</v>
      </c>
      <c r="C48" s="274">
        <v>3.0303030303030304E-2</v>
      </c>
      <c r="D48" s="62">
        <v>10403</v>
      </c>
      <c r="E48" s="274">
        <v>6.4422838741639829E-2</v>
      </c>
      <c r="F48" s="136">
        <v>113178.91457442047</v>
      </c>
    </row>
    <row r="49" spans="1:6" s="5" customFormat="1" ht="15.75" x14ac:dyDescent="0.25">
      <c r="A49" s="132" t="s">
        <v>87</v>
      </c>
      <c r="B49" s="290">
        <v>0</v>
      </c>
      <c r="C49" s="274">
        <v>0</v>
      </c>
      <c r="D49" s="62">
        <v>0</v>
      </c>
      <c r="E49" s="274">
        <v>0</v>
      </c>
      <c r="F49" s="136">
        <v>0</v>
      </c>
    </row>
    <row r="50" spans="1:6" s="5" customFormat="1" ht="15.75" x14ac:dyDescent="0.25">
      <c r="A50" s="132" t="s">
        <v>88</v>
      </c>
      <c r="B50" s="119">
        <v>3</v>
      </c>
      <c r="C50" s="274">
        <v>9.0909090909090912E-2</v>
      </c>
      <c r="D50" s="62">
        <v>3566</v>
      </c>
      <c r="E50" s="274">
        <v>2.2083230121377261E-2</v>
      </c>
      <c r="F50" s="136">
        <v>235167.58353308789</v>
      </c>
    </row>
    <row r="51" spans="1:6" s="5" customFormat="1" ht="15.75" x14ac:dyDescent="0.25">
      <c r="A51" s="132" t="s">
        <v>89</v>
      </c>
      <c r="B51" s="118">
        <v>0</v>
      </c>
      <c r="C51" s="274">
        <v>0</v>
      </c>
      <c r="D51" s="62">
        <v>0</v>
      </c>
      <c r="E51" s="274">
        <v>0</v>
      </c>
      <c r="F51" s="136">
        <v>0</v>
      </c>
    </row>
    <row r="52" spans="1:6" s="5" customFormat="1" ht="15.75" x14ac:dyDescent="0.25">
      <c r="A52" s="132" t="s">
        <v>90</v>
      </c>
      <c r="B52" s="119">
        <v>0</v>
      </c>
      <c r="C52" s="274">
        <v>0</v>
      </c>
      <c r="D52" s="62">
        <v>0</v>
      </c>
      <c r="E52" s="274">
        <v>0</v>
      </c>
      <c r="F52" s="136">
        <v>0</v>
      </c>
    </row>
    <row r="53" spans="1:6" s="5" customFormat="1" ht="15.75" x14ac:dyDescent="0.25">
      <c r="A53" s="132" t="s">
        <v>91</v>
      </c>
      <c r="B53" s="119">
        <v>0</v>
      </c>
      <c r="C53" s="274">
        <v>0</v>
      </c>
      <c r="D53" s="62">
        <v>0</v>
      </c>
      <c r="E53" s="274">
        <v>0</v>
      </c>
      <c r="F53" s="136">
        <v>0</v>
      </c>
    </row>
    <row r="54" spans="1:6" s="5" customFormat="1" ht="15.75" x14ac:dyDescent="0.25">
      <c r="A54" s="132" t="s">
        <v>92</v>
      </c>
      <c r="B54" s="119">
        <v>0</v>
      </c>
      <c r="C54" s="274">
        <v>0</v>
      </c>
      <c r="D54" s="62">
        <v>0</v>
      </c>
      <c r="E54" s="274">
        <v>0</v>
      </c>
      <c r="F54" s="136">
        <v>0</v>
      </c>
    </row>
    <row r="55" spans="1:6" s="5" customFormat="1" ht="15.75" x14ac:dyDescent="0.25">
      <c r="A55" s="132" t="s">
        <v>93</v>
      </c>
      <c r="B55" s="289">
        <v>0</v>
      </c>
      <c r="C55" s="274">
        <v>0</v>
      </c>
      <c r="D55" s="62">
        <v>0</v>
      </c>
      <c r="E55" s="274">
        <v>0</v>
      </c>
      <c r="F55" s="136">
        <v>0</v>
      </c>
    </row>
    <row r="56" spans="1:6" s="5" customFormat="1" ht="15.75" x14ac:dyDescent="0.25">
      <c r="A56" s="132" t="s">
        <v>94</v>
      </c>
      <c r="B56" s="119">
        <v>1</v>
      </c>
      <c r="C56" s="274">
        <v>3.0303030303030304E-2</v>
      </c>
      <c r="D56" s="62">
        <v>42322</v>
      </c>
      <c r="E56" s="274">
        <v>0.26208818429526876</v>
      </c>
      <c r="F56" s="136">
        <v>233692.57894189679</v>
      </c>
    </row>
    <row r="57" spans="1:6" s="5" customFormat="1" ht="15.75" x14ac:dyDescent="0.25">
      <c r="A57" s="132" t="s">
        <v>95</v>
      </c>
      <c r="B57" s="119">
        <v>0</v>
      </c>
      <c r="C57" s="274">
        <v>0</v>
      </c>
      <c r="D57" s="62">
        <v>0</v>
      </c>
      <c r="E57" s="274">
        <v>0</v>
      </c>
      <c r="F57" s="136">
        <v>0</v>
      </c>
    </row>
    <row r="58" spans="1:6" s="5" customFormat="1" ht="15.75" x14ac:dyDescent="0.25">
      <c r="A58" s="132" t="s">
        <v>96</v>
      </c>
      <c r="B58" s="290">
        <v>0</v>
      </c>
      <c r="C58" s="274">
        <v>0</v>
      </c>
      <c r="D58" s="62">
        <v>0</v>
      </c>
      <c r="E58" s="274">
        <v>0</v>
      </c>
      <c r="F58" s="136">
        <v>0</v>
      </c>
    </row>
    <row r="59" spans="1:6" s="5" customFormat="1" ht="15.75" x14ac:dyDescent="0.25">
      <c r="A59" s="132" t="s">
        <v>97</v>
      </c>
      <c r="B59" s="119">
        <v>1</v>
      </c>
      <c r="C59" s="274">
        <v>3.0303030303030304E-2</v>
      </c>
      <c r="D59" s="62">
        <v>3864</v>
      </c>
      <c r="E59" s="274">
        <v>2.3928659895962347E-2</v>
      </c>
      <c r="F59" s="136">
        <v>88490.207180738726</v>
      </c>
    </row>
    <row r="60" spans="1:6" s="5" customFormat="1" ht="15.75" x14ac:dyDescent="0.25">
      <c r="A60" s="132" t="s">
        <v>98</v>
      </c>
      <c r="B60" s="118">
        <v>0</v>
      </c>
      <c r="C60" s="274">
        <v>0</v>
      </c>
      <c r="D60" s="62">
        <v>0</v>
      </c>
      <c r="E60" s="274">
        <v>0</v>
      </c>
      <c r="F60" s="136">
        <v>0</v>
      </c>
    </row>
    <row r="61" spans="1:6" s="5" customFormat="1" ht="15.75" x14ac:dyDescent="0.25">
      <c r="A61" s="132" t="s">
        <v>99</v>
      </c>
      <c r="B61" s="119">
        <v>0</v>
      </c>
      <c r="C61" s="274">
        <v>0</v>
      </c>
      <c r="D61" s="62">
        <v>0</v>
      </c>
      <c r="E61" s="274">
        <v>0</v>
      </c>
      <c r="F61" s="136">
        <v>0</v>
      </c>
    </row>
    <row r="62" spans="1:6" s="5" customFormat="1" ht="15.75" x14ac:dyDescent="0.25">
      <c r="A62" s="132" t="s">
        <v>100</v>
      </c>
      <c r="B62" s="119">
        <v>0</v>
      </c>
      <c r="C62" s="274">
        <v>0</v>
      </c>
      <c r="D62" s="62">
        <v>0</v>
      </c>
      <c r="E62" s="274">
        <v>0</v>
      </c>
      <c r="F62" s="136">
        <v>0</v>
      </c>
    </row>
    <row r="63" spans="1:6" s="5" customFormat="1" ht="15.75" x14ac:dyDescent="0.25">
      <c r="A63" s="132" t="s">
        <v>101</v>
      </c>
      <c r="B63" s="289">
        <v>0</v>
      </c>
      <c r="C63" s="274">
        <v>0</v>
      </c>
      <c r="D63" s="62">
        <v>0</v>
      </c>
      <c r="E63" s="274">
        <v>0</v>
      </c>
      <c r="F63" s="136">
        <v>0</v>
      </c>
    </row>
    <row r="64" spans="1:6" s="5" customFormat="1" ht="15.75" x14ac:dyDescent="0.25">
      <c r="A64" s="132" t="s">
        <v>102</v>
      </c>
      <c r="B64" s="119">
        <v>3</v>
      </c>
      <c r="C64" s="274">
        <v>9.0909090909090912E-2</v>
      </c>
      <c r="D64" s="62">
        <v>24716</v>
      </c>
      <c r="E64" s="274">
        <v>0.15305920237800347</v>
      </c>
      <c r="F64" s="136">
        <v>315021.71434458339</v>
      </c>
    </row>
    <row r="65" spans="1:6" s="5" customFormat="1" ht="15.75" x14ac:dyDescent="0.25">
      <c r="A65" s="132" t="s">
        <v>103</v>
      </c>
      <c r="B65" s="118">
        <v>0</v>
      </c>
      <c r="C65" s="274">
        <v>0</v>
      </c>
      <c r="D65" s="62">
        <v>0</v>
      </c>
      <c r="E65" s="274">
        <v>0</v>
      </c>
      <c r="F65" s="136">
        <v>0</v>
      </c>
    </row>
    <row r="66" spans="1:6" s="5" customFormat="1" ht="15.75" x14ac:dyDescent="0.25">
      <c r="A66" s="132" t="s">
        <v>104</v>
      </c>
      <c r="B66" s="119">
        <v>0</v>
      </c>
      <c r="C66" s="274">
        <v>0</v>
      </c>
      <c r="D66" s="62">
        <v>0</v>
      </c>
      <c r="E66" s="274">
        <v>0</v>
      </c>
      <c r="F66" s="136">
        <v>0</v>
      </c>
    </row>
    <row r="67" spans="1:6" s="5" customFormat="1" ht="15.75" x14ac:dyDescent="0.25">
      <c r="A67" s="132" t="s">
        <v>105</v>
      </c>
      <c r="B67" s="119">
        <v>0</v>
      </c>
      <c r="C67" s="274">
        <v>0</v>
      </c>
      <c r="D67" s="62">
        <v>0</v>
      </c>
      <c r="E67" s="274">
        <v>0</v>
      </c>
      <c r="F67" s="136">
        <v>0</v>
      </c>
    </row>
    <row r="68" spans="1:6" s="5" customFormat="1" ht="15.75" x14ac:dyDescent="0.25">
      <c r="A68" s="132" t="s">
        <v>106</v>
      </c>
      <c r="B68" s="119">
        <v>0</v>
      </c>
      <c r="C68" s="274">
        <v>0</v>
      </c>
      <c r="D68" s="62">
        <v>0</v>
      </c>
      <c r="E68" s="274">
        <v>0</v>
      </c>
      <c r="F68" s="136">
        <v>0</v>
      </c>
    </row>
    <row r="69" spans="1:6" s="5" customFormat="1" ht="15.75" x14ac:dyDescent="0.25">
      <c r="A69" s="132" t="s">
        <v>107</v>
      </c>
      <c r="B69" s="119">
        <v>0</v>
      </c>
      <c r="C69" s="274">
        <v>0</v>
      </c>
      <c r="D69" s="62">
        <v>0</v>
      </c>
      <c r="E69" s="274">
        <v>0</v>
      </c>
      <c r="F69" s="136">
        <v>0</v>
      </c>
    </row>
    <row r="70" spans="1:6" s="5" customFormat="1" ht="15.75" x14ac:dyDescent="0.25">
      <c r="A70" s="132" t="s">
        <v>108</v>
      </c>
      <c r="B70" s="119">
        <v>0</v>
      </c>
      <c r="C70" s="274">
        <v>0</v>
      </c>
      <c r="D70" s="62">
        <v>0</v>
      </c>
      <c r="E70" s="274">
        <v>0</v>
      </c>
      <c r="F70" s="136">
        <v>0</v>
      </c>
    </row>
    <row r="71" spans="1:6" s="5" customFormat="1" ht="15.75" x14ac:dyDescent="0.25">
      <c r="A71" s="132" t="s">
        <v>109</v>
      </c>
      <c r="B71" s="119">
        <v>0</v>
      </c>
      <c r="C71" s="274">
        <v>0</v>
      </c>
      <c r="D71" s="62">
        <v>0</v>
      </c>
      <c r="E71" s="274">
        <v>0</v>
      </c>
      <c r="F71" s="136">
        <v>0</v>
      </c>
    </row>
    <row r="72" spans="1:6" s="5" customFormat="1" ht="15.75" x14ac:dyDescent="0.25">
      <c r="A72" s="132" t="s">
        <v>110</v>
      </c>
      <c r="B72" s="119">
        <v>0</v>
      </c>
      <c r="C72" s="274">
        <v>0</v>
      </c>
      <c r="D72" s="62">
        <v>0</v>
      </c>
      <c r="E72" s="274">
        <v>0</v>
      </c>
      <c r="F72" s="136">
        <v>0</v>
      </c>
    </row>
    <row r="73" spans="1:6" s="5" customFormat="1" ht="15.75" x14ac:dyDescent="0.25">
      <c r="A73" s="132" t="s">
        <v>111</v>
      </c>
      <c r="B73" s="119">
        <v>0</v>
      </c>
      <c r="C73" s="274">
        <v>0</v>
      </c>
      <c r="D73" s="62">
        <v>0</v>
      </c>
      <c r="E73" s="274">
        <v>0</v>
      </c>
      <c r="F73" s="136">
        <v>0</v>
      </c>
    </row>
    <row r="74" spans="1:6" s="5" customFormat="1" ht="15.75" x14ac:dyDescent="0.25">
      <c r="A74" s="132" t="s">
        <v>112</v>
      </c>
      <c r="B74" s="119">
        <v>0</v>
      </c>
      <c r="C74" s="274">
        <v>0</v>
      </c>
      <c r="D74" s="62">
        <v>0</v>
      </c>
      <c r="E74" s="274">
        <v>0</v>
      </c>
      <c r="F74" s="136">
        <v>0</v>
      </c>
    </row>
    <row r="75" spans="1:6" s="5" customFormat="1" ht="15.75" x14ac:dyDescent="0.25">
      <c r="A75" s="132" t="s">
        <v>113</v>
      </c>
      <c r="B75" s="119">
        <v>0</v>
      </c>
      <c r="C75" s="274">
        <v>0</v>
      </c>
      <c r="D75" s="62">
        <v>0</v>
      </c>
      <c r="E75" s="274">
        <v>0</v>
      </c>
      <c r="F75" s="136">
        <v>0</v>
      </c>
    </row>
    <row r="76" spans="1:6" s="5" customFormat="1" ht="15.75" x14ac:dyDescent="0.25">
      <c r="A76" s="132" t="s">
        <v>114</v>
      </c>
      <c r="B76" s="119">
        <v>0</v>
      </c>
      <c r="C76" s="274">
        <v>0</v>
      </c>
      <c r="D76" s="62">
        <v>0</v>
      </c>
      <c r="E76" s="274">
        <v>0</v>
      </c>
      <c r="F76" s="136">
        <v>0</v>
      </c>
    </row>
    <row r="77" spans="1:6" s="5" customFormat="1" ht="15.75" x14ac:dyDescent="0.25">
      <c r="A77" s="132" t="s">
        <v>115</v>
      </c>
      <c r="B77" s="119">
        <v>0</v>
      </c>
      <c r="C77" s="274">
        <v>0</v>
      </c>
      <c r="D77" s="62">
        <v>0</v>
      </c>
      <c r="E77" s="274">
        <v>0</v>
      </c>
      <c r="F77" s="136">
        <v>0</v>
      </c>
    </row>
    <row r="78" spans="1:6" s="5" customFormat="1" ht="15.75" x14ac:dyDescent="0.25">
      <c r="A78" s="132" t="s">
        <v>116</v>
      </c>
      <c r="B78" s="119">
        <v>0</v>
      </c>
      <c r="C78" s="274">
        <v>0</v>
      </c>
      <c r="D78" s="62">
        <v>0</v>
      </c>
      <c r="E78" s="274">
        <v>0</v>
      </c>
      <c r="F78" s="136">
        <v>0</v>
      </c>
    </row>
    <row r="79" spans="1:6" s="5" customFormat="1" ht="15.75" x14ac:dyDescent="0.25">
      <c r="A79" s="132" t="s">
        <v>117</v>
      </c>
      <c r="B79" s="119">
        <v>0</v>
      </c>
      <c r="C79" s="274">
        <v>0</v>
      </c>
      <c r="D79" s="62">
        <v>0</v>
      </c>
      <c r="E79" s="274">
        <v>0</v>
      </c>
      <c r="F79" s="136">
        <v>0</v>
      </c>
    </row>
    <row r="80" spans="1:6" s="5" customFormat="1" ht="15.75" x14ac:dyDescent="0.25">
      <c r="A80" s="132" t="s">
        <v>118</v>
      </c>
      <c r="B80" s="119">
        <v>0</v>
      </c>
      <c r="C80" s="274">
        <v>0</v>
      </c>
      <c r="D80" s="62">
        <v>0</v>
      </c>
      <c r="E80" s="274">
        <v>0</v>
      </c>
      <c r="F80" s="136">
        <v>0</v>
      </c>
    </row>
    <row r="81" spans="1:6" s="5" customFormat="1" ht="15.75" x14ac:dyDescent="0.25">
      <c r="A81" s="132" t="s">
        <v>119</v>
      </c>
      <c r="B81" s="289">
        <v>0</v>
      </c>
      <c r="C81" s="274">
        <v>0</v>
      </c>
      <c r="D81" s="62">
        <v>0</v>
      </c>
      <c r="E81" s="274">
        <v>0</v>
      </c>
      <c r="F81" s="136">
        <v>0</v>
      </c>
    </row>
    <row r="82" spans="1:6" s="5" customFormat="1" ht="15.75" x14ac:dyDescent="0.25">
      <c r="A82" s="132" t="s">
        <v>120</v>
      </c>
      <c r="B82" s="119">
        <v>1</v>
      </c>
      <c r="C82" s="274">
        <v>3.0303030303030304E-2</v>
      </c>
      <c r="D82" s="62">
        <v>421</v>
      </c>
      <c r="E82" s="274">
        <v>2.6071340104037652E-3</v>
      </c>
      <c r="F82" s="136">
        <v>75490.785318612048</v>
      </c>
    </row>
    <row r="83" spans="1:6" s="5" customFormat="1" ht="15.75" x14ac:dyDescent="0.25">
      <c r="A83" s="132" t="s">
        <v>121</v>
      </c>
      <c r="B83" s="290">
        <v>0</v>
      </c>
      <c r="C83" s="274">
        <v>0</v>
      </c>
      <c r="D83" s="62">
        <v>0</v>
      </c>
      <c r="E83" s="274">
        <v>0</v>
      </c>
      <c r="F83" s="136">
        <v>0</v>
      </c>
    </row>
    <row r="84" spans="1:6" s="5" customFormat="1" ht="15.75" x14ac:dyDescent="0.25">
      <c r="A84" s="132" t="s">
        <v>122</v>
      </c>
      <c r="B84" s="119">
        <v>1</v>
      </c>
      <c r="C84" s="274">
        <v>3.0303030303030304E-2</v>
      </c>
      <c r="D84" s="62">
        <v>686</v>
      </c>
      <c r="E84" s="274">
        <v>4.2482041119643295E-3</v>
      </c>
      <c r="F84" s="136">
        <v>76491.321709394368</v>
      </c>
    </row>
    <row r="85" spans="1:6" s="5" customFormat="1" ht="15.75" x14ac:dyDescent="0.25">
      <c r="A85" s="132" t="s">
        <v>123</v>
      </c>
      <c r="B85" s="118">
        <v>0</v>
      </c>
      <c r="C85" s="274">
        <v>0</v>
      </c>
      <c r="D85" s="62">
        <v>0</v>
      </c>
      <c r="E85" s="274">
        <v>0</v>
      </c>
      <c r="F85" s="136">
        <v>0</v>
      </c>
    </row>
    <row r="86" spans="1:6" s="5" customFormat="1" ht="15.75" x14ac:dyDescent="0.25">
      <c r="A86" s="132" t="s">
        <v>124</v>
      </c>
      <c r="B86" s="119">
        <v>0</v>
      </c>
      <c r="C86" s="274">
        <v>0</v>
      </c>
      <c r="D86" s="62">
        <v>0</v>
      </c>
      <c r="E86" s="274">
        <v>0</v>
      </c>
      <c r="F86" s="136">
        <v>0</v>
      </c>
    </row>
    <row r="87" spans="1:6" s="5" customFormat="1" ht="15.75" x14ac:dyDescent="0.25">
      <c r="A87" s="132" t="s">
        <v>125</v>
      </c>
      <c r="B87" s="119">
        <v>0</v>
      </c>
      <c r="C87" s="274">
        <v>0</v>
      </c>
      <c r="D87" s="62">
        <v>0</v>
      </c>
      <c r="E87" s="274">
        <v>0</v>
      </c>
      <c r="F87" s="136">
        <v>0</v>
      </c>
    </row>
    <row r="88" spans="1:6" s="5" customFormat="1" ht="15.75" x14ac:dyDescent="0.25">
      <c r="A88" s="132" t="s">
        <v>126</v>
      </c>
      <c r="B88" s="119">
        <v>0</v>
      </c>
      <c r="C88" s="274">
        <v>0</v>
      </c>
      <c r="D88" s="62">
        <v>0</v>
      </c>
      <c r="E88" s="274">
        <v>0</v>
      </c>
      <c r="F88" s="136">
        <v>0</v>
      </c>
    </row>
    <row r="89" spans="1:6" s="5" customFormat="1" ht="15.75" x14ac:dyDescent="0.25">
      <c r="A89" s="132" t="s">
        <v>127</v>
      </c>
      <c r="B89" s="119">
        <v>0</v>
      </c>
      <c r="C89" s="274">
        <v>0</v>
      </c>
      <c r="D89" s="62">
        <v>0</v>
      </c>
      <c r="E89" s="274">
        <v>0</v>
      </c>
      <c r="F89" s="136">
        <v>0</v>
      </c>
    </row>
    <row r="90" spans="1:6" s="5" customFormat="1" ht="15.75" x14ac:dyDescent="0.25">
      <c r="A90" s="132" t="s">
        <v>128</v>
      </c>
      <c r="B90" s="119">
        <v>0</v>
      </c>
      <c r="C90" s="274">
        <v>0</v>
      </c>
      <c r="D90" s="62">
        <v>0</v>
      </c>
      <c r="E90" s="274">
        <v>0</v>
      </c>
      <c r="F90" s="136">
        <v>0</v>
      </c>
    </row>
    <row r="91" spans="1:6" s="5" customFormat="1" ht="15.75" x14ac:dyDescent="0.25">
      <c r="A91" s="132" t="s">
        <v>129</v>
      </c>
      <c r="B91" s="119">
        <v>0</v>
      </c>
      <c r="C91" s="274">
        <v>0</v>
      </c>
      <c r="D91" s="62">
        <v>0</v>
      </c>
      <c r="E91" s="274">
        <v>0</v>
      </c>
      <c r="F91" s="136">
        <v>0</v>
      </c>
    </row>
    <row r="92" spans="1:6" s="5" customFormat="1" ht="15.75" x14ac:dyDescent="0.25">
      <c r="A92" s="132" t="s">
        <v>130</v>
      </c>
      <c r="B92" s="119">
        <v>0</v>
      </c>
      <c r="C92" s="274">
        <v>0</v>
      </c>
      <c r="D92" s="62">
        <v>0</v>
      </c>
      <c r="E92" s="274">
        <v>0</v>
      </c>
      <c r="F92" s="136">
        <v>0</v>
      </c>
    </row>
    <row r="93" spans="1:6" s="5" customFormat="1" ht="15.75" x14ac:dyDescent="0.25">
      <c r="A93" s="132" t="s">
        <v>131</v>
      </c>
      <c r="B93" s="119">
        <v>0</v>
      </c>
      <c r="C93" s="274">
        <v>0</v>
      </c>
      <c r="D93" s="62">
        <v>0</v>
      </c>
      <c r="E93" s="274">
        <v>0</v>
      </c>
      <c r="F93" s="136">
        <v>0</v>
      </c>
    </row>
    <row r="94" spans="1:6" s="5" customFormat="1" ht="15.75" x14ac:dyDescent="0.25">
      <c r="A94" s="132" t="s">
        <v>132</v>
      </c>
      <c r="B94" s="119">
        <v>0</v>
      </c>
      <c r="C94" s="274">
        <v>0</v>
      </c>
      <c r="D94" s="62">
        <v>0</v>
      </c>
      <c r="E94" s="274">
        <v>0</v>
      </c>
      <c r="F94" s="136">
        <v>0</v>
      </c>
    </row>
    <row r="95" spans="1:6" s="5" customFormat="1" ht="15.75" x14ac:dyDescent="0.25">
      <c r="A95" s="132" t="s">
        <v>133</v>
      </c>
      <c r="B95" s="119">
        <v>0</v>
      </c>
      <c r="C95" s="274">
        <v>0</v>
      </c>
      <c r="D95" s="62">
        <v>0</v>
      </c>
      <c r="E95" s="274">
        <v>0</v>
      </c>
      <c r="F95" s="136">
        <v>0</v>
      </c>
    </row>
    <row r="96" spans="1:6" s="5" customFormat="1" ht="15.75" x14ac:dyDescent="0.25">
      <c r="A96" s="132" t="s">
        <v>134</v>
      </c>
      <c r="B96" s="119">
        <v>0</v>
      </c>
      <c r="C96" s="274">
        <v>0</v>
      </c>
      <c r="D96" s="62">
        <v>0</v>
      </c>
      <c r="E96" s="274">
        <v>0</v>
      </c>
      <c r="F96" s="136">
        <v>0</v>
      </c>
    </row>
    <row r="97" spans="1:6" s="5" customFormat="1" ht="15.75" x14ac:dyDescent="0.25">
      <c r="A97" s="132" t="s">
        <v>135</v>
      </c>
      <c r="B97" s="289">
        <v>0</v>
      </c>
      <c r="C97" s="274">
        <v>0</v>
      </c>
      <c r="D97" s="62">
        <v>0</v>
      </c>
      <c r="E97" s="274">
        <v>0</v>
      </c>
      <c r="F97" s="136">
        <v>0</v>
      </c>
    </row>
    <row r="98" spans="1:6" s="5" customFormat="1" ht="15.75" x14ac:dyDescent="0.25">
      <c r="A98" s="132" t="s">
        <v>136</v>
      </c>
      <c r="B98" s="119">
        <v>1</v>
      </c>
      <c r="C98" s="274">
        <v>3.0303030303030304E-2</v>
      </c>
      <c r="D98" s="62">
        <v>3382</v>
      </c>
      <c r="E98" s="274">
        <v>2.0943770126331435E-2</v>
      </c>
      <c r="F98" s="136">
        <v>86670.363632221415</v>
      </c>
    </row>
    <row r="99" spans="1:6" s="5" customFormat="1" ht="15.75" x14ac:dyDescent="0.25">
      <c r="A99" s="132" t="s">
        <v>137</v>
      </c>
      <c r="B99" s="118">
        <v>0</v>
      </c>
      <c r="C99" s="274">
        <v>0</v>
      </c>
      <c r="D99" s="62">
        <v>0</v>
      </c>
      <c r="E99" s="274">
        <v>0</v>
      </c>
      <c r="F99" s="136">
        <v>0</v>
      </c>
    </row>
    <row r="100" spans="1:6" s="5" customFormat="1" ht="15.75" x14ac:dyDescent="0.25">
      <c r="A100" s="132" t="s">
        <v>138</v>
      </c>
      <c r="B100" s="119">
        <v>0</v>
      </c>
      <c r="C100" s="274">
        <v>0</v>
      </c>
      <c r="D100" s="62">
        <v>0</v>
      </c>
      <c r="E100" s="274">
        <v>0</v>
      </c>
      <c r="F100" s="136">
        <v>0</v>
      </c>
    </row>
    <row r="101" spans="1:6" s="5" customFormat="1" ht="15.75" x14ac:dyDescent="0.25">
      <c r="A101" s="132" t="s">
        <v>139</v>
      </c>
      <c r="B101" s="119">
        <v>0</v>
      </c>
      <c r="C101" s="274">
        <v>0</v>
      </c>
      <c r="D101" s="62">
        <v>0</v>
      </c>
      <c r="E101" s="274">
        <v>0</v>
      </c>
      <c r="F101" s="136">
        <v>0</v>
      </c>
    </row>
    <row r="102" spans="1:6" s="5" customFormat="1" ht="15.75" x14ac:dyDescent="0.25">
      <c r="A102" s="132" t="s">
        <v>140</v>
      </c>
      <c r="B102" s="119">
        <v>0</v>
      </c>
      <c r="C102" s="274">
        <v>0</v>
      </c>
      <c r="D102" s="62">
        <v>0</v>
      </c>
      <c r="E102" s="274">
        <v>0</v>
      </c>
      <c r="F102" s="136">
        <v>0</v>
      </c>
    </row>
    <row r="103" spans="1:6" s="5" customFormat="1" ht="15.75" x14ac:dyDescent="0.25">
      <c r="A103" s="132" t="s">
        <v>141</v>
      </c>
      <c r="B103" s="119">
        <v>0</v>
      </c>
      <c r="C103" s="274">
        <v>0</v>
      </c>
      <c r="D103" s="62">
        <v>0</v>
      </c>
      <c r="E103" s="274">
        <v>0</v>
      </c>
      <c r="F103" s="136">
        <v>0</v>
      </c>
    </row>
    <row r="104" spans="1:6" s="5" customFormat="1" ht="15.75" x14ac:dyDescent="0.25">
      <c r="A104" s="132" t="s">
        <v>142</v>
      </c>
      <c r="B104" s="289">
        <v>0</v>
      </c>
      <c r="C104" s="274">
        <v>0</v>
      </c>
      <c r="D104" s="62">
        <v>0</v>
      </c>
      <c r="E104" s="274">
        <v>0</v>
      </c>
      <c r="F104" s="136">
        <v>0</v>
      </c>
    </row>
    <row r="105" spans="1:6" s="5" customFormat="1" ht="15.75" x14ac:dyDescent="0.25">
      <c r="A105" s="132" t="s">
        <v>143</v>
      </c>
      <c r="B105" s="119">
        <v>3</v>
      </c>
      <c r="C105" s="274">
        <v>9.0909090909090912E-2</v>
      </c>
      <c r="D105" s="62">
        <v>17448</v>
      </c>
      <c r="E105" s="274">
        <v>0.10805053257369333</v>
      </c>
      <c r="F105" s="136">
        <v>287580.58797399478</v>
      </c>
    </row>
    <row r="106" spans="1:6" s="5" customFormat="1" ht="15.75" x14ac:dyDescent="0.25">
      <c r="A106" s="132" t="s">
        <v>144</v>
      </c>
      <c r="B106" s="118">
        <v>0</v>
      </c>
      <c r="C106" s="274">
        <v>0</v>
      </c>
      <c r="D106" s="62">
        <v>0</v>
      </c>
      <c r="E106" s="274">
        <v>0</v>
      </c>
      <c r="F106" s="136">
        <v>0</v>
      </c>
    </row>
    <row r="107" spans="1:6" s="5" customFormat="1" ht="15.75" x14ac:dyDescent="0.25">
      <c r="A107" s="132" t="s">
        <v>145</v>
      </c>
      <c r="B107" s="119">
        <v>0</v>
      </c>
      <c r="C107" s="274">
        <v>0</v>
      </c>
      <c r="D107" s="62">
        <v>0</v>
      </c>
      <c r="E107" s="274">
        <v>0</v>
      </c>
      <c r="F107" s="136">
        <v>0</v>
      </c>
    </row>
    <row r="108" spans="1:6" s="5" customFormat="1" ht="15.75" x14ac:dyDescent="0.25">
      <c r="A108" s="132" t="s">
        <v>146</v>
      </c>
      <c r="B108" s="119">
        <v>0</v>
      </c>
      <c r="C108" s="274">
        <v>0</v>
      </c>
      <c r="D108" s="62">
        <v>0</v>
      </c>
      <c r="E108" s="274">
        <v>0</v>
      </c>
      <c r="F108" s="136">
        <v>0</v>
      </c>
    </row>
    <row r="109" spans="1:6" s="5" customFormat="1" ht="15.75" x14ac:dyDescent="0.25">
      <c r="A109" s="132" t="s">
        <v>147</v>
      </c>
      <c r="B109" s="119">
        <v>0</v>
      </c>
      <c r="C109" s="274">
        <v>0</v>
      </c>
      <c r="D109" s="62">
        <v>0</v>
      </c>
      <c r="E109" s="274">
        <v>0</v>
      </c>
      <c r="F109" s="136">
        <v>0</v>
      </c>
    </row>
    <row r="110" spans="1:6" s="5" customFormat="1" ht="15.75" x14ac:dyDescent="0.25">
      <c r="A110" s="132" t="s">
        <v>148</v>
      </c>
      <c r="B110" s="289">
        <v>0</v>
      </c>
      <c r="C110" s="274">
        <v>0</v>
      </c>
      <c r="D110" s="62">
        <v>0</v>
      </c>
      <c r="E110" s="274">
        <v>0</v>
      </c>
      <c r="F110" s="136">
        <v>0</v>
      </c>
    </row>
    <row r="111" spans="1:6" s="5" customFormat="1" ht="15.75" x14ac:dyDescent="0.25">
      <c r="A111" s="132" t="s">
        <v>149</v>
      </c>
      <c r="B111" s="119">
        <v>2</v>
      </c>
      <c r="C111" s="274">
        <v>6.0606060606060608E-2</v>
      </c>
      <c r="D111" s="62">
        <v>1164</v>
      </c>
      <c r="E111" s="274">
        <v>7.2083230121377257E-3</v>
      </c>
      <c r="F111" s="136">
        <v>152197.31674225017</v>
      </c>
    </row>
    <row r="112" spans="1:6" s="5" customFormat="1" ht="15.75" x14ac:dyDescent="0.25">
      <c r="A112" s="132" t="s">
        <v>150</v>
      </c>
      <c r="B112" s="118">
        <v>0</v>
      </c>
      <c r="C112" s="274">
        <v>0</v>
      </c>
      <c r="D112" s="62">
        <v>0</v>
      </c>
      <c r="E112" s="274">
        <v>0</v>
      </c>
      <c r="F112" s="136">
        <v>0</v>
      </c>
    </row>
    <row r="113" spans="1:6" s="5" customFormat="1" ht="15.75" x14ac:dyDescent="0.25">
      <c r="A113" s="132" t="s">
        <v>151</v>
      </c>
      <c r="B113" s="119">
        <v>0</v>
      </c>
      <c r="C113" s="274">
        <v>0</v>
      </c>
      <c r="D113" s="62">
        <v>0</v>
      </c>
      <c r="E113" s="274">
        <v>0</v>
      </c>
      <c r="F113" s="136">
        <v>0</v>
      </c>
    </row>
    <row r="114" spans="1:6" s="5" customFormat="1" ht="15.75" x14ac:dyDescent="0.25">
      <c r="A114" s="132" t="s">
        <v>152</v>
      </c>
      <c r="B114" s="119">
        <v>0</v>
      </c>
      <c r="C114" s="274">
        <v>0</v>
      </c>
      <c r="D114" s="62">
        <v>0</v>
      </c>
      <c r="E114" s="274">
        <v>0</v>
      </c>
      <c r="F114" s="136">
        <v>0</v>
      </c>
    </row>
    <row r="115" spans="1:6" s="5" customFormat="1" ht="15.75" x14ac:dyDescent="0.25">
      <c r="A115" s="132" t="s">
        <v>153</v>
      </c>
      <c r="B115" s="119">
        <v>0</v>
      </c>
      <c r="C115" s="274">
        <v>0</v>
      </c>
      <c r="D115" s="62">
        <v>0</v>
      </c>
      <c r="E115" s="274">
        <v>0</v>
      </c>
      <c r="F115" s="136">
        <v>0</v>
      </c>
    </row>
    <row r="116" spans="1:6" s="5" customFormat="1" ht="15.75" x14ac:dyDescent="0.25">
      <c r="A116" s="132" t="s">
        <v>154</v>
      </c>
      <c r="B116" s="289">
        <v>0</v>
      </c>
      <c r="C116" s="274">
        <v>0</v>
      </c>
      <c r="D116" s="62">
        <v>0</v>
      </c>
      <c r="E116" s="274">
        <v>0</v>
      </c>
      <c r="F116" s="136">
        <v>0</v>
      </c>
    </row>
    <row r="117" spans="1:6" s="5" customFormat="1" ht="15.75" x14ac:dyDescent="0.25">
      <c r="A117" s="132" t="s">
        <v>155</v>
      </c>
      <c r="B117" s="119">
        <v>1</v>
      </c>
      <c r="C117" s="274">
        <v>3.0303030303030304E-2</v>
      </c>
      <c r="D117" s="62">
        <v>600</v>
      </c>
      <c r="E117" s="274">
        <v>3.7156304186276939E-3</v>
      </c>
      <c r="F117" s="136">
        <v>76166.61933351784</v>
      </c>
    </row>
    <row r="118" spans="1:6" s="5" customFormat="1" ht="15.75" x14ac:dyDescent="0.25">
      <c r="A118" s="132" t="s">
        <v>156</v>
      </c>
      <c r="B118" s="118">
        <v>0</v>
      </c>
      <c r="C118" s="274">
        <v>0</v>
      </c>
      <c r="D118" s="62">
        <v>0</v>
      </c>
      <c r="E118" s="274">
        <v>0</v>
      </c>
      <c r="F118" s="136">
        <v>0</v>
      </c>
    </row>
    <row r="119" spans="1:6" s="5" customFormat="1" ht="15.75" x14ac:dyDescent="0.25">
      <c r="A119" s="132" t="s">
        <v>157</v>
      </c>
      <c r="B119" s="119">
        <v>0</v>
      </c>
      <c r="C119" s="274">
        <v>0</v>
      </c>
      <c r="D119" s="62">
        <v>0</v>
      </c>
      <c r="E119" s="274">
        <v>0</v>
      </c>
      <c r="F119" s="136">
        <v>0</v>
      </c>
    </row>
    <row r="120" spans="1:6" s="5" customFormat="1" ht="15.75" x14ac:dyDescent="0.25">
      <c r="A120" s="132" t="s">
        <v>158</v>
      </c>
      <c r="B120" s="119">
        <v>0</v>
      </c>
      <c r="C120" s="274">
        <v>0</v>
      </c>
      <c r="D120" s="62">
        <v>0</v>
      </c>
      <c r="E120" s="274">
        <v>0</v>
      </c>
      <c r="F120" s="136">
        <v>0</v>
      </c>
    </row>
    <row r="121" spans="1:6" s="5" customFormat="1" ht="15.75" x14ac:dyDescent="0.25">
      <c r="A121" s="132" t="s">
        <v>159</v>
      </c>
      <c r="B121" s="119">
        <v>0</v>
      </c>
      <c r="C121" s="274">
        <v>0</v>
      </c>
      <c r="D121" s="62">
        <v>0</v>
      </c>
      <c r="E121" s="274">
        <v>0</v>
      </c>
      <c r="F121" s="136">
        <v>0</v>
      </c>
    </row>
    <row r="122" spans="1:6" s="5" customFormat="1" ht="15.75" x14ac:dyDescent="0.25">
      <c r="A122" s="132" t="s">
        <v>160</v>
      </c>
      <c r="B122" s="119">
        <v>0</v>
      </c>
      <c r="C122" s="274">
        <v>0</v>
      </c>
      <c r="D122" s="62">
        <v>0</v>
      </c>
      <c r="E122" s="274">
        <v>0</v>
      </c>
      <c r="F122" s="136">
        <v>0</v>
      </c>
    </row>
    <row r="123" spans="1:6" s="5" customFormat="1" ht="15.75" x14ac:dyDescent="0.25">
      <c r="A123" s="132" t="s">
        <v>161</v>
      </c>
      <c r="B123" s="119">
        <v>0</v>
      </c>
      <c r="C123" s="274">
        <v>0</v>
      </c>
      <c r="D123" s="62">
        <v>0</v>
      </c>
      <c r="E123" s="274">
        <v>0</v>
      </c>
      <c r="F123" s="136">
        <v>0</v>
      </c>
    </row>
    <row r="124" spans="1:6" s="5" customFormat="1" ht="15.75" x14ac:dyDescent="0.25">
      <c r="A124" s="132" t="s">
        <v>162</v>
      </c>
      <c r="B124" s="119">
        <v>0</v>
      </c>
      <c r="C124" s="274">
        <v>0</v>
      </c>
      <c r="D124" s="62">
        <v>0</v>
      </c>
      <c r="E124" s="274">
        <v>0</v>
      </c>
      <c r="F124" s="136">
        <v>0</v>
      </c>
    </row>
    <row r="125" spans="1:6" s="5" customFormat="1" ht="15.75" x14ac:dyDescent="0.25">
      <c r="A125" s="132" t="s">
        <v>163</v>
      </c>
      <c r="B125" s="119">
        <v>0</v>
      </c>
      <c r="C125" s="274">
        <v>0</v>
      </c>
      <c r="D125" s="62">
        <v>0</v>
      </c>
      <c r="E125" s="274">
        <v>0</v>
      </c>
      <c r="F125" s="136">
        <v>0</v>
      </c>
    </row>
    <row r="126" spans="1:6" s="5" customFormat="1" ht="15.75" x14ac:dyDescent="0.25">
      <c r="A126" s="132" t="s">
        <v>164</v>
      </c>
      <c r="B126" s="119">
        <v>0</v>
      </c>
      <c r="C126" s="274">
        <v>0</v>
      </c>
      <c r="D126" s="62">
        <v>0</v>
      </c>
      <c r="E126" s="274">
        <v>0</v>
      </c>
      <c r="F126" s="136">
        <v>0</v>
      </c>
    </row>
    <row r="127" spans="1:6" s="5" customFormat="1" ht="15.75" x14ac:dyDescent="0.25">
      <c r="A127" s="132" t="s">
        <v>165</v>
      </c>
      <c r="B127" s="119">
        <v>0</v>
      </c>
      <c r="C127" s="274">
        <v>0</v>
      </c>
      <c r="D127" s="62">
        <v>0</v>
      </c>
      <c r="E127" s="274">
        <v>0</v>
      </c>
      <c r="F127" s="136">
        <v>0</v>
      </c>
    </row>
    <row r="128" spans="1:6" s="5" customFormat="1" ht="15.75" x14ac:dyDescent="0.25">
      <c r="A128" s="132" t="s">
        <v>166</v>
      </c>
      <c r="B128" s="119">
        <v>0</v>
      </c>
      <c r="C128" s="274">
        <v>0</v>
      </c>
      <c r="D128" s="62">
        <v>0</v>
      </c>
      <c r="E128" s="274">
        <v>0</v>
      </c>
      <c r="F128" s="136">
        <v>0</v>
      </c>
    </row>
    <row r="129" spans="1:6" s="5" customFormat="1" ht="15.75" x14ac:dyDescent="0.25">
      <c r="A129" s="132" t="s">
        <v>167</v>
      </c>
      <c r="B129" s="119">
        <v>0</v>
      </c>
      <c r="C129" s="274">
        <v>0</v>
      </c>
      <c r="D129" s="62">
        <v>0</v>
      </c>
      <c r="E129" s="274">
        <v>0</v>
      </c>
      <c r="F129" s="136">
        <v>0</v>
      </c>
    </row>
    <row r="130" spans="1:6" s="5" customFormat="1" ht="15.75" x14ac:dyDescent="0.25">
      <c r="A130" s="132" t="s">
        <v>168</v>
      </c>
      <c r="B130" s="119">
        <v>0</v>
      </c>
      <c r="C130" s="274">
        <v>0</v>
      </c>
      <c r="D130" s="62">
        <v>0</v>
      </c>
      <c r="E130" s="274">
        <v>0</v>
      </c>
      <c r="F130" s="136">
        <v>0</v>
      </c>
    </row>
    <row r="131" spans="1:6" s="5" customFormat="1" ht="15.75" x14ac:dyDescent="0.25">
      <c r="A131" s="132" t="s">
        <v>169</v>
      </c>
      <c r="B131" s="119">
        <v>0</v>
      </c>
      <c r="C131" s="274">
        <v>0</v>
      </c>
      <c r="D131" s="62">
        <v>0</v>
      </c>
      <c r="E131" s="274">
        <v>0</v>
      </c>
      <c r="F131" s="136">
        <v>0</v>
      </c>
    </row>
    <row r="132" spans="1:6" s="5" customFormat="1" ht="15.75" x14ac:dyDescent="0.25">
      <c r="A132" s="132" t="s">
        <v>170</v>
      </c>
      <c r="B132" s="119">
        <v>0</v>
      </c>
      <c r="C132" s="274">
        <v>0</v>
      </c>
      <c r="D132" s="62">
        <v>0</v>
      </c>
      <c r="E132" s="274">
        <v>0</v>
      </c>
      <c r="F132" s="136">
        <v>0</v>
      </c>
    </row>
    <row r="133" spans="1:6" s="5" customFormat="1" ht="15.75" x14ac:dyDescent="0.25">
      <c r="A133" s="132" t="s">
        <v>171</v>
      </c>
      <c r="B133" s="119">
        <v>0</v>
      </c>
      <c r="C133" s="274">
        <v>0</v>
      </c>
      <c r="D133" s="62">
        <v>0</v>
      </c>
      <c r="E133" s="274">
        <v>0</v>
      </c>
      <c r="F133" s="136">
        <v>0</v>
      </c>
    </row>
    <row r="134" spans="1:6" s="5" customFormat="1" ht="15.75" x14ac:dyDescent="0.25">
      <c r="A134" s="132" t="s">
        <v>172</v>
      </c>
      <c r="B134" s="119">
        <v>0</v>
      </c>
      <c r="C134" s="274">
        <v>0</v>
      </c>
      <c r="D134" s="62">
        <v>0</v>
      </c>
      <c r="E134" s="274">
        <v>0</v>
      </c>
      <c r="F134" s="136">
        <v>0</v>
      </c>
    </row>
    <row r="135" spans="1:6" s="5" customFormat="1" ht="15.75" x14ac:dyDescent="0.25">
      <c r="A135" s="132" t="s">
        <v>173</v>
      </c>
      <c r="B135" s="289">
        <v>0</v>
      </c>
      <c r="C135" s="274">
        <v>0</v>
      </c>
      <c r="D135" s="62">
        <v>0</v>
      </c>
      <c r="E135" s="274">
        <v>0</v>
      </c>
      <c r="F135" s="136">
        <v>0</v>
      </c>
    </row>
    <row r="136" spans="1:6" s="5" customFormat="1" ht="15.75" x14ac:dyDescent="0.25">
      <c r="A136" s="132" t="s">
        <v>174</v>
      </c>
      <c r="B136" s="119">
        <v>2</v>
      </c>
      <c r="C136" s="274">
        <v>6.0606060606060608E-2</v>
      </c>
      <c r="D136" s="62">
        <v>8315</v>
      </c>
      <c r="E136" s="274">
        <v>5.1492444884815455E-2</v>
      </c>
      <c r="F136" s="136">
        <v>179196.69685728583</v>
      </c>
    </row>
    <row r="137" spans="1:6" s="5" customFormat="1" ht="15.75" x14ac:dyDescent="0.25">
      <c r="A137" s="132" t="s">
        <v>175</v>
      </c>
      <c r="B137" s="118">
        <v>0</v>
      </c>
      <c r="C137" s="274">
        <v>0</v>
      </c>
      <c r="D137" s="62">
        <v>0</v>
      </c>
      <c r="E137" s="274">
        <v>0</v>
      </c>
      <c r="F137" s="136">
        <v>0</v>
      </c>
    </row>
    <row r="138" spans="1:6" s="5" customFormat="1" ht="15.75" x14ac:dyDescent="0.25">
      <c r="A138" s="132" t="s">
        <v>176</v>
      </c>
      <c r="B138" s="119">
        <v>0</v>
      </c>
      <c r="C138" s="274">
        <v>0</v>
      </c>
      <c r="D138" s="62">
        <v>0</v>
      </c>
      <c r="E138" s="274">
        <v>0</v>
      </c>
      <c r="F138" s="136">
        <v>0</v>
      </c>
    </row>
    <row r="139" spans="1:6" s="5" customFormat="1" ht="15.75" x14ac:dyDescent="0.25">
      <c r="A139" s="132" t="s">
        <v>177</v>
      </c>
      <c r="B139" s="289">
        <v>0</v>
      </c>
      <c r="C139" s="274">
        <v>0</v>
      </c>
      <c r="D139" s="62">
        <v>0</v>
      </c>
      <c r="E139" s="274">
        <v>0</v>
      </c>
      <c r="F139" s="136">
        <v>0</v>
      </c>
    </row>
    <row r="140" spans="1:6" s="5" customFormat="1" ht="15.75" x14ac:dyDescent="0.25">
      <c r="A140" s="132"/>
      <c r="B140" s="75"/>
      <c r="C140" s="104"/>
      <c r="D140" s="75"/>
      <c r="E140" s="104"/>
      <c r="F140" s="129"/>
    </row>
    <row r="141" spans="1:6" s="5" customFormat="1" ht="15.75" x14ac:dyDescent="0.25">
      <c r="A141" s="266"/>
      <c r="B141" s="222">
        <v>33</v>
      </c>
      <c r="C141" s="291"/>
      <c r="D141" s="222">
        <v>161480</v>
      </c>
      <c r="E141" s="291"/>
      <c r="F141" s="223">
        <v>3048426.7242175629</v>
      </c>
    </row>
  </sheetData>
  <sortState xmlns:xlrd2="http://schemas.microsoft.com/office/spreadsheetml/2017/richdata2" ref="A3:F140">
    <sortCondition ref="A3:A140"/>
  </sortState>
  <customSheetViews>
    <customSheetView guid="{21B7AC2F-40B5-4A74-80C7-C3A38CDE4D3F}" showGridLines="0" showRowCol="0" fitToPage="1" showAutoFilter="1">
      <pane ySplit="2" topLeftCell="A3" activePane="bottomLeft" state="frozen"/>
      <selection pane="bottomLeft" activeCell="A142" sqref="A142"/>
      <pageMargins left="0" right="0" top="0" bottom="0" header="0" footer="0"/>
      <pageSetup paperSize="9" scale="54" fitToHeight="2" orientation="portrait" r:id="rId1"/>
      <headerFooter alignWithMargins="0"/>
      <autoFilter ref="A2:F2" xr:uid="{A10F273F-A128-4AEB-B58C-C61BB9FC1D03}"/>
    </customSheetView>
  </customSheetViews>
  <mergeCells count="1">
    <mergeCell ref="A1:F1"/>
  </mergeCells>
  <phoneticPr fontId="8" type="noConversion"/>
  <pageMargins left="0.7" right="0.7" top="0.75" bottom="0.75" header="0.3" footer="0.3"/>
  <pageSetup paperSize="9" scale="54" fitToHeight="2"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tabColor theme="7" tint="0.39997558519241921"/>
    <pageSetUpPr fitToPage="1"/>
  </sheetPr>
  <dimension ref="A1:G142"/>
  <sheetViews>
    <sheetView showGridLines="0" view="pageBreakPreview" zoomScaleNormal="115" zoomScaleSheetLayoutView="100" workbookViewId="0">
      <pane ySplit="2" topLeftCell="A3" activePane="bottomLeft" state="frozen"/>
      <selection activeCell="G149" sqref="G148:G149"/>
      <selection pane="bottomLeft" activeCell="H24" sqref="H24"/>
    </sheetView>
  </sheetViews>
  <sheetFormatPr defaultColWidth="9.140625" defaultRowHeight="12.75" x14ac:dyDescent="0.2"/>
  <cols>
    <col min="1" max="1" width="40.7109375" customWidth="1"/>
    <col min="2" max="2" width="21.140625" style="1" customWidth="1"/>
    <col min="3" max="3" width="22" style="1" customWidth="1"/>
  </cols>
  <sheetData>
    <row r="1" spans="1:7" ht="21" thickBot="1" x14ac:dyDescent="0.25">
      <c r="A1" s="393" t="s">
        <v>237</v>
      </c>
      <c r="B1" s="394"/>
      <c r="C1" s="395"/>
    </row>
    <row r="2" spans="1:7" s="9" customFormat="1" ht="45.75" thickBot="1" x14ac:dyDescent="0.25">
      <c r="A2" s="202" t="s">
        <v>36</v>
      </c>
      <c r="B2" s="202" t="s">
        <v>238</v>
      </c>
      <c r="C2" s="202" t="s">
        <v>183</v>
      </c>
    </row>
    <row r="3" spans="1:7" ht="15.75" x14ac:dyDescent="0.25">
      <c r="A3" s="131" t="s">
        <v>41</v>
      </c>
      <c r="B3" s="124">
        <v>0</v>
      </c>
      <c r="C3" s="179">
        <v>0</v>
      </c>
      <c r="E3" s="2"/>
      <c r="F3" s="2"/>
      <c r="G3" s="2"/>
    </row>
    <row r="4" spans="1:7" ht="15.75" x14ac:dyDescent="0.25">
      <c r="A4" s="131" t="s">
        <v>42</v>
      </c>
      <c r="B4" s="125">
        <v>0</v>
      </c>
      <c r="C4" s="180">
        <v>0</v>
      </c>
      <c r="E4" s="2"/>
      <c r="F4" s="2"/>
      <c r="G4" s="2"/>
    </row>
    <row r="5" spans="1:7" ht="15.75" x14ac:dyDescent="0.25">
      <c r="A5" s="131" t="s">
        <v>43</v>
      </c>
      <c r="B5" s="125">
        <v>0</v>
      </c>
      <c r="C5" s="180">
        <v>0</v>
      </c>
      <c r="E5" s="2"/>
      <c r="F5" s="2"/>
      <c r="G5" s="2"/>
    </row>
    <row r="6" spans="1:7" ht="15.75" x14ac:dyDescent="0.25">
      <c r="A6" s="131" t="s">
        <v>44</v>
      </c>
      <c r="B6" s="125">
        <v>0</v>
      </c>
      <c r="C6" s="180">
        <v>0</v>
      </c>
      <c r="E6" s="2"/>
      <c r="F6" s="2"/>
      <c r="G6" s="2"/>
    </row>
    <row r="7" spans="1:7" ht="15.75" x14ac:dyDescent="0.25">
      <c r="A7" s="131" t="s">
        <v>45</v>
      </c>
      <c r="B7" s="125">
        <v>0</v>
      </c>
      <c r="C7" s="180">
        <v>0</v>
      </c>
      <c r="E7" s="2"/>
      <c r="F7" s="2"/>
      <c r="G7" s="2"/>
    </row>
    <row r="8" spans="1:7" ht="15.75" x14ac:dyDescent="0.25">
      <c r="A8" s="131" t="s">
        <v>46</v>
      </c>
      <c r="B8" s="125">
        <v>0</v>
      </c>
      <c r="C8" s="180">
        <v>0</v>
      </c>
      <c r="E8" s="2"/>
      <c r="F8" s="2"/>
      <c r="G8" s="2"/>
    </row>
    <row r="9" spans="1:7" ht="15.75" x14ac:dyDescent="0.25">
      <c r="A9" s="131" t="s">
        <v>47</v>
      </c>
      <c r="B9" s="125">
        <v>0</v>
      </c>
      <c r="C9" s="180">
        <v>0</v>
      </c>
      <c r="E9" s="2"/>
      <c r="F9" s="2"/>
      <c r="G9" s="2"/>
    </row>
    <row r="10" spans="1:7" ht="15.75" x14ac:dyDescent="0.25">
      <c r="A10" s="131" t="s">
        <v>48</v>
      </c>
      <c r="B10" s="125">
        <v>45818.333333333336</v>
      </c>
      <c r="C10" s="180">
        <v>38945.583333333336</v>
      </c>
      <c r="E10" s="2"/>
      <c r="F10" s="2"/>
      <c r="G10" s="2"/>
    </row>
    <row r="11" spans="1:7" ht="15.75" x14ac:dyDescent="0.25">
      <c r="A11" s="131" t="s">
        <v>49</v>
      </c>
      <c r="B11" s="125">
        <v>6935.333333333333</v>
      </c>
      <c r="C11" s="180">
        <v>5895.0333333333328</v>
      </c>
      <c r="E11" s="2"/>
      <c r="F11" s="2"/>
      <c r="G11" s="2"/>
    </row>
    <row r="12" spans="1:7" ht="15.75" x14ac:dyDescent="0.25">
      <c r="A12" s="131" t="s">
        <v>50</v>
      </c>
      <c r="B12" s="125">
        <v>0</v>
      </c>
      <c r="C12" s="180">
        <v>0</v>
      </c>
      <c r="E12" s="2"/>
      <c r="F12" s="2"/>
      <c r="G12" s="2"/>
    </row>
    <row r="13" spans="1:7" ht="15.75" x14ac:dyDescent="0.25">
      <c r="A13" s="131" t="s">
        <v>51</v>
      </c>
      <c r="B13" s="125">
        <v>0</v>
      </c>
      <c r="C13" s="180">
        <v>0</v>
      </c>
      <c r="E13" s="2"/>
      <c r="F13" s="2"/>
      <c r="G13" s="2"/>
    </row>
    <row r="14" spans="1:7" ht="15.75" x14ac:dyDescent="0.25">
      <c r="A14" s="131" t="s">
        <v>52</v>
      </c>
      <c r="B14" s="125">
        <v>0</v>
      </c>
      <c r="C14" s="180">
        <v>0</v>
      </c>
      <c r="E14" s="2"/>
      <c r="F14" s="2"/>
      <c r="G14" s="2"/>
    </row>
    <row r="15" spans="1:7" ht="15.75" x14ac:dyDescent="0.25">
      <c r="A15" s="131" t="s">
        <v>53</v>
      </c>
      <c r="B15" s="125">
        <v>0</v>
      </c>
      <c r="C15" s="180">
        <v>0</v>
      </c>
      <c r="E15" s="2"/>
      <c r="F15" s="2"/>
      <c r="G15" s="2"/>
    </row>
    <row r="16" spans="1:7" ht="15.75" x14ac:dyDescent="0.25">
      <c r="A16" s="131" t="s">
        <v>54</v>
      </c>
      <c r="B16" s="125">
        <v>0</v>
      </c>
      <c r="C16" s="180">
        <v>0</v>
      </c>
      <c r="E16" s="2"/>
      <c r="F16" s="2"/>
      <c r="G16" s="2"/>
    </row>
    <row r="17" spans="1:7" ht="15.75" x14ac:dyDescent="0.25">
      <c r="A17" s="131" t="s">
        <v>55</v>
      </c>
      <c r="B17" s="125">
        <v>15107.666666666666</v>
      </c>
      <c r="C17" s="180">
        <v>12841.516666666666</v>
      </c>
      <c r="E17" s="2"/>
      <c r="F17" s="2"/>
      <c r="G17" s="2"/>
    </row>
    <row r="18" spans="1:7" ht="15.75" x14ac:dyDescent="0.25">
      <c r="A18" s="131" t="s">
        <v>56</v>
      </c>
      <c r="B18" s="125">
        <v>0</v>
      </c>
      <c r="C18" s="180">
        <v>0</v>
      </c>
      <c r="E18" s="2"/>
      <c r="F18" s="2"/>
      <c r="G18" s="2"/>
    </row>
    <row r="19" spans="1:7" ht="15.75" x14ac:dyDescent="0.25">
      <c r="A19" s="131" t="s">
        <v>57</v>
      </c>
      <c r="B19" s="125">
        <v>0</v>
      </c>
      <c r="C19" s="180">
        <v>0</v>
      </c>
      <c r="E19" s="2"/>
      <c r="F19" s="2"/>
      <c r="G19" s="2"/>
    </row>
    <row r="20" spans="1:7" ht="15.75" x14ac:dyDescent="0.25">
      <c r="A20" s="131" t="s">
        <v>58</v>
      </c>
      <c r="B20" s="125">
        <v>0</v>
      </c>
      <c r="C20" s="180">
        <v>0</v>
      </c>
      <c r="E20" s="2"/>
      <c r="F20" s="2"/>
      <c r="G20" s="2"/>
    </row>
    <row r="21" spans="1:7" ht="15.75" x14ac:dyDescent="0.25">
      <c r="A21" s="131" t="s">
        <v>59</v>
      </c>
      <c r="B21" s="125">
        <v>0</v>
      </c>
      <c r="C21" s="180">
        <v>0</v>
      </c>
      <c r="E21" s="2"/>
      <c r="F21" s="2"/>
      <c r="G21" s="2"/>
    </row>
    <row r="22" spans="1:7" ht="15.75" x14ac:dyDescent="0.25">
      <c r="A22" s="131" t="s">
        <v>60</v>
      </c>
      <c r="B22" s="125">
        <v>0</v>
      </c>
      <c r="C22" s="180">
        <v>0</v>
      </c>
      <c r="E22" s="2"/>
      <c r="F22" s="2"/>
      <c r="G22" s="2"/>
    </row>
    <row r="23" spans="1:7" ht="15.75" x14ac:dyDescent="0.25">
      <c r="A23" s="131" t="s">
        <v>61</v>
      </c>
      <c r="B23" s="125">
        <v>51426.666666666664</v>
      </c>
      <c r="C23" s="180">
        <v>43712.666666666664</v>
      </c>
      <c r="E23" s="2"/>
      <c r="F23" s="2"/>
      <c r="G23" s="2"/>
    </row>
    <row r="24" spans="1:7" ht="15.75" x14ac:dyDescent="0.25">
      <c r="A24" s="131" t="s">
        <v>62</v>
      </c>
      <c r="B24" s="125">
        <v>0</v>
      </c>
      <c r="C24" s="180">
        <v>0</v>
      </c>
      <c r="E24" s="2"/>
      <c r="F24" s="2"/>
      <c r="G24" s="2"/>
    </row>
    <row r="25" spans="1:7" ht="15.75" x14ac:dyDescent="0.25">
      <c r="A25" s="131" t="s">
        <v>63</v>
      </c>
      <c r="B25" s="125">
        <v>0</v>
      </c>
      <c r="C25" s="180">
        <v>0</v>
      </c>
      <c r="E25" s="2"/>
      <c r="F25" s="2"/>
      <c r="G25" s="2"/>
    </row>
    <row r="26" spans="1:7" ht="15.75" x14ac:dyDescent="0.25">
      <c r="A26" s="131" t="s">
        <v>64</v>
      </c>
      <c r="B26" s="125">
        <v>0</v>
      </c>
      <c r="C26" s="180">
        <v>0</v>
      </c>
      <c r="E26" s="2"/>
      <c r="F26" s="2"/>
      <c r="G26" s="2"/>
    </row>
    <row r="27" spans="1:7" ht="15.75" x14ac:dyDescent="0.25">
      <c r="A27" s="131" t="s">
        <v>65</v>
      </c>
      <c r="B27" s="125">
        <v>0</v>
      </c>
      <c r="C27" s="180">
        <v>0</v>
      </c>
      <c r="E27" s="2"/>
      <c r="F27" s="2"/>
      <c r="G27" s="2"/>
    </row>
    <row r="28" spans="1:7" ht="15.75" x14ac:dyDescent="0.25">
      <c r="A28" s="131" t="s">
        <v>66</v>
      </c>
      <c r="B28" s="125">
        <v>0</v>
      </c>
      <c r="C28" s="180">
        <v>0</v>
      </c>
      <c r="E28" s="2"/>
      <c r="F28" s="2"/>
      <c r="G28" s="2"/>
    </row>
    <row r="29" spans="1:7" ht="15.75" x14ac:dyDescent="0.25">
      <c r="A29" s="131" t="s">
        <v>67</v>
      </c>
      <c r="B29" s="125">
        <v>0</v>
      </c>
      <c r="C29" s="180">
        <v>0</v>
      </c>
      <c r="E29" s="2"/>
      <c r="F29" s="2"/>
      <c r="G29" s="2"/>
    </row>
    <row r="30" spans="1:7" ht="15.75" x14ac:dyDescent="0.25">
      <c r="A30" s="131" t="s">
        <v>68</v>
      </c>
      <c r="B30" s="125">
        <v>317932</v>
      </c>
      <c r="C30" s="180">
        <v>109000</v>
      </c>
      <c r="E30" s="2"/>
      <c r="F30" s="2"/>
      <c r="G30" s="2"/>
    </row>
    <row r="31" spans="1:7" ht="15.75" x14ac:dyDescent="0.25">
      <c r="A31" s="131" t="s">
        <v>69</v>
      </c>
      <c r="B31" s="125">
        <v>24858.906666666666</v>
      </c>
      <c r="C31" s="180">
        <v>21130.070666666667</v>
      </c>
      <c r="E31" s="2"/>
      <c r="F31" s="2"/>
      <c r="G31" s="2"/>
    </row>
    <row r="32" spans="1:7" ht="15.75" x14ac:dyDescent="0.25">
      <c r="A32" s="131" t="s">
        <v>70</v>
      </c>
      <c r="B32" s="125">
        <v>131716.70333333334</v>
      </c>
      <c r="C32" s="180">
        <v>109000</v>
      </c>
      <c r="E32" s="2"/>
      <c r="F32" s="2"/>
      <c r="G32" s="2"/>
    </row>
    <row r="33" spans="1:7" ht="15.75" x14ac:dyDescent="0.25">
      <c r="A33" s="131" t="s">
        <v>71</v>
      </c>
      <c r="B33" s="125">
        <v>0</v>
      </c>
      <c r="C33" s="180">
        <v>0</v>
      </c>
      <c r="E33" s="2"/>
      <c r="F33" s="2"/>
      <c r="G33" s="2"/>
    </row>
    <row r="34" spans="1:7" ht="15.75" x14ac:dyDescent="0.25">
      <c r="A34" s="131" t="s">
        <v>72</v>
      </c>
      <c r="B34" s="125">
        <v>17696.666666666668</v>
      </c>
      <c r="C34" s="180">
        <v>15042.166666666668</v>
      </c>
      <c r="E34" s="2"/>
      <c r="F34" s="2"/>
      <c r="G34" s="2"/>
    </row>
    <row r="35" spans="1:7" ht="15.75" x14ac:dyDescent="0.25">
      <c r="A35" s="131" t="s">
        <v>73</v>
      </c>
      <c r="B35" s="125">
        <v>0</v>
      </c>
      <c r="C35" s="180">
        <v>0</v>
      </c>
      <c r="E35" s="2"/>
      <c r="F35" s="2"/>
      <c r="G35" s="2"/>
    </row>
    <row r="36" spans="1:7" ht="15.75" x14ac:dyDescent="0.25">
      <c r="A36" s="131" t="s">
        <v>74</v>
      </c>
      <c r="B36" s="125">
        <v>0</v>
      </c>
      <c r="C36" s="180">
        <v>0</v>
      </c>
      <c r="E36" s="2"/>
      <c r="F36" s="2"/>
      <c r="G36" s="2"/>
    </row>
    <row r="37" spans="1:7" ht="15.75" x14ac:dyDescent="0.25">
      <c r="A37" s="131" t="s">
        <v>75</v>
      </c>
      <c r="B37" s="125">
        <v>20345</v>
      </c>
      <c r="C37" s="180">
        <v>17293.25</v>
      </c>
      <c r="E37" s="2"/>
      <c r="F37" s="2"/>
      <c r="G37" s="2"/>
    </row>
    <row r="38" spans="1:7" ht="15.75" x14ac:dyDescent="0.25">
      <c r="A38" s="131" t="s">
        <v>76</v>
      </c>
      <c r="B38" s="125">
        <v>257739</v>
      </c>
      <c r="C38" s="180">
        <v>109000</v>
      </c>
      <c r="E38" s="2"/>
      <c r="F38" s="2"/>
      <c r="G38" s="2"/>
    </row>
    <row r="39" spans="1:7" ht="15.75" x14ac:dyDescent="0.25">
      <c r="A39" s="131" t="s">
        <v>77</v>
      </c>
      <c r="B39" s="125">
        <v>48000</v>
      </c>
      <c r="C39" s="180">
        <v>40800</v>
      </c>
      <c r="E39" s="2"/>
      <c r="F39" s="2"/>
      <c r="G39" s="2"/>
    </row>
    <row r="40" spans="1:7" ht="15.75" x14ac:dyDescent="0.25">
      <c r="A40" s="131" t="s">
        <v>78</v>
      </c>
      <c r="B40" s="125">
        <v>0</v>
      </c>
      <c r="C40" s="180">
        <v>0</v>
      </c>
      <c r="E40" s="2"/>
      <c r="F40" s="2"/>
      <c r="G40" s="2"/>
    </row>
    <row r="41" spans="1:7" ht="15.75" x14ac:dyDescent="0.25">
      <c r="A41" s="131" t="s">
        <v>79</v>
      </c>
      <c r="B41" s="125">
        <v>0</v>
      </c>
      <c r="C41" s="180">
        <v>0</v>
      </c>
      <c r="E41" s="2"/>
      <c r="F41" s="2"/>
      <c r="G41" s="2"/>
    </row>
    <row r="42" spans="1:7" ht="15.75" x14ac:dyDescent="0.25">
      <c r="A42" s="131" t="s">
        <v>80</v>
      </c>
      <c r="B42" s="125">
        <v>0</v>
      </c>
      <c r="C42" s="180">
        <v>0</v>
      </c>
      <c r="E42" s="2"/>
      <c r="F42" s="2"/>
      <c r="G42" s="2"/>
    </row>
    <row r="43" spans="1:7" ht="15.75" x14ac:dyDescent="0.25">
      <c r="A43" s="131" t="s">
        <v>81</v>
      </c>
      <c r="B43" s="125">
        <v>39158.666666666664</v>
      </c>
      <c r="C43" s="180">
        <v>33284.866666666661</v>
      </c>
      <c r="E43" s="2"/>
      <c r="F43" s="2"/>
      <c r="G43" s="2"/>
    </row>
    <row r="44" spans="1:7" ht="15.75" x14ac:dyDescent="0.25">
      <c r="A44" s="131" t="s">
        <v>82</v>
      </c>
      <c r="B44" s="125">
        <v>0</v>
      </c>
      <c r="C44" s="180">
        <v>0</v>
      </c>
      <c r="E44" s="2"/>
      <c r="F44" s="2"/>
      <c r="G44" s="2"/>
    </row>
    <row r="45" spans="1:7" ht="15.75" x14ac:dyDescent="0.25">
      <c r="A45" s="131" t="s">
        <v>83</v>
      </c>
      <c r="B45" s="125">
        <v>12000</v>
      </c>
      <c r="C45" s="180">
        <v>10200</v>
      </c>
      <c r="E45" s="2"/>
      <c r="F45" s="2"/>
      <c r="G45" s="2"/>
    </row>
    <row r="46" spans="1:7" ht="15.75" x14ac:dyDescent="0.25">
      <c r="A46" s="131" t="s">
        <v>84</v>
      </c>
      <c r="B46" s="125">
        <v>96626.529999999984</v>
      </c>
      <c r="C46" s="180">
        <v>82132.550499999983</v>
      </c>
      <c r="E46" s="2"/>
      <c r="F46" s="2"/>
      <c r="G46" s="2"/>
    </row>
    <row r="47" spans="1:7" ht="15.75" x14ac:dyDescent="0.25">
      <c r="A47" s="131" t="s">
        <v>85</v>
      </c>
      <c r="B47" s="125">
        <v>0</v>
      </c>
      <c r="C47" s="180">
        <v>0</v>
      </c>
      <c r="E47" s="2"/>
      <c r="F47" s="2"/>
      <c r="G47" s="2"/>
    </row>
    <row r="48" spans="1:7" ht="15.75" x14ac:dyDescent="0.25">
      <c r="A48" s="131" t="s">
        <v>86</v>
      </c>
      <c r="B48" s="125">
        <v>0</v>
      </c>
      <c r="C48" s="180">
        <v>0</v>
      </c>
      <c r="E48" s="2"/>
      <c r="F48" s="2"/>
      <c r="G48" s="2"/>
    </row>
    <row r="49" spans="1:7" ht="15.75" x14ac:dyDescent="0.25">
      <c r="A49" s="131" t="s">
        <v>87</v>
      </c>
      <c r="B49" s="125">
        <v>0</v>
      </c>
      <c r="C49" s="180">
        <v>0</v>
      </c>
      <c r="E49" s="2"/>
      <c r="F49" s="2"/>
      <c r="G49" s="2"/>
    </row>
    <row r="50" spans="1:7" ht="15.75" x14ac:dyDescent="0.25">
      <c r="A50" s="131" t="s">
        <v>88</v>
      </c>
      <c r="B50" s="125">
        <v>0</v>
      </c>
      <c r="C50" s="180">
        <v>0</v>
      </c>
      <c r="E50" s="2"/>
      <c r="F50" s="2"/>
      <c r="G50" s="2"/>
    </row>
    <row r="51" spans="1:7" ht="15.75" x14ac:dyDescent="0.25">
      <c r="A51" s="131" t="s">
        <v>89</v>
      </c>
      <c r="B51" s="125">
        <v>0</v>
      </c>
      <c r="C51" s="180">
        <v>0</v>
      </c>
      <c r="E51" s="2"/>
      <c r="F51" s="2"/>
      <c r="G51" s="2"/>
    </row>
    <row r="52" spans="1:7" ht="15.75" x14ac:dyDescent="0.25">
      <c r="A52" s="131" t="s">
        <v>90</v>
      </c>
      <c r="B52" s="125">
        <v>89365.333333333328</v>
      </c>
      <c r="C52" s="180">
        <v>75960.533333333326</v>
      </c>
      <c r="E52" s="2"/>
      <c r="F52" s="2"/>
      <c r="G52" s="2"/>
    </row>
    <row r="53" spans="1:7" ht="15.75" x14ac:dyDescent="0.25">
      <c r="A53" s="131" t="s">
        <v>91</v>
      </c>
      <c r="B53" s="125">
        <v>186711.66666666666</v>
      </c>
      <c r="C53" s="180">
        <v>109000</v>
      </c>
      <c r="E53" s="2"/>
      <c r="F53" s="2"/>
      <c r="G53" s="2"/>
    </row>
    <row r="54" spans="1:7" ht="15.75" x14ac:dyDescent="0.25">
      <c r="A54" s="131" t="s">
        <v>92</v>
      </c>
      <c r="B54" s="125">
        <v>0</v>
      </c>
      <c r="C54" s="180">
        <v>0</v>
      </c>
      <c r="E54" s="2"/>
      <c r="F54" s="2"/>
      <c r="G54" s="2"/>
    </row>
    <row r="55" spans="1:7" ht="15.75" x14ac:dyDescent="0.25">
      <c r="A55" s="131" t="s">
        <v>93</v>
      </c>
      <c r="B55" s="125">
        <v>0</v>
      </c>
      <c r="C55" s="180">
        <v>0</v>
      </c>
      <c r="E55" s="2"/>
      <c r="F55" s="2"/>
      <c r="G55" s="2"/>
    </row>
    <row r="56" spans="1:7" ht="15.75" x14ac:dyDescent="0.25">
      <c r="A56" s="131" t="s">
        <v>94</v>
      </c>
      <c r="B56" s="125">
        <v>40528</v>
      </c>
      <c r="C56" s="180">
        <v>34448.799999999996</v>
      </c>
      <c r="E56" s="2"/>
      <c r="F56" s="2"/>
      <c r="G56" s="2"/>
    </row>
    <row r="57" spans="1:7" ht="15.75" x14ac:dyDescent="0.25">
      <c r="A57" s="131" t="s">
        <v>95</v>
      </c>
      <c r="B57" s="125">
        <v>0</v>
      </c>
      <c r="C57" s="180">
        <v>0</v>
      </c>
      <c r="E57" s="2"/>
      <c r="F57" s="2"/>
      <c r="G57" s="2"/>
    </row>
    <row r="58" spans="1:7" ht="15.75" x14ac:dyDescent="0.25">
      <c r="A58" s="131" t="s">
        <v>96</v>
      </c>
      <c r="B58" s="125">
        <v>0</v>
      </c>
      <c r="C58" s="180">
        <v>0</v>
      </c>
      <c r="E58" s="2"/>
      <c r="F58" s="2"/>
      <c r="G58" s="2"/>
    </row>
    <row r="59" spans="1:7" ht="15.75" x14ac:dyDescent="0.25">
      <c r="A59" s="131" t="s">
        <v>97</v>
      </c>
      <c r="B59" s="125">
        <v>31842.333333333332</v>
      </c>
      <c r="C59" s="180">
        <v>27065.98333333333</v>
      </c>
      <c r="E59" s="2"/>
      <c r="F59" s="2"/>
      <c r="G59" s="2"/>
    </row>
    <row r="60" spans="1:7" ht="15.75" x14ac:dyDescent="0.25">
      <c r="A60" s="131" t="s">
        <v>98</v>
      </c>
      <c r="B60" s="125">
        <v>207623.66666666666</v>
      </c>
      <c r="C60" s="180">
        <v>109000</v>
      </c>
      <c r="E60" s="2"/>
      <c r="F60" s="2"/>
      <c r="G60" s="2"/>
    </row>
    <row r="61" spans="1:7" ht="15.75" x14ac:dyDescent="0.25">
      <c r="A61" s="131" t="s">
        <v>99</v>
      </c>
      <c r="B61" s="125">
        <v>0</v>
      </c>
      <c r="C61" s="180">
        <v>0</v>
      </c>
      <c r="E61" s="2"/>
      <c r="F61" s="2"/>
      <c r="G61" s="2"/>
    </row>
    <row r="62" spans="1:7" ht="15.75" x14ac:dyDescent="0.25">
      <c r="A62" s="131" t="s">
        <v>100</v>
      </c>
      <c r="B62" s="125">
        <v>0</v>
      </c>
      <c r="C62" s="180">
        <v>0</v>
      </c>
      <c r="E62" s="2"/>
      <c r="F62" s="2"/>
      <c r="G62" s="2"/>
    </row>
    <row r="63" spans="1:7" ht="15.75" x14ac:dyDescent="0.25">
      <c r="A63" s="131" t="s">
        <v>101</v>
      </c>
      <c r="B63" s="125">
        <v>0</v>
      </c>
      <c r="C63" s="180">
        <v>0</v>
      </c>
      <c r="E63" s="2"/>
      <c r="F63" s="2"/>
      <c r="G63" s="2"/>
    </row>
    <row r="64" spans="1:7" ht="15.75" x14ac:dyDescent="0.25">
      <c r="A64" s="131" t="s">
        <v>102</v>
      </c>
      <c r="B64" s="125">
        <v>96523.213333333333</v>
      </c>
      <c r="C64" s="180">
        <v>82044.73133333333</v>
      </c>
      <c r="E64" s="2"/>
      <c r="F64" s="2"/>
      <c r="G64" s="2"/>
    </row>
    <row r="65" spans="1:7" ht="15.75" x14ac:dyDescent="0.25">
      <c r="A65" s="131" t="s">
        <v>103</v>
      </c>
      <c r="B65" s="125">
        <v>0</v>
      </c>
      <c r="C65" s="180">
        <v>0</v>
      </c>
      <c r="E65" s="2"/>
      <c r="F65" s="2"/>
      <c r="G65" s="2"/>
    </row>
    <row r="66" spans="1:7" ht="15.75" x14ac:dyDescent="0.25">
      <c r="A66" s="131" t="s">
        <v>104</v>
      </c>
      <c r="B66" s="125">
        <v>36652.083333333336</v>
      </c>
      <c r="C66" s="180">
        <v>31154.270833333336</v>
      </c>
      <c r="E66" s="2"/>
      <c r="F66" s="2"/>
      <c r="G66" s="2"/>
    </row>
    <row r="67" spans="1:7" ht="15.75" x14ac:dyDescent="0.25">
      <c r="A67" s="131" t="s">
        <v>105</v>
      </c>
      <c r="B67" s="125">
        <v>0</v>
      </c>
      <c r="C67" s="180">
        <v>0</v>
      </c>
      <c r="E67" s="2"/>
      <c r="F67" s="2"/>
      <c r="G67" s="2"/>
    </row>
    <row r="68" spans="1:7" ht="15.75" x14ac:dyDescent="0.25">
      <c r="A68" s="131" t="s">
        <v>106</v>
      </c>
      <c r="B68" s="125">
        <v>6500</v>
      </c>
      <c r="C68" s="180">
        <v>5525</v>
      </c>
      <c r="E68" s="2"/>
      <c r="F68" s="2"/>
      <c r="G68" s="2"/>
    </row>
    <row r="69" spans="1:7" ht="15.75" x14ac:dyDescent="0.25">
      <c r="A69" s="131" t="s">
        <v>107</v>
      </c>
      <c r="B69" s="125">
        <v>0</v>
      </c>
      <c r="C69" s="180">
        <v>0</v>
      </c>
      <c r="E69" s="2"/>
      <c r="F69" s="2"/>
      <c r="G69" s="2"/>
    </row>
    <row r="70" spans="1:7" ht="15.75" x14ac:dyDescent="0.25">
      <c r="A70" s="131" t="s">
        <v>108</v>
      </c>
      <c r="B70" s="125">
        <v>79374</v>
      </c>
      <c r="C70" s="180">
        <v>67467.899999999994</v>
      </c>
      <c r="E70" s="2"/>
      <c r="F70" s="2"/>
      <c r="G70" s="2"/>
    </row>
    <row r="71" spans="1:7" ht="15.75" x14ac:dyDescent="0.25">
      <c r="A71" s="131" t="s">
        <v>109</v>
      </c>
      <c r="B71" s="125">
        <v>45695.799999999996</v>
      </c>
      <c r="C71" s="180">
        <v>38841.429999999993</v>
      </c>
      <c r="E71" s="2"/>
      <c r="F71" s="2"/>
      <c r="G71" s="2"/>
    </row>
    <row r="72" spans="1:7" ht="15.75" x14ac:dyDescent="0.25">
      <c r="A72" s="131" t="s">
        <v>110</v>
      </c>
      <c r="B72" s="125">
        <v>0</v>
      </c>
      <c r="C72" s="180">
        <v>0</v>
      </c>
      <c r="E72" s="2"/>
      <c r="F72" s="2"/>
      <c r="G72" s="2"/>
    </row>
    <row r="73" spans="1:7" ht="15.75" x14ac:dyDescent="0.25">
      <c r="A73" s="131" t="s">
        <v>111</v>
      </c>
      <c r="B73" s="125">
        <v>128776</v>
      </c>
      <c r="C73" s="180">
        <v>109000</v>
      </c>
      <c r="E73" s="2"/>
      <c r="F73" s="2"/>
      <c r="G73" s="2"/>
    </row>
    <row r="74" spans="1:7" ht="15.75" x14ac:dyDescent="0.25">
      <c r="A74" s="131" t="s">
        <v>112</v>
      </c>
      <c r="B74" s="125">
        <v>257611</v>
      </c>
      <c r="C74" s="180">
        <v>109000</v>
      </c>
      <c r="E74" s="2"/>
      <c r="F74" s="2"/>
      <c r="G74" s="2"/>
    </row>
    <row r="75" spans="1:7" ht="15.75" x14ac:dyDescent="0.25">
      <c r="A75" s="131" t="s">
        <v>113</v>
      </c>
      <c r="B75" s="125">
        <v>204406.33333333334</v>
      </c>
      <c r="C75" s="180">
        <v>109000</v>
      </c>
      <c r="E75" s="2"/>
      <c r="F75" s="2"/>
      <c r="G75" s="2"/>
    </row>
    <row r="76" spans="1:7" ht="15.75" x14ac:dyDescent="0.25">
      <c r="A76" s="131" t="s">
        <v>114</v>
      </c>
      <c r="B76" s="125">
        <v>0</v>
      </c>
      <c r="C76" s="180">
        <v>0</v>
      </c>
      <c r="E76" s="2"/>
      <c r="F76" s="2"/>
      <c r="G76" s="2"/>
    </row>
    <row r="77" spans="1:7" ht="15.75" x14ac:dyDescent="0.25">
      <c r="A77" s="131" t="s">
        <v>115</v>
      </c>
      <c r="B77" s="125">
        <v>922.66666666666663</v>
      </c>
      <c r="C77" s="180">
        <v>784.26666666666665</v>
      </c>
      <c r="E77" s="2"/>
      <c r="F77" s="2"/>
      <c r="G77" s="2"/>
    </row>
    <row r="78" spans="1:7" ht="15.75" x14ac:dyDescent="0.25">
      <c r="A78" s="131" t="s">
        <v>116</v>
      </c>
      <c r="B78" s="125">
        <v>0</v>
      </c>
      <c r="C78" s="180">
        <v>0</v>
      </c>
      <c r="E78" s="2"/>
      <c r="F78" s="2"/>
      <c r="G78" s="2"/>
    </row>
    <row r="79" spans="1:7" ht="15.75" x14ac:dyDescent="0.25">
      <c r="A79" s="131" t="s">
        <v>117</v>
      </c>
      <c r="B79" s="125">
        <v>0</v>
      </c>
      <c r="C79" s="180">
        <v>0</v>
      </c>
      <c r="E79" s="2"/>
      <c r="F79" s="2"/>
      <c r="G79" s="2"/>
    </row>
    <row r="80" spans="1:7" ht="15.75" x14ac:dyDescent="0.25">
      <c r="A80" s="131" t="s">
        <v>118</v>
      </c>
      <c r="B80" s="125">
        <v>4535.4900000000007</v>
      </c>
      <c r="C80" s="180">
        <v>3855.1665000000003</v>
      </c>
      <c r="E80" s="2"/>
      <c r="F80" s="2"/>
      <c r="G80" s="2"/>
    </row>
    <row r="81" spans="1:7" ht="15.75" x14ac:dyDescent="0.25">
      <c r="A81" s="131" t="s">
        <v>119</v>
      </c>
      <c r="B81" s="125">
        <v>0</v>
      </c>
      <c r="C81" s="180">
        <v>0</v>
      </c>
      <c r="E81" s="2"/>
      <c r="F81" s="2"/>
      <c r="G81" s="2"/>
    </row>
    <row r="82" spans="1:7" ht="15.75" x14ac:dyDescent="0.25">
      <c r="A82" s="131" t="s">
        <v>120</v>
      </c>
      <c r="B82" s="125">
        <v>19772.333333333332</v>
      </c>
      <c r="C82" s="180">
        <v>16806.483333333334</v>
      </c>
      <c r="E82" s="2"/>
      <c r="F82" s="2"/>
      <c r="G82" s="2"/>
    </row>
    <row r="83" spans="1:7" ht="15.75" x14ac:dyDescent="0.25">
      <c r="A83" s="131" t="s">
        <v>121</v>
      </c>
      <c r="B83" s="125">
        <v>1777.3333333333333</v>
      </c>
      <c r="C83" s="180">
        <v>1510.7333333333331</v>
      </c>
      <c r="E83" s="2"/>
      <c r="F83" s="2"/>
      <c r="G83" s="2"/>
    </row>
    <row r="84" spans="1:7" ht="15.75" x14ac:dyDescent="0.25">
      <c r="A84" s="131" t="s">
        <v>122</v>
      </c>
      <c r="B84" s="125">
        <v>18439.333333333332</v>
      </c>
      <c r="C84" s="180">
        <v>15673.433333333332</v>
      </c>
      <c r="E84" s="2"/>
      <c r="F84" s="2"/>
      <c r="G84" s="2"/>
    </row>
    <row r="85" spans="1:7" ht="15.75" x14ac:dyDescent="0.25">
      <c r="A85" s="131" t="s">
        <v>123</v>
      </c>
      <c r="B85" s="125">
        <v>0</v>
      </c>
      <c r="C85" s="180">
        <v>0</v>
      </c>
      <c r="E85" s="2"/>
      <c r="F85" s="2"/>
      <c r="G85" s="2"/>
    </row>
    <row r="86" spans="1:7" ht="15.75" x14ac:dyDescent="0.25">
      <c r="A86" s="131" t="s">
        <v>124</v>
      </c>
      <c r="B86" s="125">
        <v>0</v>
      </c>
      <c r="C86" s="180">
        <v>0</v>
      </c>
      <c r="E86" s="2"/>
      <c r="F86" s="2"/>
      <c r="G86" s="2"/>
    </row>
    <row r="87" spans="1:7" ht="15.75" x14ac:dyDescent="0.25">
      <c r="A87" s="131" t="s">
        <v>125</v>
      </c>
      <c r="B87" s="125">
        <v>32279</v>
      </c>
      <c r="C87" s="180">
        <v>27437.149999999998</v>
      </c>
      <c r="E87" s="2"/>
      <c r="F87" s="2"/>
      <c r="G87" s="2"/>
    </row>
    <row r="88" spans="1:7" ht="15.75" x14ac:dyDescent="0.25">
      <c r="A88" s="131" t="s">
        <v>126</v>
      </c>
      <c r="B88" s="125">
        <v>27488</v>
      </c>
      <c r="C88" s="180">
        <v>23364.799999999999</v>
      </c>
      <c r="E88" s="2"/>
      <c r="F88" s="2"/>
      <c r="G88" s="2"/>
    </row>
    <row r="89" spans="1:7" ht="15.75" x14ac:dyDescent="0.25">
      <c r="A89" s="131" t="s">
        <v>127</v>
      </c>
      <c r="B89" s="125">
        <v>0</v>
      </c>
      <c r="C89" s="180">
        <v>0</v>
      </c>
      <c r="E89" s="2"/>
      <c r="F89" s="2"/>
      <c r="G89" s="2"/>
    </row>
    <row r="90" spans="1:7" ht="15.75" x14ac:dyDescent="0.25">
      <c r="A90" s="131" t="s">
        <v>128</v>
      </c>
      <c r="B90" s="125">
        <v>0</v>
      </c>
      <c r="C90" s="180">
        <v>0</v>
      </c>
      <c r="E90" s="2"/>
      <c r="F90" s="2"/>
      <c r="G90" s="2"/>
    </row>
    <row r="91" spans="1:7" ht="15.75" x14ac:dyDescent="0.25">
      <c r="A91" s="131" t="s">
        <v>129</v>
      </c>
      <c r="B91" s="125">
        <v>0</v>
      </c>
      <c r="C91" s="180">
        <v>0</v>
      </c>
      <c r="E91" s="2"/>
      <c r="F91" s="2"/>
      <c r="G91" s="2"/>
    </row>
    <row r="92" spans="1:7" ht="15.75" x14ac:dyDescent="0.25">
      <c r="A92" s="131" t="s">
        <v>130</v>
      </c>
      <c r="B92" s="125">
        <v>0</v>
      </c>
      <c r="C92" s="180">
        <v>0</v>
      </c>
      <c r="E92" s="2"/>
      <c r="F92" s="2"/>
      <c r="G92" s="2"/>
    </row>
    <row r="93" spans="1:7" ht="15.75" x14ac:dyDescent="0.25">
      <c r="A93" s="131" t="s">
        <v>131</v>
      </c>
      <c r="B93" s="125">
        <v>115108.09333333334</v>
      </c>
      <c r="C93" s="180">
        <v>97841.879333333331</v>
      </c>
      <c r="E93" s="2"/>
      <c r="F93" s="2"/>
      <c r="G93" s="2"/>
    </row>
    <row r="94" spans="1:7" ht="15.75" x14ac:dyDescent="0.25">
      <c r="A94" s="131" t="s">
        <v>132</v>
      </c>
      <c r="B94" s="125">
        <v>0</v>
      </c>
      <c r="C94" s="180">
        <v>0</v>
      </c>
      <c r="E94" s="2"/>
      <c r="F94" s="2"/>
      <c r="G94" s="2"/>
    </row>
    <row r="95" spans="1:7" ht="15.75" x14ac:dyDescent="0.25">
      <c r="A95" s="131" t="s">
        <v>133</v>
      </c>
      <c r="B95" s="125">
        <v>0</v>
      </c>
      <c r="C95" s="180">
        <v>0</v>
      </c>
      <c r="E95" s="2"/>
      <c r="F95" s="2"/>
      <c r="G95" s="2"/>
    </row>
    <row r="96" spans="1:7" ht="15.75" x14ac:dyDescent="0.25">
      <c r="A96" s="131" t="s">
        <v>134</v>
      </c>
      <c r="B96" s="125">
        <v>0</v>
      </c>
      <c r="C96" s="180">
        <v>0</v>
      </c>
      <c r="E96" s="2"/>
      <c r="F96" s="2"/>
      <c r="G96" s="2"/>
    </row>
    <row r="97" spans="1:7" ht="15.75" x14ac:dyDescent="0.25">
      <c r="A97" s="131" t="s">
        <v>135</v>
      </c>
      <c r="B97" s="125">
        <v>8866.6666666666661</v>
      </c>
      <c r="C97" s="180">
        <v>7536.6666666666661</v>
      </c>
      <c r="E97" s="2"/>
      <c r="F97" s="2"/>
      <c r="G97" s="2"/>
    </row>
    <row r="98" spans="1:7" ht="15.75" x14ac:dyDescent="0.25">
      <c r="A98" s="131" t="s">
        <v>136</v>
      </c>
      <c r="B98" s="125">
        <v>32007</v>
      </c>
      <c r="C98" s="180">
        <v>27205.95</v>
      </c>
      <c r="E98" s="2"/>
      <c r="F98" s="2"/>
      <c r="G98" s="2"/>
    </row>
    <row r="99" spans="1:7" ht="15.75" x14ac:dyDescent="0.25">
      <c r="A99" s="131" t="s">
        <v>137</v>
      </c>
      <c r="B99" s="125">
        <v>5232</v>
      </c>
      <c r="C99" s="180">
        <v>4447.2</v>
      </c>
      <c r="E99" s="2"/>
      <c r="F99" s="2"/>
      <c r="G99" s="2"/>
    </row>
    <row r="100" spans="1:7" ht="15.75" x14ac:dyDescent="0.25">
      <c r="A100" s="131" t="s">
        <v>138</v>
      </c>
      <c r="B100" s="125">
        <v>0</v>
      </c>
      <c r="C100" s="180">
        <v>0</v>
      </c>
      <c r="E100" s="2"/>
      <c r="F100" s="2"/>
      <c r="G100" s="2"/>
    </row>
    <row r="101" spans="1:7" ht="15.75" x14ac:dyDescent="0.25">
      <c r="A101" s="131" t="s">
        <v>139</v>
      </c>
      <c r="B101" s="125">
        <v>60595.023333333338</v>
      </c>
      <c r="C101" s="180">
        <v>51505.769833333339</v>
      </c>
      <c r="E101" s="2"/>
      <c r="F101" s="2"/>
      <c r="G101" s="2"/>
    </row>
    <row r="102" spans="1:7" ht="15.75" x14ac:dyDescent="0.25">
      <c r="A102" s="131" t="s">
        <v>140</v>
      </c>
      <c r="B102" s="125">
        <v>0</v>
      </c>
      <c r="C102" s="180">
        <v>0</v>
      </c>
      <c r="E102" s="2"/>
      <c r="F102" s="2"/>
      <c r="G102" s="2"/>
    </row>
    <row r="103" spans="1:7" ht="15.75" x14ac:dyDescent="0.25">
      <c r="A103" s="131" t="s">
        <v>141</v>
      </c>
      <c r="B103" s="125">
        <v>122801</v>
      </c>
      <c r="C103" s="180">
        <v>104380.84999999999</v>
      </c>
      <c r="E103" s="2"/>
      <c r="F103" s="2"/>
      <c r="G103" s="2"/>
    </row>
    <row r="104" spans="1:7" ht="15.75" x14ac:dyDescent="0.25">
      <c r="A104" s="131" t="s">
        <v>142</v>
      </c>
      <c r="B104" s="125">
        <v>0</v>
      </c>
      <c r="C104" s="180">
        <v>0</v>
      </c>
      <c r="E104" s="2"/>
      <c r="F104" s="2"/>
      <c r="G104" s="2"/>
    </row>
    <row r="105" spans="1:7" ht="15.75" x14ac:dyDescent="0.25">
      <c r="A105" s="131" t="s">
        <v>143</v>
      </c>
      <c r="B105" s="125">
        <v>0</v>
      </c>
      <c r="C105" s="180">
        <v>0</v>
      </c>
      <c r="E105" s="2"/>
      <c r="F105" s="2"/>
      <c r="G105" s="2"/>
    </row>
    <row r="106" spans="1:7" ht="15.75" x14ac:dyDescent="0.25">
      <c r="A106" s="131" t="s">
        <v>144</v>
      </c>
      <c r="B106" s="125">
        <v>28559.666666666668</v>
      </c>
      <c r="C106" s="180">
        <v>24275.716666666667</v>
      </c>
      <c r="E106" s="2"/>
      <c r="F106" s="2"/>
      <c r="G106" s="2"/>
    </row>
    <row r="107" spans="1:7" ht="15.75" x14ac:dyDescent="0.25">
      <c r="A107" s="131" t="s">
        <v>145</v>
      </c>
      <c r="B107" s="125">
        <v>205967.58333333334</v>
      </c>
      <c r="C107" s="180">
        <v>109000</v>
      </c>
      <c r="E107" s="2"/>
      <c r="F107" s="2"/>
      <c r="G107" s="2"/>
    </row>
    <row r="108" spans="1:7" ht="15.75" x14ac:dyDescent="0.25">
      <c r="A108" s="131" t="s">
        <v>146</v>
      </c>
      <c r="B108" s="125">
        <v>0</v>
      </c>
      <c r="C108" s="180">
        <v>0</v>
      </c>
      <c r="E108" s="2"/>
      <c r="F108" s="2"/>
      <c r="G108" s="2"/>
    </row>
    <row r="109" spans="1:7" ht="15.75" x14ac:dyDescent="0.25">
      <c r="A109" s="131" t="s">
        <v>147</v>
      </c>
      <c r="B109" s="125">
        <v>0</v>
      </c>
      <c r="C109" s="180">
        <v>0</v>
      </c>
      <c r="E109" s="2"/>
      <c r="F109" s="2"/>
      <c r="G109" s="2"/>
    </row>
    <row r="110" spans="1:7" ht="15.75" x14ac:dyDescent="0.25">
      <c r="A110" s="131" t="s">
        <v>148</v>
      </c>
      <c r="B110" s="125">
        <v>0</v>
      </c>
      <c r="C110" s="180">
        <v>0</v>
      </c>
      <c r="E110" s="2"/>
      <c r="F110" s="2"/>
      <c r="G110" s="2"/>
    </row>
    <row r="111" spans="1:7" ht="15.75" x14ac:dyDescent="0.25">
      <c r="A111" s="131" t="s">
        <v>149</v>
      </c>
      <c r="B111" s="125">
        <v>11255.666666666666</v>
      </c>
      <c r="C111" s="180">
        <v>9567.3166666666657</v>
      </c>
      <c r="E111" s="2"/>
      <c r="F111" s="2"/>
      <c r="G111" s="2"/>
    </row>
    <row r="112" spans="1:7" ht="15.75" x14ac:dyDescent="0.25">
      <c r="A112" s="131" t="s">
        <v>150</v>
      </c>
      <c r="B112" s="125">
        <v>0</v>
      </c>
      <c r="C112" s="180">
        <v>0</v>
      </c>
      <c r="E112" s="2"/>
      <c r="F112" s="2"/>
      <c r="G112" s="2"/>
    </row>
    <row r="113" spans="1:7" ht="15.75" x14ac:dyDescent="0.25">
      <c r="A113" s="131" t="s">
        <v>151</v>
      </c>
      <c r="B113" s="125">
        <v>0</v>
      </c>
      <c r="C113" s="180">
        <v>0</v>
      </c>
      <c r="E113" s="2"/>
      <c r="F113" s="2"/>
      <c r="G113" s="2"/>
    </row>
    <row r="114" spans="1:7" ht="15.75" x14ac:dyDescent="0.25">
      <c r="A114" s="131" t="s">
        <v>152</v>
      </c>
      <c r="B114" s="125">
        <v>0</v>
      </c>
      <c r="C114" s="180">
        <v>0</v>
      </c>
      <c r="E114" s="2"/>
      <c r="F114" s="2"/>
      <c r="G114" s="2"/>
    </row>
    <row r="115" spans="1:7" ht="15.75" x14ac:dyDescent="0.25">
      <c r="A115" s="131" t="s">
        <v>153</v>
      </c>
      <c r="B115" s="125">
        <v>0</v>
      </c>
      <c r="C115" s="180">
        <v>0</v>
      </c>
      <c r="E115" s="2"/>
      <c r="F115" s="2"/>
      <c r="G115" s="2"/>
    </row>
    <row r="116" spans="1:7" ht="15.75" x14ac:dyDescent="0.25">
      <c r="A116" s="131" t="s">
        <v>154</v>
      </c>
      <c r="B116" s="125">
        <v>0</v>
      </c>
      <c r="C116" s="180">
        <v>0</v>
      </c>
      <c r="E116" s="2"/>
      <c r="F116" s="2"/>
      <c r="G116" s="2"/>
    </row>
    <row r="117" spans="1:7" ht="15.75" x14ac:dyDescent="0.25">
      <c r="A117" s="131" t="s">
        <v>155</v>
      </c>
      <c r="B117" s="125">
        <v>126510.33333333333</v>
      </c>
      <c r="C117" s="180">
        <v>107533.78333333333</v>
      </c>
      <c r="E117" s="2"/>
      <c r="F117" s="2"/>
      <c r="G117" s="2"/>
    </row>
    <row r="118" spans="1:7" ht="15.75" x14ac:dyDescent="0.25">
      <c r="A118" s="131" t="s">
        <v>156</v>
      </c>
      <c r="B118" s="125">
        <v>22902.5</v>
      </c>
      <c r="C118" s="180">
        <v>19467.125</v>
      </c>
      <c r="E118" s="2"/>
      <c r="F118" s="2"/>
      <c r="G118" s="2"/>
    </row>
    <row r="119" spans="1:7" ht="15.75" x14ac:dyDescent="0.25">
      <c r="A119" s="131" t="s">
        <v>157</v>
      </c>
      <c r="B119" s="125">
        <v>13259</v>
      </c>
      <c r="C119" s="180">
        <v>11270.15</v>
      </c>
      <c r="E119" s="2"/>
      <c r="F119" s="2"/>
      <c r="G119" s="2"/>
    </row>
    <row r="120" spans="1:7" ht="15.75" x14ac:dyDescent="0.25">
      <c r="A120" s="131" t="s">
        <v>158</v>
      </c>
      <c r="B120" s="125">
        <v>3536</v>
      </c>
      <c r="C120" s="180">
        <v>3005.6</v>
      </c>
      <c r="E120" s="2"/>
      <c r="F120" s="2"/>
      <c r="G120" s="2"/>
    </row>
    <row r="121" spans="1:7" ht="15.75" x14ac:dyDescent="0.25">
      <c r="A121" s="131" t="s">
        <v>159</v>
      </c>
      <c r="B121" s="125">
        <v>0</v>
      </c>
      <c r="C121" s="180">
        <v>0</v>
      </c>
      <c r="E121" s="2"/>
      <c r="F121" s="2"/>
      <c r="G121" s="2"/>
    </row>
    <row r="122" spans="1:7" ht="15.75" x14ac:dyDescent="0.25">
      <c r="A122" s="131" t="s">
        <v>160</v>
      </c>
      <c r="B122" s="125">
        <v>0</v>
      </c>
      <c r="C122" s="180">
        <v>0</v>
      </c>
      <c r="E122" s="2"/>
      <c r="F122" s="2"/>
      <c r="G122" s="2"/>
    </row>
    <row r="123" spans="1:7" ht="15.75" x14ac:dyDescent="0.25">
      <c r="A123" s="131" t="s">
        <v>161</v>
      </c>
      <c r="B123" s="125">
        <v>0</v>
      </c>
      <c r="C123" s="180">
        <v>0</v>
      </c>
      <c r="E123" s="2"/>
      <c r="F123" s="2"/>
      <c r="G123" s="2"/>
    </row>
    <row r="124" spans="1:7" ht="15.75" x14ac:dyDescent="0.25">
      <c r="A124" s="131" t="s">
        <v>162</v>
      </c>
      <c r="B124" s="125">
        <v>52294.666666666664</v>
      </c>
      <c r="C124" s="180">
        <v>44450.46666666666</v>
      </c>
      <c r="E124" s="2"/>
      <c r="F124" s="2"/>
      <c r="G124" s="2"/>
    </row>
    <row r="125" spans="1:7" ht="15.75" x14ac:dyDescent="0.25">
      <c r="A125" s="131" t="s">
        <v>163</v>
      </c>
      <c r="B125" s="125">
        <v>0</v>
      </c>
      <c r="C125" s="180">
        <v>0</v>
      </c>
      <c r="E125" s="2"/>
      <c r="F125" s="2"/>
      <c r="G125" s="2"/>
    </row>
    <row r="126" spans="1:7" ht="15.75" x14ac:dyDescent="0.25">
      <c r="A126" s="131" t="s">
        <v>164</v>
      </c>
      <c r="B126" s="125">
        <v>0</v>
      </c>
      <c r="C126" s="180">
        <v>0</v>
      </c>
      <c r="E126" s="2"/>
      <c r="F126" s="2"/>
      <c r="G126" s="2"/>
    </row>
    <row r="127" spans="1:7" ht="15.75" x14ac:dyDescent="0.25">
      <c r="A127" s="131" t="s">
        <v>165</v>
      </c>
      <c r="B127" s="125">
        <v>0</v>
      </c>
      <c r="C127" s="180">
        <v>0</v>
      </c>
      <c r="E127" s="2"/>
      <c r="F127" s="2"/>
      <c r="G127" s="2"/>
    </row>
    <row r="128" spans="1:7" ht="15.75" x14ac:dyDescent="0.25">
      <c r="A128" s="131" t="s">
        <v>166</v>
      </c>
      <c r="B128" s="125">
        <v>3966.3333333333335</v>
      </c>
      <c r="C128" s="180">
        <v>3371.3833333333332</v>
      </c>
      <c r="E128" s="2"/>
      <c r="F128" s="2"/>
      <c r="G128" s="2"/>
    </row>
    <row r="129" spans="1:7" ht="15.75" x14ac:dyDescent="0.25">
      <c r="A129" s="131" t="s">
        <v>167</v>
      </c>
      <c r="B129" s="125">
        <v>23986.333333333332</v>
      </c>
      <c r="C129" s="180">
        <v>20388.383333333331</v>
      </c>
      <c r="E129" s="2"/>
      <c r="F129" s="2"/>
      <c r="G129" s="2"/>
    </row>
    <row r="130" spans="1:7" ht="15.75" x14ac:dyDescent="0.25">
      <c r="A130" s="131" t="s">
        <v>168</v>
      </c>
      <c r="B130" s="125">
        <v>0</v>
      </c>
      <c r="C130" s="180">
        <v>0</v>
      </c>
      <c r="E130" s="2"/>
      <c r="F130" s="2"/>
      <c r="G130" s="2"/>
    </row>
    <row r="131" spans="1:7" ht="15.75" x14ac:dyDescent="0.25">
      <c r="A131" s="131" t="s">
        <v>169</v>
      </c>
      <c r="B131" s="125">
        <v>0</v>
      </c>
      <c r="C131" s="180">
        <v>0</v>
      </c>
      <c r="E131" s="2"/>
      <c r="F131" s="2"/>
      <c r="G131" s="2"/>
    </row>
    <row r="132" spans="1:7" ht="15.75" x14ac:dyDescent="0.25">
      <c r="A132" s="131" t="s">
        <v>170</v>
      </c>
      <c r="B132" s="125">
        <v>0</v>
      </c>
      <c r="C132" s="180">
        <v>0</v>
      </c>
      <c r="E132" s="2"/>
      <c r="F132" s="2"/>
      <c r="G132" s="2"/>
    </row>
    <row r="133" spans="1:7" ht="15.75" x14ac:dyDescent="0.25">
      <c r="A133" s="131" t="s">
        <v>171</v>
      </c>
      <c r="B133" s="125">
        <v>247441.66666666666</v>
      </c>
      <c r="C133" s="180">
        <v>109000</v>
      </c>
      <c r="E133" s="2"/>
      <c r="F133" s="2"/>
      <c r="G133" s="2"/>
    </row>
    <row r="134" spans="1:7" ht="15.75" x14ac:dyDescent="0.25">
      <c r="A134" s="131" t="s">
        <v>172</v>
      </c>
      <c r="B134" s="125">
        <v>0</v>
      </c>
      <c r="C134" s="180">
        <v>0</v>
      </c>
      <c r="E134" s="2"/>
      <c r="F134" s="2"/>
      <c r="G134" s="2"/>
    </row>
    <row r="135" spans="1:7" ht="15.75" x14ac:dyDescent="0.25">
      <c r="A135" s="131" t="s">
        <v>173</v>
      </c>
      <c r="B135" s="125">
        <v>256876.33333333334</v>
      </c>
      <c r="C135" s="180">
        <v>109000</v>
      </c>
      <c r="E135" s="2"/>
      <c r="F135" s="2"/>
      <c r="G135" s="2"/>
    </row>
    <row r="136" spans="1:7" ht="15.75" x14ac:dyDescent="0.25">
      <c r="A136" s="131" t="s">
        <v>174</v>
      </c>
      <c r="B136" s="125">
        <v>0</v>
      </c>
      <c r="C136" s="180">
        <v>0</v>
      </c>
      <c r="E136" s="2"/>
      <c r="F136" s="2"/>
      <c r="G136" s="2"/>
    </row>
    <row r="137" spans="1:7" ht="15.75" x14ac:dyDescent="0.25">
      <c r="A137" s="131" t="s">
        <v>175</v>
      </c>
      <c r="B137" s="125">
        <v>47.666666666666664</v>
      </c>
      <c r="C137" s="180">
        <v>40.516666666666666</v>
      </c>
      <c r="E137" s="2"/>
      <c r="F137" s="2"/>
      <c r="G137" s="2"/>
    </row>
    <row r="138" spans="1:7" ht="15.75" x14ac:dyDescent="0.25">
      <c r="A138" s="131" t="s">
        <v>176</v>
      </c>
      <c r="B138" s="125">
        <v>103510.33333333333</v>
      </c>
      <c r="C138" s="180">
        <v>87983.783333333326</v>
      </c>
      <c r="E138" s="2"/>
      <c r="F138" s="2"/>
      <c r="G138" s="2"/>
    </row>
    <row r="139" spans="1:7" ht="15.75" x14ac:dyDescent="0.25">
      <c r="A139" s="131" t="s">
        <v>177</v>
      </c>
      <c r="B139" s="125">
        <v>0</v>
      </c>
      <c r="C139" s="180">
        <v>0</v>
      </c>
      <c r="E139" s="2"/>
      <c r="F139" s="2"/>
      <c r="G139" s="2"/>
    </row>
    <row r="140" spans="1:7" ht="15.75" x14ac:dyDescent="0.25">
      <c r="A140" s="131"/>
      <c r="B140" s="181"/>
      <c r="C140" s="181"/>
      <c r="E140" s="2"/>
      <c r="F140" s="2"/>
      <c r="G140" s="2"/>
    </row>
    <row r="141" spans="1:7" ht="15.75" x14ac:dyDescent="0.25">
      <c r="A141" s="284"/>
      <c r="B141" s="223">
        <v>4046908.9266666672</v>
      </c>
      <c r="C141" s="223">
        <v>2596490.9273333331</v>
      </c>
    </row>
    <row r="142" spans="1:7" x14ac:dyDescent="0.2">
      <c r="B142" s="4"/>
      <c r="C142" s="4"/>
    </row>
  </sheetData>
  <sortState xmlns:xlrd2="http://schemas.microsoft.com/office/spreadsheetml/2017/richdata2" ref="A3:C139">
    <sortCondition ref="A3:A140"/>
  </sortState>
  <customSheetViews>
    <customSheetView guid="{21B7AC2F-40B5-4A74-80C7-C3A38CDE4D3F}" showGridLines="0" showRowCol="0" fitToPage="1" showAutoFilter="1">
      <pane ySplit="2" topLeftCell="A3" activePane="bottomLeft" state="frozen"/>
      <selection pane="bottomLeft" sqref="A1:C1"/>
      <rowBreaks count="1" manualBreakCount="1">
        <brk id="90" max="2" man="1"/>
      </rowBreaks>
      <pageMargins left="0" right="0" top="0" bottom="0" header="0" footer="0"/>
      <pageSetup paperSize="9" scale="55" fitToHeight="2" orientation="portrait" r:id="rId1"/>
      <headerFooter alignWithMargins="0"/>
      <autoFilter ref="A2:C2" xr:uid="{8194388D-5F0F-442F-8116-4E8C17FE12F1}"/>
    </customSheetView>
  </customSheetViews>
  <mergeCells count="1">
    <mergeCell ref="A1:C1"/>
  </mergeCells>
  <phoneticPr fontId="8" type="noConversion"/>
  <pageMargins left="0.7" right="0.7" top="0.75" bottom="0.75" header="0.3" footer="0.3"/>
  <pageSetup paperSize="9" scale="63" fitToHeight="2" orientation="portrait" r:id="rId2"/>
  <rowBreaks count="1" manualBreakCount="1">
    <brk id="90" max="2"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7" tint="0.39997558519241921"/>
    <pageSetUpPr fitToPage="1"/>
  </sheetPr>
  <dimension ref="A1:B142"/>
  <sheetViews>
    <sheetView showGridLines="0" view="pageBreakPreview" zoomScaleNormal="100" zoomScaleSheetLayoutView="100" workbookViewId="0">
      <pane ySplit="2" topLeftCell="A3" activePane="bottomLeft" state="frozen"/>
      <selection activeCell="G149" sqref="G148:G149"/>
      <selection pane="bottomLeft" activeCell="F18" sqref="F18"/>
    </sheetView>
  </sheetViews>
  <sheetFormatPr defaultRowHeight="15" x14ac:dyDescent="0.2"/>
  <cols>
    <col min="1" max="1" width="30.7109375" style="5" bestFit="1" customWidth="1"/>
    <col min="2" max="2" width="20.7109375" style="5" customWidth="1"/>
  </cols>
  <sheetData>
    <row r="1" spans="1:2" ht="21" thickBot="1" x14ac:dyDescent="0.25">
      <c r="A1" s="393" t="s">
        <v>34</v>
      </c>
      <c r="B1" s="395"/>
    </row>
    <row r="2" spans="1:2" s="9" customFormat="1" ht="45.75" customHeight="1" thickBot="1" x14ac:dyDescent="0.25">
      <c r="A2" s="202" t="s">
        <v>36</v>
      </c>
      <c r="B2" s="204" t="s">
        <v>242</v>
      </c>
    </row>
    <row r="3" spans="1:2" s="5" customFormat="1" ht="15.75" x14ac:dyDescent="0.25">
      <c r="A3" s="123" t="s">
        <v>41</v>
      </c>
      <c r="B3" s="124">
        <v>0</v>
      </c>
    </row>
    <row r="4" spans="1:2" s="5" customFormat="1" ht="15.75" x14ac:dyDescent="0.25">
      <c r="A4" s="123" t="s">
        <v>42</v>
      </c>
      <c r="B4" s="125">
        <v>0</v>
      </c>
    </row>
    <row r="5" spans="1:2" s="5" customFormat="1" ht="15.75" x14ac:dyDescent="0.25">
      <c r="A5" s="123" t="s">
        <v>43</v>
      </c>
      <c r="B5" s="125">
        <v>0</v>
      </c>
    </row>
    <row r="6" spans="1:2" s="5" customFormat="1" ht="15.75" x14ac:dyDescent="0.25">
      <c r="A6" s="123" t="s">
        <v>44</v>
      </c>
      <c r="B6" s="125">
        <v>0</v>
      </c>
    </row>
    <row r="7" spans="1:2" s="5" customFormat="1" ht="15.75" x14ac:dyDescent="0.25">
      <c r="A7" s="123" t="s">
        <v>45</v>
      </c>
      <c r="B7" s="125">
        <v>0</v>
      </c>
    </row>
    <row r="8" spans="1:2" s="5" customFormat="1" ht="15.75" x14ac:dyDescent="0.25">
      <c r="A8" s="123" t="s">
        <v>46</v>
      </c>
      <c r="B8" s="125">
        <v>0</v>
      </c>
    </row>
    <row r="9" spans="1:2" s="5" customFormat="1" ht="15.75" x14ac:dyDescent="0.25">
      <c r="A9" s="123" t="s">
        <v>47</v>
      </c>
      <c r="B9" s="125">
        <v>0</v>
      </c>
    </row>
    <row r="10" spans="1:2" s="5" customFormat="1" ht="15.75" x14ac:dyDescent="0.25">
      <c r="A10" s="123" t="s">
        <v>48</v>
      </c>
      <c r="B10" s="125">
        <v>0</v>
      </c>
    </row>
    <row r="11" spans="1:2" s="5" customFormat="1" ht="15.75" x14ac:dyDescent="0.25">
      <c r="A11" s="123" t="s">
        <v>49</v>
      </c>
      <c r="B11" s="125">
        <v>0</v>
      </c>
    </row>
    <row r="12" spans="1:2" s="5" customFormat="1" ht="15.75" x14ac:dyDescent="0.25">
      <c r="A12" s="123" t="s">
        <v>50</v>
      </c>
      <c r="B12" s="125">
        <v>0</v>
      </c>
    </row>
    <row r="13" spans="1:2" s="5" customFormat="1" ht="15.75" x14ac:dyDescent="0.25">
      <c r="A13" s="123" t="s">
        <v>51</v>
      </c>
      <c r="B13" s="125">
        <v>0</v>
      </c>
    </row>
    <row r="14" spans="1:2" s="5" customFormat="1" ht="15.75" x14ac:dyDescent="0.25">
      <c r="A14" s="123" t="s">
        <v>52</v>
      </c>
      <c r="B14" s="125">
        <v>0</v>
      </c>
    </row>
    <row r="15" spans="1:2" s="5" customFormat="1" ht="15.75" x14ac:dyDescent="0.25">
      <c r="A15" s="123" t="s">
        <v>53</v>
      </c>
      <c r="B15" s="125">
        <v>0</v>
      </c>
    </row>
    <row r="16" spans="1:2" s="5" customFormat="1" ht="15.75" x14ac:dyDescent="0.25">
      <c r="A16" s="123" t="s">
        <v>54</v>
      </c>
      <c r="B16" s="125">
        <v>0</v>
      </c>
    </row>
    <row r="17" spans="1:2" s="5" customFormat="1" ht="15.75" x14ac:dyDescent="0.25">
      <c r="A17" s="123" t="s">
        <v>55</v>
      </c>
      <c r="B17" s="125">
        <v>0</v>
      </c>
    </row>
    <row r="18" spans="1:2" s="5" customFormat="1" ht="15.75" x14ac:dyDescent="0.25">
      <c r="A18" s="123" t="s">
        <v>56</v>
      </c>
      <c r="B18" s="125">
        <v>0</v>
      </c>
    </row>
    <row r="19" spans="1:2" s="5" customFormat="1" ht="15.75" x14ac:dyDescent="0.25">
      <c r="A19" s="123" t="s">
        <v>57</v>
      </c>
      <c r="B19" s="125">
        <v>0</v>
      </c>
    </row>
    <row r="20" spans="1:2" s="5" customFormat="1" ht="15.75" x14ac:dyDescent="0.25">
      <c r="A20" s="123" t="s">
        <v>58</v>
      </c>
      <c r="B20" s="125">
        <v>0</v>
      </c>
    </row>
    <row r="21" spans="1:2" s="5" customFormat="1" ht="15.75" x14ac:dyDescent="0.25">
      <c r="A21" s="123" t="s">
        <v>59</v>
      </c>
      <c r="B21" s="125">
        <v>0</v>
      </c>
    </row>
    <row r="22" spans="1:2" s="5" customFormat="1" ht="15.75" x14ac:dyDescent="0.25">
      <c r="A22" s="123" t="s">
        <v>60</v>
      </c>
      <c r="B22" s="125">
        <v>0</v>
      </c>
    </row>
    <row r="23" spans="1:2" s="5" customFormat="1" ht="15.75" x14ac:dyDescent="0.25">
      <c r="A23" s="123" t="s">
        <v>61</v>
      </c>
      <c r="B23" s="125">
        <v>0</v>
      </c>
    </row>
    <row r="24" spans="1:2" s="5" customFormat="1" ht="15.75" x14ac:dyDescent="0.25">
      <c r="A24" s="123" t="s">
        <v>62</v>
      </c>
      <c r="B24" s="125">
        <v>0</v>
      </c>
    </row>
    <row r="25" spans="1:2" s="5" customFormat="1" ht="15.75" x14ac:dyDescent="0.25">
      <c r="A25" s="123" t="s">
        <v>63</v>
      </c>
      <c r="B25" s="125">
        <v>0</v>
      </c>
    </row>
    <row r="26" spans="1:2" s="5" customFormat="1" ht="15.75" x14ac:dyDescent="0.25">
      <c r="A26" s="123" t="s">
        <v>64</v>
      </c>
      <c r="B26" s="125">
        <v>0</v>
      </c>
    </row>
    <row r="27" spans="1:2" s="5" customFormat="1" ht="15.75" x14ac:dyDescent="0.25">
      <c r="A27" s="123" t="s">
        <v>65</v>
      </c>
      <c r="B27" s="125">
        <v>0</v>
      </c>
    </row>
    <row r="28" spans="1:2" s="5" customFormat="1" ht="15.75" x14ac:dyDescent="0.25">
      <c r="A28" s="123" t="s">
        <v>66</v>
      </c>
      <c r="B28" s="125">
        <v>0</v>
      </c>
    </row>
    <row r="29" spans="1:2" s="5" customFormat="1" ht="15.75" x14ac:dyDescent="0.25">
      <c r="A29" s="123" t="s">
        <v>67</v>
      </c>
      <c r="B29" s="125">
        <v>0</v>
      </c>
    </row>
    <row r="30" spans="1:2" s="5" customFormat="1" ht="15.75" x14ac:dyDescent="0.25">
      <c r="A30" s="123" t="s">
        <v>68</v>
      </c>
      <c r="B30" s="125">
        <v>0</v>
      </c>
    </row>
    <row r="31" spans="1:2" s="5" customFormat="1" ht="15.75" x14ac:dyDescent="0.25">
      <c r="A31" s="123" t="s">
        <v>69</v>
      </c>
      <c r="B31" s="125">
        <v>0</v>
      </c>
    </row>
    <row r="32" spans="1:2" s="5" customFormat="1" ht="15.75" x14ac:dyDescent="0.25">
      <c r="A32" s="123" t="s">
        <v>70</v>
      </c>
      <c r="B32" s="125">
        <v>0</v>
      </c>
    </row>
    <row r="33" spans="1:2" s="5" customFormat="1" ht="15.75" x14ac:dyDescent="0.25">
      <c r="A33" s="123" t="s">
        <v>71</v>
      </c>
      <c r="B33" s="125">
        <v>0</v>
      </c>
    </row>
    <row r="34" spans="1:2" s="5" customFormat="1" ht="15.75" x14ac:dyDescent="0.25">
      <c r="A34" s="123" t="s">
        <v>72</v>
      </c>
      <c r="B34" s="125">
        <v>0</v>
      </c>
    </row>
    <row r="35" spans="1:2" s="5" customFormat="1" ht="15.75" x14ac:dyDescent="0.25">
      <c r="A35" s="123" t="s">
        <v>73</v>
      </c>
      <c r="B35" s="125">
        <v>0</v>
      </c>
    </row>
    <row r="36" spans="1:2" s="5" customFormat="1" ht="15.75" x14ac:dyDescent="0.25">
      <c r="A36" s="123" t="s">
        <v>74</v>
      </c>
      <c r="B36" s="125">
        <v>0</v>
      </c>
    </row>
    <row r="37" spans="1:2" s="5" customFormat="1" ht="15.75" x14ac:dyDescent="0.25">
      <c r="A37" s="123" t="s">
        <v>75</v>
      </c>
      <c r="B37" s="125">
        <v>0</v>
      </c>
    </row>
    <row r="38" spans="1:2" s="5" customFormat="1" ht="15.75" x14ac:dyDescent="0.25">
      <c r="A38" s="123" t="s">
        <v>76</v>
      </c>
      <c r="B38" s="125">
        <v>0</v>
      </c>
    </row>
    <row r="39" spans="1:2" s="5" customFormat="1" ht="15.75" x14ac:dyDescent="0.25">
      <c r="A39" s="123" t="s">
        <v>77</v>
      </c>
      <c r="B39" s="125">
        <v>0</v>
      </c>
    </row>
    <row r="40" spans="1:2" s="5" customFormat="1" ht="15.75" x14ac:dyDescent="0.25">
      <c r="A40" s="123" t="s">
        <v>78</v>
      </c>
      <c r="B40" s="125">
        <v>0</v>
      </c>
    </row>
    <row r="41" spans="1:2" s="5" customFormat="1" ht="15.75" x14ac:dyDescent="0.25">
      <c r="A41" s="123" t="s">
        <v>79</v>
      </c>
      <c r="B41" s="125">
        <v>0</v>
      </c>
    </row>
    <row r="42" spans="1:2" s="5" customFormat="1" ht="15.75" x14ac:dyDescent="0.25">
      <c r="A42" s="123" t="s">
        <v>80</v>
      </c>
      <c r="B42" s="125">
        <v>0</v>
      </c>
    </row>
    <row r="43" spans="1:2" s="5" customFormat="1" ht="15.75" x14ac:dyDescent="0.25">
      <c r="A43" s="123" t="s">
        <v>81</v>
      </c>
      <c r="B43" s="125">
        <v>0</v>
      </c>
    </row>
    <row r="44" spans="1:2" s="5" customFormat="1" ht="15.75" x14ac:dyDescent="0.25">
      <c r="A44" s="123" t="s">
        <v>82</v>
      </c>
      <c r="B44" s="125">
        <v>0</v>
      </c>
    </row>
    <row r="45" spans="1:2" s="5" customFormat="1" ht="15.75" x14ac:dyDescent="0.25">
      <c r="A45" s="123" t="s">
        <v>83</v>
      </c>
      <c r="B45" s="125">
        <v>0</v>
      </c>
    </row>
    <row r="46" spans="1:2" s="5" customFormat="1" ht="15.75" x14ac:dyDescent="0.25">
      <c r="A46" s="123" t="s">
        <v>84</v>
      </c>
      <c r="B46" s="125">
        <v>0</v>
      </c>
    </row>
    <row r="47" spans="1:2" s="5" customFormat="1" ht="15.75" x14ac:dyDescent="0.25">
      <c r="A47" s="123" t="s">
        <v>85</v>
      </c>
      <c r="B47" s="125">
        <v>0</v>
      </c>
    </row>
    <row r="48" spans="1:2" s="5" customFormat="1" ht="15.75" x14ac:dyDescent="0.25">
      <c r="A48" s="123" t="s">
        <v>86</v>
      </c>
      <c r="B48" s="125">
        <v>0</v>
      </c>
    </row>
    <row r="49" spans="1:2" s="5" customFormat="1" ht="15.75" x14ac:dyDescent="0.25">
      <c r="A49" s="123" t="s">
        <v>87</v>
      </c>
      <c r="B49" s="125">
        <v>0</v>
      </c>
    </row>
    <row r="50" spans="1:2" s="5" customFormat="1" ht="15.75" x14ac:dyDescent="0.25">
      <c r="A50" s="123" t="s">
        <v>88</v>
      </c>
      <c r="B50" s="125">
        <v>0</v>
      </c>
    </row>
    <row r="51" spans="1:2" s="5" customFormat="1" ht="15.75" x14ac:dyDescent="0.25">
      <c r="A51" s="123" t="s">
        <v>89</v>
      </c>
      <c r="B51" s="125">
        <v>0</v>
      </c>
    </row>
    <row r="52" spans="1:2" s="5" customFormat="1" ht="15.75" x14ac:dyDescent="0.25">
      <c r="A52" s="123" t="s">
        <v>90</v>
      </c>
      <c r="B52" s="125">
        <v>80000</v>
      </c>
    </row>
    <row r="53" spans="1:2" s="5" customFormat="1" ht="15.75" x14ac:dyDescent="0.25">
      <c r="A53" s="123" t="s">
        <v>91</v>
      </c>
      <c r="B53" s="125">
        <v>0</v>
      </c>
    </row>
    <row r="54" spans="1:2" s="5" customFormat="1" ht="15.75" x14ac:dyDescent="0.25">
      <c r="A54" s="123" t="s">
        <v>92</v>
      </c>
      <c r="B54" s="125">
        <v>0</v>
      </c>
    </row>
    <row r="55" spans="1:2" s="5" customFormat="1" ht="15.75" x14ac:dyDescent="0.25">
      <c r="A55" s="123" t="s">
        <v>93</v>
      </c>
      <c r="B55" s="125">
        <v>0</v>
      </c>
    </row>
    <row r="56" spans="1:2" s="5" customFormat="1" ht="15.75" x14ac:dyDescent="0.25">
      <c r="A56" s="123" t="s">
        <v>94</v>
      </c>
      <c r="B56" s="125">
        <v>0</v>
      </c>
    </row>
    <row r="57" spans="1:2" s="5" customFormat="1" ht="15.75" x14ac:dyDescent="0.25">
      <c r="A57" s="123" t="s">
        <v>95</v>
      </c>
      <c r="B57" s="125">
        <v>0</v>
      </c>
    </row>
    <row r="58" spans="1:2" s="5" customFormat="1" ht="15.75" x14ac:dyDescent="0.25">
      <c r="A58" s="123" t="s">
        <v>96</v>
      </c>
      <c r="B58" s="125">
        <v>0</v>
      </c>
    </row>
    <row r="59" spans="1:2" s="5" customFormat="1" ht="15.75" x14ac:dyDescent="0.25">
      <c r="A59" s="123" t="s">
        <v>97</v>
      </c>
      <c r="B59" s="125">
        <v>0</v>
      </c>
    </row>
    <row r="60" spans="1:2" s="5" customFormat="1" ht="15.75" x14ac:dyDescent="0.25">
      <c r="A60" s="123" t="s">
        <v>98</v>
      </c>
      <c r="B60" s="125">
        <v>0</v>
      </c>
    </row>
    <row r="61" spans="1:2" s="5" customFormat="1" ht="15.75" x14ac:dyDescent="0.25">
      <c r="A61" s="123" t="s">
        <v>99</v>
      </c>
      <c r="B61" s="125">
        <v>0</v>
      </c>
    </row>
    <row r="62" spans="1:2" s="5" customFormat="1" ht="15.75" x14ac:dyDescent="0.25">
      <c r="A62" s="123" t="s">
        <v>100</v>
      </c>
      <c r="B62" s="125">
        <v>0</v>
      </c>
    </row>
    <row r="63" spans="1:2" s="5" customFormat="1" ht="15.75" x14ac:dyDescent="0.25">
      <c r="A63" s="123" t="s">
        <v>101</v>
      </c>
      <c r="B63" s="125">
        <v>0</v>
      </c>
    </row>
    <row r="64" spans="1:2" s="5" customFormat="1" ht="15.75" x14ac:dyDescent="0.25">
      <c r="A64" s="123" t="s">
        <v>102</v>
      </c>
      <c r="B64" s="125">
        <v>0</v>
      </c>
    </row>
    <row r="65" spans="1:2" s="5" customFormat="1" ht="15.75" x14ac:dyDescent="0.25">
      <c r="A65" s="123" t="s">
        <v>103</v>
      </c>
      <c r="B65" s="125">
        <v>0</v>
      </c>
    </row>
    <row r="66" spans="1:2" s="5" customFormat="1" ht="15.75" x14ac:dyDescent="0.25">
      <c r="A66" s="123" t="s">
        <v>104</v>
      </c>
      <c r="B66" s="125">
        <v>0</v>
      </c>
    </row>
    <row r="67" spans="1:2" s="5" customFormat="1" ht="15.75" x14ac:dyDescent="0.25">
      <c r="A67" s="123" t="s">
        <v>105</v>
      </c>
      <c r="B67" s="125">
        <v>0</v>
      </c>
    </row>
    <row r="68" spans="1:2" s="5" customFormat="1" ht="15.75" x14ac:dyDescent="0.25">
      <c r="A68" s="123" t="s">
        <v>106</v>
      </c>
      <c r="B68" s="125">
        <v>0</v>
      </c>
    </row>
    <row r="69" spans="1:2" s="5" customFormat="1" ht="15.75" x14ac:dyDescent="0.25">
      <c r="A69" s="123" t="s">
        <v>107</v>
      </c>
      <c r="B69" s="125">
        <v>0</v>
      </c>
    </row>
    <row r="70" spans="1:2" s="5" customFormat="1" ht="15.75" x14ac:dyDescent="0.25">
      <c r="A70" s="123" t="s">
        <v>108</v>
      </c>
      <c r="B70" s="125">
        <v>0</v>
      </c>
    </row>
    <row r="71" spans="1:2" s="5" customFormat="1" ht="15.75" x14ac:dyDescent="0.25">
      <c r="A71" s="123" t="s">
        <v>109</v>
      </c>
      <c r="B71" s="125">
        <v>0</v>
      </c>
    </row>
    <row r="72" spans="1:2" s="5" customFormat="1" ht="15.75" x14ac:dyDescent="0.25">
      <c r="A72" s="123" t="s">
        <v>110</v>
      </c>
      <c r="B72" s="125">
        <v>0</v>
      </c>
    </row>
    <row r="73" spans="1:2" s="5" customFormat="1" ht="15.75" x14ac:dyDescent="0.25">
      <c r="A73" s="123" t="s">
        <v>111</v>
      </c>
      <c r="B73" s="125">
        <v>0</v>
      </c>
    </row>
    <row r="74" spans="1:2" s="5" customFormat="1" ht="15.75" x14ac:dyDescent="0.25">
      <c r="A74" s="123" t="s">
        <v>112</v>
      </c>
      <c r="B74" s="125">
        <v>0</v>
      </c>
    </row>
    <row r="75" spans="1:2" s="5" customFormat="1" ht="15.75" x14ac:dyDescent="0.25">
      <c r="A75" s="123" t="s">
        <v>113</v>
      </c>
      <c r="B75" s="125">
        <v>0</v>
      </c>
    </row>
    <row r="76" spans="1:2" s="5" customFormat="1" ht="15.75" x14ac:dyDescent="0.25">
      <c r="A76" s="123" t="s">
        <v>114</v>
      </c>
      <c r="B76" s="125">
        <v>0</v>
      </c>
    </row>
    <row r="77" spans="1:2" s="5" customFormat="1" ht="15.75" x14ac:dyDescent="0.25">
      <c r="A77" s="123" t="s">
        <v>115</v>
      </c>
      <c r="B77" s="125">
        <v>0</v>
      </c>
    </row>
    <row r="78" spans="1:2" s="5" customFormat="1" ht="15.75" x14ac:dyDescent="0.25">
      <c r="A78" s="123" t="s">
        <v>116</v>
      </c>
      <c r="B78" s="125">
        <v>0</v>
      </c>
    </row>
    <row r="79" spans="1:2" s="5" customFormat="1" ht="15.75" x14ac:dyDescent="0.25">
      <c r="A79" s="123" t="s">
        <v>117</v>
      </c>
      <c r="B79" s="125">
        <v>0</v>
      </c>
    </row>
    <row r="80" spans="1:2" s="5" customFormat="1" ht="15.75" x14ac:dyDescent="0.25">
      <c r="A80" s="123" t="s">
        <v>118</v>
      </c>
      <c r="B80" s="125">
        <v>0</v>
      </c>
    </row>
    <row r="81" spans="1:2" s="5" customFormat="1" ht="15.75" x14ac:dyDescent="0.25">
      <c r="A81" s="123" t="s">
        <v>119</v>
      </c>
      <c r="B81" s="125">
        <v>0</v>
      </c>
    </row>
    <row r="82" spans="1:2" s="5" customFormat="1" ht="15.75" x14ac:dyDescent="0.25">
      <c r="A82" s="123" t="s">
        <v>120</v>
      </c>
      <c r="B82" s="125">
        <v>0</v>
      </c>
    </row>
    <row r="83" spans="1:2" s="5" customFormat="1" ht="15.75" x14ac:dyDescent="0.25">
      <c r="A83" s="123" t="s">
        <v>121</v>
      </c>
      <c r="B83" s="125">
        <v>0</v>
      </c>
    </row>
    <row r="84" spans="1:2" s="5" customFormat="1" ht="15.75" x14ac:dyDescent="0.25">
      <c r="A84" s="123" t="s">
        <v>122</v>
      </c>
      <c r="B84" s="125">
        <v>0</v>
      </c>
    </row>
    <row r="85" spans="1:2" s="5" customFormat="1" ht="15.75" x14ac:dyDescent="0.25">
      <c r="A85" s="123" t="s">
        <v>123</v>
      </c>
      <c r="B85" s="125">
        <v>0</v>
      </c>
    </row>
    <row r="86" spans="1:2" s="5" customFormat="1" ht="15.75" x14ac:dyDescent="0.25">
      <c r="A86" s="123" t="s">
        <v>124</v>
      </c>
      <c r="B86" s="125">
        <v>0</v>
      </c>
    </row>
    <row r="87" spans="1:2" s="5" customFormat="1" ht="15.75" x14ac:dyDescent="0.25">
      <c r="A87" s="123" t="s">
        <v>125</v>
      </c>
      <c r="B87" s="125">
        <v>0</v>
      </c>
    </row>
    <row r="88" spans="1:2" s="5" customFormat="1" ht="15.75" x14ac:dyDescent="0.25">
      <c r="A88" s="123" t="s">
        <v>126</v>
      </c>
      <c r="B88" s="125">
        <v>0</v>
      </c>
    </row>
    <row r="89" spans="1:2" s="5" customFormat="1" ht="15.75" x14ac:dyDescent="0.25">
      <c r="A89" s="123" t="s">
        <v>127</v>
      </c>
      <c r="B89" s="125">
        <v>0</v>
      </c>
    </row>
    <row r="90" spans="1:2" s="5" customFormat="1" ht="15.75" x14ac:dyDescent="0.25">
      <c r="A90" s="123" t="s">
        <v>128</v>
      </c>
      <c r="B90" s="125">
        <v>120000</v>
      </c>
    </row>
    <row r="91" spans="1:2" s="5" customFormat="1" ht="15.75" x14ac:dyDescent="0.25">
      <c r="A91" s="123" t="s">
        <v>129</v>
      </c>
      <c r="B91" s="125">
        <v>0</v>
      </c>
    </row>
    <row r="92" spans="1:2" s="5" customFormat="1" ht="15.75" x14ac:dyDescent="0.25">
      <c r="A92" s="123" t="s">
        <v>130</v>
      </c>
      <c r="B92" s="125">
        <v>0</v>
      </c>
    </row>
    <row r="93" spans="1:2" s="5" customFormat="1" ht="15.75" x14ac:dyDescent="0.25">
      <c r="A93" s="123" t="s">
        <v>131</v>
      </c>
      <c r="B93" s="125">
        <v>0</v>
      </c>
    </row>
    <row r="94" spans="1:2" s="5" customFormat="1" ht="15.75" x14ac:dyDescent="0.25">
      <c r="A94" s="123" t="s">
        <v>132</v>
      </c>
      <c r="B94" s="125">
        <v>0</v>
      </c>
    </row>
    <row r="95" spans="1:2" s="5" customFormat="1" ht="15.75" x14ac:dyDescent="0.25">
      <c r="A95" s="123" t="s">
        <v>133</v>
      </c>
      <c r="B95" s="125">
        <v>0</v>
      </c>
    </row>
    <row r="96" spans="1:2" s="5" customFormat="1" ht="15.75" x14ac:dyDescent="0.25">
      <c r="A96" s="123" t="s">
        <v>134</v>
      </c>
      <c r="B96" s="125">
        <v>0</v>
      </c>
    </row>
    <row r="97" spans="1:2" s="5" customFormat="1" ht="15.75" x14ac:dyDescent="0.25">
      <c r="A97" s="123" t="s">
        <v>135</v>
      </c>
      <c r="B97" s="125">
        <v>0</v>
      </c>
    </row>
    <row r="98" spans="1:2" s="5" customFormat="1" ht="15.75" x14ac:dyDescent="0.25">
      <c r="A98" s="123" t="s">
        <v>136</v>
      </c>
      <c r="B98" s="125">
        <v>0</v>
      </c>
    </row>
    <row r="99" spans="1:2" s="5" customFormat="1" ht="15.75" x14ac:dyDescent="0.25">
      <c r="A99" s="123" t="s">
        <v>137</v>
      </c>
      <c r="B99" s="125">
        <v>0</v>
      </c>
    </row>
    <row r="100" spans="1:2" s="5" customFormat="1" ht="15.75" x14ac:dyDescent="0.25">
      <c r="A100" s="123" t="s">
        <v>138</v>
      </c>
      <c r="B100" s="125">
        <v>0</v>
      </c>
    </row>
    <row r="101" spans="1:2" s="5" customFormat="1" ht="15.75" x14ac:dyDescent="0.25">
      <c r="A101" s="123" t="s">
        <v>139</v>
      </c>
      <c r="B101" s="125">
        <v>0</v>
      </c>
    </row>
    <row r="102" spans="1:2" s="5" customFormat="1" ht="15.75" x14ac:dyDescent="0.25">
      <c r="A102" s="123" t="s">
        <v>140</v>
      </c>
      <c r="B102" s="125">
        <v>0</v>
      </c>
    </row>
    <row r="103" spans="1:2" s="5" customFormat="1" ht="15.75" x14ac:dyDescent="0.25">
      <c r="A103" s="123" t="s">
        <v>141</v>
      </c>
      <c r="B103" s="125">
        <v>0</v>
      </c>
    </row>
    <row r="104" spans="1:2" s="5" customFormat="1" ht="15.75" x14ac:dyDescent="0.25">
      <c r="A104" s="123" t="s">
        <v>142</v>
      </c>
      <c r="B104" s="125">
        <v>0</v>
      </c>
    </row>
    <row r="105" spans="1:2" s="5" customFormat="1" ht="15.75" x14ac:dyDescent="0.25">
      <c r="A105" s="123" t="s">
        <v>143</v>
      </c>
      <c r="B105" s="125">
        <v>0</v>
      </c>
    </row>
    <row r="106" spans="1:2" s="5" customFormat="1" ht="15.75" x14ac:dyDescent="0.25">
      <c r="A106" s="123" t="s">
        <v>144</v>
      </c>
      <c r="B106" s="125">
        <v>0</v>
      </c>
    </row>
    <row r="107" spans="1:2" s="5" customFormat="1" ht="15.75" x14ac:dyDescent="0.25">
      <c r="A107" s="123" t="s">
        <v>145</v>
      </c>
      <c r="B107" s="125">
        <v>0</v>
      </c>
    </row>
    <row r="108" spans="1:2" s="5" customFormat="1" ht="15.75" x14ac:dyDescent="0.25">
      <c r="A108" s="123" t="s">
        <v>146</v>
      </c>
      <c r="B108" s="125">
        <v>0</v>
      </c>
    </row>
    <row r="109" spans="1:2" s="5" customFormat="1" ht="15.75" x14ac:dyDescent="0.25">
      <c r="A109" s="123" t="s">
        <v>147</v>
      </c>
      <c r="B109" s="125">
        <v>0</v>
      </c>
    </row>
    <row r="110" spans="1:2" s="5" customFormat="1" ht="15.75" x14ac:dyDescent="0.25">
      <c r="A110" s="123" t="s">
        <v>148</v>
      </c>
      <c r="B110" s="125">
        <v>0</v>
      </c>
    </row>
    <row r="111" spans="1:2" s="5" customFormat="1" ht="15.75" x14ac:dyDescent="0.25">
      <c r="A111" s="123" t="s">
        <v>149</v>
      </c>
      <c r="B111" s="125">
        <v>0</v>
      </c>
    </row>
    <row r="112" spans="1:2" s="5" customFormat="1" ht="15.75" x14ac:dyDescent="0.25">
      <c r="A112" s="123" t="s">
        <v>150</v>
      </c>
      <c r="B112" s="125">
        <v>0</v>
      </c>
    </row>
    <row r="113" spans="1:2" s="5" customFormat="1" ht="15.75" x14ac:dyDescent="0.25">
      <c r="A113" s="123" t="s">
        <v>151</v>
      </c>
      <c r="B113" s="125">
        <v>0</v>
      </c>
    </row>
    <row r="114" spans="1:2" s="5" customFormat="1" ht="15.75" x14ac:dyDescent="0.25">
      <c r="A114" s="123" t="s">
        <v>152</v>
      </c>
      <c r="B114" s="125">
        <v>0</v>
      </c>
    </row>
    <row r="115" spans="1:2" s="5" customFormat="1" ht="15.75" x14ac:dyDescent="0.25">
      <c r="A115" s="123" t="s">
        <v>153</v>
      </c>
      <c r="B115" s="125">
        <v>0</v>
      </c>
    </row>
    <row r="116" spans="1:2" s="5" customFormat="1" ht="15.75" x14ac:dyDescent="0.25">
      <c r="A116" s="123" t="s">
        <v>154</v>
      </c>
      <c r="B116" s="125">
        <v>0</v>
      </c>
    </row>
    <row r="117" spans="1:2" s="5" customFormat="1" ht="15.75" x14ac:dyDescent="0.25">
      <c r="A117" s="123" t="s">
        <v>155</v>
      </c>
      <c r="B117" s="125">
        <v>0</v>
      </c>
    </row>
    <row r="118" spans="1:2" s="5" customFormat="1" ht="15.75" x14ac:dyDescent="0.25">
      <c r="A118" s="123" t="s">
        <v>156</v>
      </c>
      <c r="B118" s="125">
        <v>0</v>
      </c>
    </row>
    <row r="119" spans="1:2" s="5" customFormat="1" ht="15.75" x14ac:dyDescent="0.25">
      <c r="A119" s="123" t="s">
        <v>157</v>
      </c>
      <c r="B119" s="125">
        <v>0</v>
      </c>
    </row>
    <row r="120" spans="1:2" s="5" customFormat="1" ht="15.75" x14ac:dyDescent="0.25">
      <c r="A120" s="123" t="s">
        <v>158</v>
      </c>
      <c r="B120" s="125">
        <v>0</v>
      </c>
    </row>
    <row r="121" spans="1:2" s="5" customFormat="1" ht="15.75" x14ac:dyDescent="0.25">
      <c r="A121" s="123" t="s">
        <v>159</v>
      </c>
      <c r="B121" s="125">
        <v>0</v>
      </c>
    </row>
    <row r="122" spans="1:2" s="5" customFormat="1" ht="15.75" x14ac:dyDescent="0.25">
      <c r="A122" s="123" t="s">
        <v>160</v>
      </c>
      <c r="B122" s="125">
        <v>0</v>
      </c>
    </row>
    <row r="123" spans="1:2" s="5" customFormat="1" ht="15.75" x14ac:dyDescent="0.25">
      <c r="A123" s="123" t="s">
        <v>161</v>
      </c>
      <c r="B123" s="125">
        <v>0</v>
      </c>
    </row>
    <row r="124" spans="1:2" s="5" customFormat="1" ht="15.75" x14ac:dyDescent="0.25">
      <c r="A124" s="123" t="s">
        <v>162</v>
      </c>
      <c r="B124" s="125">
        <v>0</v>
      </c>
    </row>
    <row r="125" spans="1:2" s="5" customFormat="1" ht="15.75" x14ac:dyDescent="0.25">
      <c r="A125" s="123" t="s">
        <v>163</v>
      </c>
      <c r="B125" s="125">
        <v>0</v>
      </c>
    </row>
    <row r="126" spans="1:2" s="5" customFormat="1" ht="15.75" x14ac:dyDescent="0.25">
      <c r="A126" s="123" t="s">
        <v>164</v>
      </c>
      <c r="B126" s="125">
        <v>0</v>
      </c>
    </row>
    <row r="127" spans="1:2" s="5" customFormat="1" ht="15.75" x14ac:dyDescent="0.25">
      <c r="A127" s="123" t="s">
        <v>165</v>
      </c>
      <c r="B127" s="125">
        <v>0</v>
      </c>
    </row>
    <row r="128" spans="1:2" s="5" customFormat="1" ht="15.75" x14ac:dyDescent="0.25">
      <c r="A128" s="123" t="s">
        <v>166</v>
      </c>
      <c r="B128" s="125">
        <v>0</v>
      </c>
    </row>
    <row r="129" spans="1:2" s="5" customFormat="1" ht="15.75" x14ac:dyDescent="0.25">
      <c r="A129" s="123" t="s">
        <v>167</v>
      </c>
      <c r="B129" s="125">
        <v>0</v>
      </c>
    </row>
    <row r="130" spans="1:2" s="5" customFormat="1" ht="15.75" x14ac:dyDescent="0.25">
      <c r="A130" s="123" t="s">
        <v>168</v>
      </c>
      <c r="B130" s="125">
        <v>0</v>
      </c>
    </row>
    <row r="131" spans="1:2" s="5" customFormat="1" ht="15.75" x14ac:dyDescent="0.25">
      <c r="A131" s="123" t="s">
        <v>169</v>
      </c>
      <c r="B131" s="125">
        <v>0</v>
      </c>
    </row>
    <row r="132" spans="1:2" s="5" customFormat="1" ht="15.75" x14ac:dyDescent="0.25">
      <c r="A132" s="123" t="s">
        <v>170</v>
      </c>
      <c r="B132" s="125">
        <v>0</v>
      </c>
    </row>
    <row r="133" spans="1:2" s="5" customFormat="1" ht="15.75" x14ac:dyDescent="0.25">
      <c r="A133" s="123" t="s">
        <v>171</v>
      </c>
      <c r="B133" s="125">
        <v>0</v>
      </c>
    </row>
    <row r="134" spans="1:2" s="5" customFormat="1" ht="15.75" x14ac:dyDescent="0.25">
      <c r="A134" s="123" t="s">
        <v>172</v>
      </c>
      <c r="B134" s="125">
        <v>0</v>
      </c>
    </row>
    <row r="135" spans="1:2" s="5" customFormat="1" ht="15.75" x14ac:dyDescent="0.25">
      <c r="A135" s="123" t="s">
        <v>173</v>
      </c>
      <c r="B135" s="125">
        <v>0</v>
      </c>
    </row>
    <row r="136" spans="1:2" s="5" customFormat="1" ht="15.75" x14ac:dyDescent="0.25">
      <c r="A136" s="123" t="s">
        <v>174</v>
      </c>
      <c r="B136" s="125">
        <v>0</v>
      </c>
    </row>
    <row r="137" spans="1:2" s="5" customFormat="1" ht="15.75" x14ac:dyDescent="0.25">
      <c r="A137" s="123" t="s">
        <v>175</v>
      </c>
      <c r="B137" s="125">
        <v>0</v>
      </c>
    </row>
    <row r="138" spans="1:2" s="5" customFormat="1" ht="15.75" x14ac:dyDescent="0.25">
      <c r="A138" s="123" t="s">
        <v>176</v>
      </c>
      <c r="B138" s="125">
        <v>0</v>
      </c>
    </row>
    <row r="139" spans="1:2" s="5" customFormat="1" ht="15.75" x14ac:dyDescent="0.25">
      <c r="A139" s="123" t="s">
        <v>177</v>
      </c>
      <c r="B139" s="125">
        <v>0</v>
      </c>
    </row>
    <row r="140" spans="1:2" s="5" customFormat="1" ht="15.75" x14ac:dyDescent="0.25">
      <c r="A140" s="123"/>
      <c r="B140" s="125"/>
    </row>
    <row r="141" spans="1:2" s="5" customFormat="1" ht="15.75" x14ac:dyDescent="0.25">
      <c r="A141" s="293"/>
      <c r="B141" s="294">
        <f>SUM(B3:B140)</f>
        <v>200000</v>
      </c>
    </row>
    <row r="142" spans="1:2" x14ac:dyDescent="0.2">
      <c r="B142" s="7"/>
    </row>
  </sheetData>
  <sortState xmlns:xlrd2="http://schemas.microsoft.com/office/spreadsheetml/2017/richdata2" ref="A3:B140">
    <sortCondition ref="A3:A140"/>
  </sortState>
  <customSheetViews>
    <customSheetView guid="{21B7AC2F-40B5-4A74-80C7-C3A38CDE4D3F}" showGridLines="0" showRowCol="0" fitToPage="1" showAutoFilter="1">
      <pane ySplit="2" topLeftCell="A111" activePane="bottomLeft" state="frozen"/>
      <selection pane="bottomLeft" activeCell="F139" sqref="F139"/>
      <rowBreaks count="1" manualBreakCount="1">
        <brk id="73" max="16383" man="1"/>
      </rowBreaks>
      <pageMargins left="0" right="0" top="0" bottom="0" header="0" footer="0"/>
      <pageSetup paperSize="9" scale="55" fitToHeight="2" orientation="portrait" horizontalDpi="200" verticalDpi="200" r:id="rId1"/>
      <headerFooter alignWithMargins="0"/>
      <autoFilter ref="A2:B2" xr:uid="{04D4AF59-5258-4E82-B27E-BF8B981C8215}"/>
    </customSheetView>
  </customSheetViews>
  <mergeCells count="1">
    <mergeCell ref="A1:B1"/>
  </mergeCells>
  <phoneticPr fontId="8" type="noConversion"/>
  <pageMargins left="0.7" right="0.7" top="0.75" bottom="0.75" header="0.3" footer="0.3"/>
  <pageSetup paperSize="9" scale="63" fitToHeight="2" orientation="portrait" r:id="rId2"/>
  <rowBreaks count="1" manualBreakCount="1">
    <brk id="73" max="16383" man="1"/>
  </rowBreak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tabColor rgb="FFFF0000"/>
  </sheetPr>
  <dimension ref="A1:BNM1478"/>
  <sheetViews>
    <sheetView showGridLines="0" view="pageBreakPreview" zoomScaleNormal="70" zoomScaleSheetLayoutView="100" workbookViewId="0">
      <pane xSplit="1" ySplit="3" topLeftCell="F4" activePane="bottomRight" state="frozen"/>
      <selection pane="topRight" activeCell="B1" sqref="B1"/>
      <selection pane="bottomLeft" activeCell="A4" sqref="A4"/>
      <selection pane="bottomRight" activeCell="A3" sqref="A3"/>
    </sheetView>
  </sheetViews>
  <sheetFormatPr defaultRowHeight="15" x14ac:dyDescent="0.2"/>
  <cols>
    <col min="1" max="1" width="30.7109375" style="5" bestFit="1" customWidth="1"/>
    <col min="2" max="2" width="24.28515625" style="5" customWidth="1"/>
    <col min="3" max="3" width="20.42578125" style="5" customWidth="1"/>
    <col min="4" max="4" width="19.140625" style="5" customWidth="1"/>
    <col min="5" max="5" width="17.5703125" style="5" customWidth="1"/>
    <col min="6" max="6" width="21.42578125" style="5" customWidth="1"/>
    <col min="7" max="7" width="20" style="5" customWidth="1"/>
    <col min="8" max="8" width="18.7109375" style="5" customWidth="1"/>
    <col min="9" max="9" width="18.28515625" style="7" customWidth="1"/>
    <col min="10" max="10" width="19.28515625" style="7" customWidth="1"/>
    <col min="11" max="11" width="17.85546875" style="5" customWidth="1"/>
    <col min="12" max="12" width="20.85546875" style="24" customWidth="1"/>
    <col min="13" max="13" width="21.140625" style="24" customWidth="1"/>
    <col min="14" max="14" width="20.85546875" style="5" customWidth="1"/>
    <col min="15" max="15" width="21.85546875" style="5" customWidth="1"/>
  </cols>
  <sheetData>
    <row r="1" spans="1:15" ht="21" thickBot="1" x14ac:dyDescent="0.25">
      <c r="A1" s="396" t="s">
        <v>6</v>
      </c>
      <c r="B1" s="394"/>
      <c r="C1" s="394"/>
      <c r="D1" s="394"/>
      <c r="E1" s="394"/>
      <c r="F1" s="394"/>
      <c r="G1" s="394"/>
      <c r="H1" s="394"/>
      <c r="I1" s="394"/>
      <c r="J1" s="394"/>
      <c r="K1" s="394"/>
      <c r="L1" s="394"/>
      <c r="M1" s="394"/>
      <c r="N1" s="394"/>
      <c r="O1" s="395"/>
    </row>
    <row r="2" spans="1:15" ht="18" customHeight="1" thickBot="1" x14ac:dyDescent="0.25">
      <c r="A2" s="300"/>
      <c r="B2" s="397" t="s">
        <v>10</v>
      </c>
      <c r="C2" s="398"/>
      <c r="D2" s="399" t="s">
        <v>14</v>
      </c>
      <c r="E2" s="400"/>
      <c r="F2" s="397" t="s">
        <v>18</v>
      </c>
      <c r="G2" s="398"/>
      <c r="H2" s="399" t="s">
        <v>243</v>
      </c>
      <c r="I2" s="400"/>
      <c r="J2" s="397" t="s">
        <v>244</v>
      </c>
      <c r="K2" s="398"/>
      <c r="L2" s="399" t="s">
        <v>245</v>
      </c>
      <c r="M2" s="400" t="s">
        <v>246</v>
      </c>
      <c r="N2" s="397" t="s">
        <v>247</v>
      </c>
      <c r="O2" s="398"/>
    </row>
    <row r="3" spans="1:15" s="9" customFormat="1" ht="39" customHeight="1" thickBot="1" x14ac:dyDescent="0.25">
      <c r="A3" s="204" t="s">
        <v>36</v>
      </c>
      <c r="B3" s="298" t="s">
        <v>248</v>
      </c>
      <c r="C3" s="298" t="s">
        <v>249</v>
      </c>
      <c r="D3" s="296" t="s">
        <v>248</v>
      </c>
      <c r="E3" s="296" t="s">
        <v>249</v>
      </c>
      <c r="F3" s="298" t="s">
        <v>248</v>
      </c>
      <c r="G3" s="298" t="s">
        <v>249</v>
      </c>
      <c r="H3" s="297" t="s">
        <v>248</v>
      </c>
      <c r="I3" s="297" t="s">
        <v>249</v>
      </c>
      <c r="J3" s="299" t="s">
        <v>248</v>
      </c>
      <c r="K3" s="298" t="s">
        <v>249</v>
      </c>
      <c r="L3" s="296" t="s">
        <v>248</v>
      </c>
      <c r="M3" s="296" t="s">
        <v>249</v>
      </c>
      <c r="N3" s="298" t="s">
        <v>248</v>
      </c>
      <c r="O3" s="298" t="s">
        <v>249</v>
      </c>
    </row>
    <row r="4" spans="1:15" s="133" customFormat="1" ht="15.75" x14ac:dyDescent="0.25">
      <c r="A4" s="120" t="s">
        <v>41</v>
      </c>
      <c r="B4" s="124">
        <v>17156962.666666668</v>
      </c>
      <c r="C4" s="124">
        <v>16150668.315097073</v>
      </c>
      <c r="D4" s="282">
        <v>2052448.3333333333</v>
      </c>
      <c r="E4" s="282">
        <v>4086580.6972209523</v>
      </c>
      <c r="F4" s="124">
        <v>4187052.6666666665</v>
      </c>
      <c r="G4" s="124">
        <v>4177438.9259682861</v>
      </c>
      <c r="H4" s="282">
        <v>3213999.3333333335</v>
      </c>
      <c r="I4" s="282">
        <v>2503054.9911800572</v>
      </c>
      <c r="J4" s="124">
        <v>1501408</v>
      </c>
      <c r="K4" s="124">
        <v>2383033.1136888084</v>
      </c>
      <c r="L4" s="282">
        <v>11533187.528154325</v>
      </c>
      <c r="M4" s="282">
        <v>5787380.3315916397</v>
      </c>
      <c r="N4" s="124">
        <v>39645058.528154328</v>
      </c>
      <c r="O4" s="125">
        <v>35088156.374746814</v>
      </c>
    </row>
    <row r="5" spans="1:15" s="5" customFormat="1" ht="15.75" x14ac:dyDescent="0.25">
      <c r="A5" s="134" t="s">
        <v>42</v>
      </c>
      <c r="B5" s="124">
        <v>27502239.333333332</v>
      </c>
      <c r="C5" s="124">
        <v>37673178.455598354</v>
      </c>
      <c r="D5" s="282">
        <v>2977411</v>
      </c>
      <c r="E5" s="282">
        <v>8003238.8299532402</v>
      </c>
      <c r="F5" s="124">
        <v>12369937</v>
      </c>
      <c r="G5" s="124">
        <v>7796732.1569547793</v>
      </c>
      <c r="H5" s="282">
        <v>2850176.6666666665</v>
      </c>
      <c r="I5" s="282">
        <v>5324246.0376837663</v>
      </c>
      <c r="J5" s="124">
        <v>3595150.3333333335</v>
      </c>
      <c r="K5" s="124">
        <v>5529093.2929573804</v>
      </c>
      <c r="L5" s="282">
        <v>4111521.3179008598</v>
      </c>
      <c r="M5" s="282">
        <v>5189426.5748246191</v>
      </c>
      <c r="N5" s="124">
        <v>53406435.651234187</v>
      </c>
      <c r="O5" s="125">
        <v>69515915.34797214</v>
      </c>
    </row>
    <row r="6" spans="1:15" s="5" customFormat="1" ht="15.75" x14ac:dyDescent="0.25">
      <c r="A6" s="120" t="s">
        <v>43</v>
      </c>
      <c r="B6" s="124">
        <v>14546344.5</v>
      </c>
      <c r="C6" s="124">
        <v>5405539.4301831536</v>
      </c>
      <c r="D6" s="282">
        <v>7079061</v>
      </c>
      <c r="E6" s="282">
        <v>1070929.6381836603</v>
      </c>
      <c r="F6" s="124">
        <v>1273451.5</v>
      </c>
      <c r="G6" s="124">
        <v>1015092.6771705581</v>
      </c>
      <c r="H6" s="282">
        <v>1028221.5</v>
      </c>
      <c r="I6" s="282">
        <v>1081661.4548796606</v>
      </c>
      <c r="J6" s="124">
        <v>996204.5</v>
      </c>
      <c r="K6" s="124">
        <v>712942.73143436806</v>
      </c>
      <c r="L6" s="282">
        <v>6284413.7682043426</v>
      </c>
      <c r="M6" s="282">
        <v>1815807.9258655091</v>
      </c>
      <c r="N6" s="124">
        <v>31207696.768204343</v>
      </c>
      <c r="O6" s="125">
        <v>11101973.857716909</v>
      </c>
    </row>
    <row r="7" spans="1:15" s="5" customFormat="1" ht="15.75" x14ac:dyDescent="0.25">
      <c r="A7" s="120" t="s">
        <v>44</v>
      </c>
      <c r="B7" s="124">
        <v>12424204</v>
      </c>
      <c r="C7" s="124">
        <v>7803544.0407298636</v>
      </c>
      <c r="D7" s="282">
        <v>-25765.666666666668</v>
      </c>
      <c r="E7" s="282">
        <v>2338042.9769909345</v>
      </c>
      <c r="F7" s="124">
        <v>7818556.333333333</v>
      </c>
      <c r="G7" s="124">
        <v>2271856.7320437352</v>
      </c>
      <c r="H7" s="282">
        <v>1383092.6666666667</v>
      </c>
      <c r="I7" s="282">
        <v>1401349.6116801344</v>
      </c>
      <c r="J7" s="124">
        <v>428892</v>
      </c>
      <c r="K7" s="124">
        <v>1143677.9341230306</v>
      </c>
      <c r="L7" s="282">
        <v>2121836.2906323699</v>
      </c>
      <c r="M7" s="282">
        <v>2154942.9212074149</v>
      </c>
      <c r="N7" s="124">
        <v>24150815.623965707</v>
      </c>
      <c r="O7" s="125">
        <v>17113414.216775112</v>
      </c>
    </row>
    <row r="8" spans="1:15" s="5" customFormat="1" ht="15.75" x14ac:dyDescent="0.25">
      <c r="A8" s="120" t="s">
        <v>45</v>
      </c>
      <c r="B8" s="124">
        <v>6419421.3933333335</v>
      </c>
      <c r="C8" s="124">
        <v>5613962.7778717801</v>
      </c>
      <c r="D8" s="282">
        <v>710106.25</v>
      </c>
      <c r="E8" s="282">
        <v>1290521.1032964678</v>
      </c>
      <c r="F8" s="124">
        <v>1017257.6566666666</v>
      </c>
      <c r="G8" s="124">
        <v>1507109.8798195382</v>
      </c>
      <c r="H8" s="282">
        <v>587349.14</v>
      </c>
      <c r="I8" s="282">
        <v>568364.94723902096</v>
      </c>
      <c r="J8" s="124">
        <v>1497361.9266666665</v>
      </c>
      <c r="K8" s="124">
        <v>835992.25605792867</v>
      </c>
      <c r="L8" s="282">
        <v>2196276.2314614481</v>
      </c>
      <c r="M8" s="282">
        <v>458851.31325943815</v>
      </c>
      <c r="N8" s="124">
        <v>12427772.598128114</v>
      </c>
      <c r="O8" s="125">
        <v>10274802.277544174</v>
      </c>
    </row>
    <row r="9" spans="1:15" s="5" customFormat="1" ht="15.75" x14ac:dyDescent="0.25">
      <c r="A9" s="120" t="s">
        <v>46</v>
      </c>
      <c r="B9" s="124">
        <v>24238689.666666668</v>
      </c>
      <c r="C9" s="124">
        <v>25193237.585367721</v>
      </c>
      <c r="D9" s="282">
        <v>3905020</v>
      </c>
      <c r="E9" s="282">
        <v>5798394.0939144995</v>
      </c>
      <c r="F9" s="124">
        <v>5534796.333333333</v>
      </c>
      <c r="G9" s="124">
        <v>6234811.4945414392</v>
      </c>
      <c r="H9" s="282">
        <v>3494699</v>
      </c>
      <c r="I9" s="282">
        <v>2552431.9142902168</v>
      </c>
      <c r="J9" s="124">
        <v>3759800</v>
      </c>
      <c r="K9" s="124">
        <v>3721081.0344544132</v>
      </c>
      <c r="L9" s="282">
        <v>7695805.5883835256</v>
      </c>
      <c r="M9" s="282">
        <v>2967923.1098223394</v>
      </c>
      <c r="N9" s="124">
        <v>48628810.588383526</v>
      </c>
      <c r="O9" s="125">
        <v>46467879.232390627</v>
      </c>
    </row>
    <row r="10" spans="1:15" s="5" customFormat="1" ht="15.75" x14ac:dyDescent="0.25">
      <c r="A10" s="120" t="s">
        <v>47</v>
      </c>
      <c r="B10" s="124">
        <v>16870782.386666667</v>
      </c>
      <c r="C10" s="124">
        <v>16160594.435782732</v>
      </c>
      <c r="D10" s="282">
        <v>2433778.5333333332</v>
      </c>
      <c r="E10" s="282">
        <v>3890626.7618710333</v>
      </c>
      <c r="F10" s="124">
        <v>8991097</v>
      </c>
      <c r="G10" s="124">
        <v>4241711.814671929</v>
      </c>
      <c r="H10" s="282">
        <v>3491450.4666666668</v>
      </c>
      <c r="I10" s="282">
        <v>1704355.1687619579</v>
      </c>
      <c r="J10" s="124">
        <v>3884875.3333333335</v>
      </c>
      <c r="K10" s="124">
        <v>2387230.8295195745</v>
      </c>
      <c r="L10" s="282">
        <v>4976995.7284910567</v>
      </c>
      <c r="M10" s="282">
        <v>1370505.2945164358</v>
      </c>
      <c r="N10" s="124">
        <v>40648979.448491067</v>
      </c>
      <c r="O10" s="125">
        <v>29755024.305123664</v>
      </c>
    </row>
    <row r="11" spans="1:15" s="5" customFormat="1" ht="15.75" x14ac:dyDescent="0.25">
      <c r="A11" s="120" t="s">
        <v>48</v>
      </c>
      <c r="B11" s="124">
        <v>1147919.3333333333</v>
      </c>
      <c r="C11" s="124">
        <v>1250341.1848427178</v>
      </c>
      <c r="D11" s="282">
        <v>458336.33333333331</v>
      </c>
      <c r="E11" s="282">
        <v>393684.40539353766</v>
      </c>
      <c r="F11" s="124">
        <v>-1224748.6666666667</v>
      </c>
      <c r="G11" s="124">
        <v>528647.27804866852</v>
      </c>
      <c r="H11" s="282">
        <v>131162.33333333334</v>
      </c>
      <c r="I11" s="282">
        <v>238948.76733584297</v>
      </c>
      <c r="J11" s="124">
        <v>235123.66666666666</v>
      </c>
      <c r="K11" s="124">
        <v>193382.4085507291</v>
      </c>
      <c r="L11" s="282">
        <v>835407.05896784225</v>
      </c>
      <c r="M11" s="282">
        <v>1212434.2566131693</v>
      </c>
      <c r="N11" s="124">
        <v>1583200.058967842</v>
      </c>
      <c r="O11" s="125">
        <v>3817438.3007846652</v>
      </c>
    </row>
    <row r="12" spans="1:15" s="5" customFormat="1" ht="15.75" x14ac:dyDescent="0.25">
      <c r="A12" s="120" t="s">
        <v>49</v>
      </c>
      <c r="B12" s="124">
        <v>2276342</v>
      </c>
      <c r="C12" s="124">
        <v>1077416.0361116859</v>
      </c>
      <c r="D12" s="282">
        <v>375308</v>
      </c>
      <c r="E12" s="282">
        <v>271243.66539830097</v>
      </c>
      <c r="F12" s="124">
        <v>210559.66666666666</v>
      </c>
      <c r="G12" s="124">
        <v>446313.10538953112</v>
      </c>
      <c r="H12" s="282">
        <v>438326.33333333331</v>
      </c>
      <c r="I12" s="282">
        <v>322871.57694431214</v>
      </c>
      <c r="J12" s="124">
        <v>668613.33333333337</v>
      </c>
      <c r="K12" s="124">
        <v>133689.37257553733</v>
      </c>
      <c r="L12" s="282">
        <v>272184.5789997268</v>
      </c>
      <c r="M12" s="282">
        <v>362904.94502136996</v>
      </c>
      <c r="N12" s="124">
        <v>4241333.9123330601</v>
      </c>
      <c r="O12" s="125">
        <v>2614438.7014407376</v>
      </c>
    </row>
    <row r="13" spans="1:15" s="5" customFormat="1" ht="15.75" x14ac:dyDescent="0.25">
      <c r="A13" s="120" t="s">
        <v>50</v>
      </c>
      <c r="B13" s="124">
        <v>1263344</v>
      </c>
      <c r="C13" s="124">
        <v>877719.19905094977</v>
      </c>
      <c r="D13" s="282">
        <v>219409</v>
      </c>
      <c r="E13" s="282">
        <v>309760.09041544533</v>
      </c>
      <c r="F13" s="124">
        <v>405434.33333333331</v>
      </c>
      <c r="G13" s="124">
        <v>456995.18931145355</v>
      </c>
      <c r="H13" s="282">
        <v>488287.66666666669</v>
      </c>
      <c r="I13" s="282">
        <v>272072.79740426317</v>
      </c>
      <c r="J13" s="124">
        <v>360180</v>
      </c>
      <c r="K13" s="124">
        <v>130067.09592883632</v>
      </c>
      <c r="L13" s="282">
        <v>-249757.74515211093</v>
      </c>
      <c r="M13" s="282">
        <v>1984284.2206630069</v>
      </c>
      <c r="N13" s="124">
        <v>2486897.2548478888</v>
      </c>
      <c r="O13" s="125">
        <v>4030898.5927739553</v>
      </c>
    </row>
    <row r="14" spans="1:15" s="5" customFormat="1" ht="15.75" x14ac:dyDescent="0.25">
      <c r="A14" s="120" t="s">
        <v>51</v>
      </c>
      <c r="B14" s="124">
        <v>2302238.3333333335</v>
      </c>
      <c r="C14" s="124">
        <v>2385450.3881533896</v>
      </c>
      <c r="D14" s="282">
        <v>582870.66666666663</v>
      </c>
      <c r="E14" s="282">
        <v>687872.57747553987</v>
      </c>
      <c r="F14" s="124">
        <v>1377097.3333333333</v>
      </c>
      <c r="G14" s="124">
        <v>841356.17741792882</v>
      </c>
      <c r="H14" s="282">
        <v>422522</v>
      </c>
      <c r="I14" s="282">
        <v>519716.33942934737</v>
      </c>
      <c r="J14" s="124">
        <v>300751.66666666669</v>
      </c>
      <c r="K14" s="124">
        <v>352113.34762891813</v>
      </c>
      <c r="L14" s="282">
        <v>652926.66495927982</v>
      </c>
      <c r="M14" s="282">
        <v>2061684.1066148328</v>
      </c>
      <c r="N14" s="124">
        <v>5638406.6649592798</v>
      </c>
      <c r="O14" s="125">
        <v>6848192.9367199568</v>
      </c>
    </row>
    <row r="15" spans="1:15" s="5" customFormat="1" ht="15.75" x14ac:dyDescent="0.25">
      <c r="A15" s="120" t="s">
        <v>52</v>
      </c>
      <c r="B15" s="124">
        <v>904685.66666666663</v>
      </c>
      <c r="C15" s="124">
        <v>1112468.0093728085</v>
      </c>
      <c r="D15" s="282">
        <v>128833.66666666667</v>
      </c>
      <c r="E15" s="282">
        <v>284232.18417042849</v>
      </c>
      <c r="F15" s="124">
        <v>481372.33333333331</v>
      </c>
      <c r="G15" s="124">
        <v>451220.39533894823</v>
      </c>
      <c r="H15" s="282">
        <v>224206.66666666666</v>
      </c>
      <c r="I15" s="282">
        <v>215652.9082199657</v>
      </c>
      <c r="J15" s="124">
        <v>94844</v>
      </c>
      <c r="K15" s="124">
        <v>140226.50177632121</v>
      </c>
      <c r="L15" s="282">
        <v>-199545.75468232739</v>
      </c>
      <c r="M15" s="282">
        <v>791681.7786588734</v>
      </c>
      <c r="N15" s="124">
        <v>1634396.5786510059</v>
      </c>
      <c r="O15" s="125">
        <v>2995481.7775373454</v>
      </c>
    </row>
    <row r="16" spans="1:15" s="5" customFormat="1" ht="15.75" x14ac:dyDescent="0.25">
      <c r="A16" s="120" t="s">
        <v>53</v>
      </c>
      <c r="B16" s="124">
        <v>12595683.333333334</v>
      </c>
      <c r="C16" s="124">
        <v>9124788.6327155866</v>
      </c>
      <c r="D16" s="282">
        <v>3382238.6666666665</v>
      </c>
      <c r="E16" s="282">
        <v>1981487.1526579342</v>
      </c>
      <c r="F16" s="124">
        <v>2213396.3333333335</v>
      </c>
      <c r="G16" s="124">
        <v>1971767.4770650365</v>
      </c>
      <c r="H16" s="282">
        <v>1426895.6666666667</v>
      </c>
      <c r="I16" s="282">
        <v>995228.25257442705</v>
      </c>
      <c r="J16" s="124">
        <v>1229405.3333333333</v>
      </c>
      <c r="K16" s="124">
        <v>1208301.6705235618</v>
      </c>
      <c r="L16" s="282">
        <v>1015384.9946309105</v>
      </c>
      <c r="M16" s="282">
        <v>1351716.0063031917</v>
      </c>
      <c r="N16" s="124">
        <v>21863004.327964243</v>
      </c>
      <c r="O16" s="125">
        <v>16633289.191839736</v>
      </c>
    </row>
    <row r="17" spans="1:15" s="5" customFormat="1" ht="15.75" x14ac:dyDescent="0.25">
      <c r="A17" s="120" t="s">
        <v>54</v>
      </c>
      <c r="B17" s="124">
        <v>1208898</v>
      </c>
      <c r="C17" s="124">
        <v>1176224.6576119072</v>
      </c>
      <c r="D17" s="282">
        <v>365607.33333333331</v>
      </c>
      <c r="E17" s="282">
        <v>336393.00141007552</v>
      </c>
      <c r="F17" s="124">
        <v>539339</v>
      </c>
      <c r="G17" s="124">
        <v>448920.2289318337</v>
      </c>
      <c r="H17" s="282">
        <v>99264.666666666672</v>
      </c>
      <c r="I17" s="282">
        <v>243800.77845667824</v>
      </c>
      <c r="J17" s="124">
        <v>110510.33333333333</v>
      </c>
      <c r="K17" s="124">
        <v>172956.82013736301</v>
      </c>
      <c r="L17" s="282">
        <v>-514998.21608834085</v>
      </c>
      <c r="M17" s="282">
        <v>1670719.9736945527</v>
      </c>
      <c r="N17" s="124">
        <v>1808621.1172449922</v>
      </c>
      <c r="O17" s="125">
        <v>4049015.4602424102</v>
      </c>
    </row>
    <row r="18" spans="1:15" s="5" customFormat="1" ht="15.75" x14ac:dyDescent="0.25">
      <c r="A18" s="120" t="s">
        <v>55</v>
      </c>
      <c r="B18" s="124">
        <v>1293166.3333333333</v>
      </c>
      <c r="C18" s="124">
        <v>1322319.7786324895</v>
      </c>
      <c r="D18" s="282">
        <v>119307.66666666667</v>
      </c>
      <c r="E18" s="282">
        <v>312132.95574028848</v>
      </c>
      <c r="F18" s="124">
        <v>853900.33333333337</v>
      </c>
      <c r="G18" s="124">
        <v>403044.1844586556</v>
      </c>
      <c r="H18" s="282">
        <v>119835</v>
      </c>
      <c r="I18" s="282">
        <v>214275.71807777885</v>
      </c>
      <c r="J18" s="124">
        <v>461137.33333333331</v>
      </c>
      <c r="K18" s="124">
        <v>180042.48345201201</v>
      </c>
      <c r="L18" s="282">
        <v>-391948.67824501009</v>
      </c>
      <c r="M18" s="282">
        <v>2612198.9618220804</v>
      </c>
      <c r="N18" s="124">
        <v>2455397.9884216571</v>
      </c>
      <c r="O18" s="125">
        <v>5044014.0821833052</v>
      </c>
    </row>
    <row r="19" spans="1:15" s="5" customFormat="1" ht="15.75" x14ac:dyDescent="0.25">
      <c r="A19" s="120" t="s">
        <v>56</v>
      </c>
      <c r="B19" s="124">
        <v>20713518.333333332</v>
      </c>
      <c r="C19" s="124">
        <v>13516251.512926225</v>
      </c>
      <c r="D19" s="282">
        <v>4865450.333333333</v>
      </c>
      <c r="E19" s="282">
        <v>3779739.0441744621</v>
      </c>
      <c r="F19" s="124">
        <v>4013852</v>
      </c>
      <c r="G19" s="124">
        <v>3728222.2570716105</v>
      </c>
      <c r="H19" s="282">
        <v>1416341</v>
      </c>
      <c r="I19" s="282">
        <v>1507677.9453476744</v>
      </c>
      <c r="J19" s="124">
        <v>1764608.6666666667</v>
      </c>
      <c r="K19" s="124">
        <v>2001177.170883172</v>
      </c>
      <c r="L19" s="282">
        <v>4836377.4783541961</v>
      </c>
      <c r="M19" s="282">
        <v>3504202.1792391166</v>
      </c>
      <c r="N19" s="124">
        <v>37610147.811687529</v>
      </c>
      <c r="O19" s="125">
        <v>28037270.10964226</v>
      </c>
    </row>
    <row r="20" spans="1:15" s="5" customFormat="1" ht="15.75" x14ac:dyDescent="0.25">
      <c r="A20" s="120" t="s">
        <v>57</v>
      </c>
      <c r="B20" s="124">
        <v>23808201.890000001</v>
      </c>
      <c r="C20" s="124">
        <v>17541584.52887594</v>
      </c>
      <c r="D20" s="282">
        <v>5597751.7700000005</v>
      </c>
      <c r="E20" s="282">
        <v>5268426.0076275598</v>
      </c>
      <c r="F20" s="124">
        <v>6107843.9233333329</v>
      </c>
      <c r="G20" s="124">
        <v>5000235.1390759982</v>
      </c>
      <c r="H20" s="282">
        <v>2073734.1533333336</v>
      </c>
      <c r="I20" s="282">
        <v>3038978.5377275543</v>
      </c>
      <c r="J20" s="124">
        <v>1201217.9433333334</v>
      </c>
      <c r="K20" s="124">
        <v>2576611.4579941835</v>
      </c>
      <c r="L20" s="282">
        <v>6522124.3327910211</v>
      </c>
      <c r="M20" s="282">
        <v>5514604.2567038871</v>
      </c>
      <c r="N20" s="124">
        <v>45310874.01279103</v>
      </c>
      <c r="O20" s="125">
        <v>38940439.928005129</v>
      </c>
    </row>
    <row r="21" spans="1:15" s="5" customFormat="1" ht="15.75" x14ac:dyDescent="0.25">
      <c r="A21" s="120" t="s">
        <v>58</v>
      </c>
      <c r="B21" s="124">
        <v>9475140.666666666</v>
      </c>
      <c r="C21" s="124">
        <v>10525747.964745052</v>
      </c>
      <c r="D21" s="282">
        <v>6817015.333333333</v>
      </c>
      <c r="E21" s="282">
        <v>2071504.7667551024</v>
      </c>
      <c r="F21" s="124">
        <v>1799094.6666666667</v>
      </c>
      <c r="G21" s="124">
        <v>2351693.7513548927</v>
      </c>
      <c r="H21" s="282">
        <v>2115471.6666666665</v>
      </c>
      <c r="I21" s="282">
        <v>906621.59670327697</v>
      </c>
      <c r="J21" s="124">
        <v>984980</v>
      </c>
      <c r="K21" s="124">
        <v>1560616.3982146436</v>
      </c>
      <c r="L21" s="282">
        <v>2977511.0159369768</v>
      </c>
      <c r="M21" s="282">
        <v>1414463.4049599832</v>
      </c>
      <c r="N21" s="124">
        <v>24169213.349270314</v>
      </c>
      <c r="O21" s="125">
        <v>18830647.88273295</v>
      </c>
    </row>
    <row r="22" spans="1:15" s="5" customFormat="1" ht="15.75" x14ac:dyDescent="0.25">
      <c r="A22" s="120" t="s">
        <v>59</v>
      </c>
      <c r="B22" s="124">
        <v>30956936.943333331</v>
      </c>
      <c r="C22" s="124">
        <v>35469284.092055082</v>
      </c>
      <c r="D22" s="282">
        <v>3208686.7633333332</v>
      </c>
      <c r="E22" s="282">
        <v>7798285.2113614501</v>
      </c>
      <c r="F22" s="124">
        <v>14545199.446666667</v>
      </c>
      <c r="G22" s="124">
        <v>7548360.0445482433</v>
      </c>
      <c r="H22" s="282">
        <v>1586753.4666666668</v>
      </c>
      <c r="I22" s="282">
        <v>3116135.7439331859</v>
      </c>
      <c r="J22" s="124">
        <v>6607241.1400000006</v>
      </c>
      <c r="K22" s="124">
        <v>5233068.0181675898</v>
      </c>
      <c r="L22" s="282">
        <v>6661093.9640912227</v>
      </c>
      <c r="M22" s="282">
        <v>2614654.984567767</v>
      </c>
      <c r="N22" s="124">
        <v>63565911.724091217</v>
      </c>
      <c r="O22" s="125">
        <v>61779788.094633326</v>
      </c>
    </row>
    <row r="23" spans="1:15" s="5" customFormat="1" ht="15.75" x14ac:dyDescent="0.25">
      <c r="A23" s="120" t="s">
        <v>60</v>
      </c>
      <c r="B23" s="124">
        <v>6179681.666666667</v>
      </c>
      <c r="C23" s="124">
        <v>7066604.1337782536</v>
      </c>
      <c r="D23" s="282">
        <v>1455893.6666666667</v>
      </c>
      <c r="E23" s="282">
        <v>2186090.6126704887</v>
      </c>
      <c r="F23" s="124">
        <v>1000291.6666666666</v>
      </c>
      <c r="G23" s="124">
        <v>1754350.073173414</v>
      </c>
      <c r="H23" s="282">
        <v>1127727</v>
      </c>
      <c r="I23" s="282">
        <v>1050697.8046512622</v>
      </c>
      <c r="J23" s="124">
        <v>767923.66666666663</v>
      </c>
      <c r="K23" s="124">
        <v>1042237.4657144606</v>
      </c>
      <c r="L23" s="282">
        <v>1122278.6649906212</v>
      </c>
      <c r="M23" s="282">
        <v>2027643.9184103399</v>
      </c>
      <c r="N23" s="124">
        <v>11653796.331657287</v>
      </c>
      <c r="O23" s="125">
        <v>15127624.008398218</v>
      </c>
    </row>
    <row r="24" spans="1:15" s="5" customFormat="1" ht="15.75" x14ac:dyDescent="0.25">
      <c r="A24" s="120" t="s">
        <v>61</v>
      </c>
      <c r="B24" s="124">
        <v>1297581.3333333333</v>
      </c>
      <c r="C24" s="124">
        <v>1225608.3404591761</v>
      </c>
      <c r="D24" s="282">
        <v>188292</v>
      </c>
      <c r="E24" s="282">
        <v>297860.11752105562</v>
      </c>
      <c r="F24" s="124">
        <v>161814.66666666666</v>
      </c>
      <c r="G24" s="124">
        <v>407743.14165516599</v>
      </c>
      <c r="H24" s="282">
        <v>198242.33333333334</v>
      </c>
      <c r="I24" s="282">
        <v>252022.70702220689</v>
      </c>
      <c r="J24" s="124">
        <v>122408.33333333333</v>
      </c>
      <c r="K24" s="124">
        <v>196137.24334411198</v>
      </c>
      <c r="L24" s="282">
        <v>-176665.13300649053</v>
      </c>
      <c r="M24" s="282">
        <v>1538224.2934243209</v>
      </c>
      <c r="N24" s="124">
        <v>1791673.533660176</v>
      </c>
      <c r="O24" s="125">
        <v>3917595.8434260376</v>
      </c>
    </row>
    <row r="25" spans="1:15" s="5" customFormat="1" ht="15.75" x14ac:dyDescent="0.25">
      <c r="A25" s="120" t="s">
        <v>62</v>
      </c>
      <c r="B25" s="124">
        <v>4460348.2</v>
      </c>
      <c r="C25" s="124">
        <v>4121761.2693895902</v>
      </c>
      <c r="D25" s="282">
        <v>200174.66666666666</v>
      </c>
      <c r="E25" s="282">
        <v>969525.79817448207</v>
      </c>
      <c r="F25" s="124">
        <v>1512995</v>
      </c>
      <c r="G25" s="124">
        <v>1082336.7229277757</v>
      </c>
      <c r="H25" s="282">
        <v>1139230.75</v>
      </c>
      <c r="I25" s="282">
        <v>650923.28398974414</v>
      </c>
      <c r="J25" s="124">
        <v>1225184.3333333333</v>
      </c>
      <c r="K25" s="124">
        <v>545443.73699405137</v>
      </c>
      <c r="L25" s="282">
        <v>1306264.4893905856</v>
      </c>
      <c r="M25" s="282">
        <v>4866655.8454936463</v>
      </c>
      <c r="N25" s="124">
        <v>9844197.4393905867</v>
      </c>
      <c r="O25" s="125">
        <v>12236646.65696929</v>
      </c>
    </row>
    <row r="26" spans="1:15" s="5" customFormat="1" ht="15.75" x14ac:dyDescent="0.25">
      <c r="A26" s="120" t="s">
        <v>63</v>
      </c>
      <c r="B26" s="124">
        <v>727375</v>
      </c>
      <c r="C26" s="124">
        <v>1135813.4245937427</v>
      </c>
      <c r="D26" s="282">
        <v>492462.5</v>
      </c>
      <c r="E26" s="282">
        <v>239700.12501557302</v>
      </c>
      <c r="F26" s="124">
        <v>379046</v>
      </c>
      <c r="G26" s="124">
        <v>417148.93527275918</v>
      </c>
      <c r="H26" s="282">
        <v>214691</v>
      </c>
      <c r="I26" s="282">
        <v>268112.31947797252</v>
      </c>
      <c r="J26" s="124">
        <v>15709</v>
      </c>
      <c r="K26" s="124">
        <v>135356.5303083749</v>
      </c>
      <c r="L26" s="282">
        <v>-19191.65801861044</v>
      </c>
      <c r="M26" s="282">
        <v>816468.21924219001</v>
      </c>
      <c r="N26" s="124">
        <v>1810091.8419813896</v>
      </c>
      <c r="O26" s="125">
        <v>3012599.5539106121</v>
      </c>
    </row>
    <row r="27" spans="1:15" s="5" customFormat="1" ht="15.75" x14ac:dyDescent="0.25">
      <c r="A27" s="120" t="s">
        <v>64</v>
      </c>
      <c r="B27" s="124">
        <v>1834285</v>
      </c>
      <c r="C27" s="124">
        <v>4218959.0348870354</v>
      </c>
      <c r="D27" s="282">
        <v>1042996.3333333334</v>
      </c>
      <c r="E27" s="282">
        <v>924196.87753866706</v>
      </c>
      <c r="F27" s="124">
        <v>932247.33333333337</v>
      </c>
      <c r="G27" s="124">
        <v>809253.11300040816</v>
      </c>
      <c r="H27" s="282">
        <v>1446760.6666666667</v>
      </c>
      <c r="I27" s="282">
        <v>628932.11777974793</v>
      </c>
      <c r="J27" s="124">
        <v>337734.66666666669</v>
      </c>
      <c r="K27" s="124">
        <v>560589.18504112482</v>
      </c>
      <c r="L27" s="282">
        <v>288503.82289061765</v>
      </c>
      <c r="M27" s="282">
        <v>1321331.5238124665</v>
      </c>
      <c r="N27" s="124">
        <v>5882527.8228906188</v>
      </c>
      <c r="O27" s="125">
        <v>8463261.85205945</v>
      </c>
    </row>
    <row r="28" spans="1:15" s="5" customFormat="1" ht="15.75" x14ac:dyDescent="0.25">
      <c r="A28" s="120" t="s">
        <v>65</v>
      </c>
      <c r="B28" s="124">
        <v>4300737</v>
      </c>
      <c r="C28" s="124">
        <v>4172620.5451711058</v>
      </c>
      <c r="D28" s="282">
        <v>2906298.3333333335</v>
      </c>
      <c r="E28" s="282">
        <v>934536.30662662885</v>
      </c>
      <c r="F28" s="124">
        <v>-3816233.6666666665</v>
      </c>
      <c r="G28" s="124">
        <v>1147938.6406073372</v>
      </c>
      <c r="H28" s="282">
        <v>554137.33333333337</v>
      </c>
      <c r="I28" s="282">
        <v>414296.86658052378</v>
      </c>
      <c r="J28" s="124">
        <v>568333.66666666663</v>
      </c>
      <c r="K28" s="124">
        <v>617839.47952814319</v>
      </c>
      <c r="L28" s="282">
        <v>2611669.5310802553</v>
      </c>
      <c r="M28" s="282">
        <v>344474.61280093581</v>
      </c>
      <c r="N28" s="124">
        <v>7124942.1977469232</v>
      </c>
      <c r="O28" s="125">
        <v>7631706.4513146747</v>
      </c>
    </row>
    <row r="29" spans="1:15" s="5" customFormat="1" ht="15.75" x14ac:dyDescent="0.25">
      <c r="A29" s="120" t="s">
        <v>66</v>
      </c>
      <c r="B29" s="124">
        <v>37117175.100000001</v>
      </c>
      <c r="C29" s="124">
        <v>45084696.692849435</v>
      </c>
      <c r="D29" s="282">
        <v>19537876.989999998</v>
      </c>
      <c r="E29" s="282">
        <v>9956744.3321564645</v>
      </c>
      <c r="F29" s="124">
        <v>14874948.76</v>
      </c>
      <c r="G29" s="124">
        <v>9956380.5811982471</v>
      </c>
      <c r="H29" s="282">
        <v>5995188.3599999994</v>
      </c>
      <c r="I29" s="282">
        <v>4150653.4074144545</v>
      </c>
      <c r="J29" s="124">
        <v>10323510.043333333</v>
      </c>
      <c r="K29" s="124">
        <v>6622404.5425361572</v>
      </c>
      <c r="L29" s="282">
        <v>2434517.9287338201</v>
      </c>
      <c r="M29" s="282">
        <v>4013903.6086717118</v>
      </c>
      <c r="N29" s="124">
        <v>90283217.182067171</v>
      </c>
      <c r="O29" s="125">
        <v>79784783.164826468</v>
      </c>
    </row>
    <row r="30" spans="1:15" s="5" customFormat="1" ht="15.75" x14ac:dyDescent="0.25">
      <c r="A30" s="120" t="s">
        <v>67</v>
      </c>
      <c r="B30" s="124">
        <v>3167562.6866666661</v>
      </c>
      <c r="C30" s="124">
        <v>4115466.4766079164</v>
      </c>
      <c r="D30" s="282">
        <v>1134069.986666667</v>
      </c>
      <c r="E30" s="282">
        <v>1071213.6634393367</v>
      </c>
      <c r="F30" s="124">
        <v>727372.46</v>
      </c>
      <c r="G30" s="124">
        <v>1247627.8794361765</v>
      </c>
      <c r="H30" s="282">
        <v>566063.08333333337</v>
      </c>
      <c r="I30" s="282">
        <v>926411.97064632224</v>
      </c>
      <c r="J30" s="124">
        <v>293912.22333333333</v>
      </c>
      <c r="K30" s="124">
        <v>610057.51225773827</v>
      </c>
      <c r="L30" s="282">
        <v>1523159.289351088</v>
      </c>
      <c r="M30" s="282">
        <v>1291861.3371575261</v>
      </c>
      <c r="N30" s="124">
        <v>7412139.7293510875</v>
      </c>
      <c r="O30" s="125">
        <v>9262638.8395450152</v>
      </c>
    </row>
    <row r="31" spans="1:15" s="5" customFormat="1" ht="15.75" x14ac:dyDescent="0.25">
      <c r="A31" s="120" t="s">
        <v>68</v>
      </c>
      <c r="B31" s="124">
        <v>3824442.3333333335</v>
      </c>
      <c r="C31" s="124">
        <v>3157696.8047529869</v>
      </c>
      <c r="D31" s="282">
        <v>1588471</v>
      </c>
      <c r="E31" s="282">
        <v>1029197.4264252105</v>
      </c>
      <c r="F31" s="124">
        <v>2270972.3333333335</v>
      </c>
      <c r="G31" s="124">
        <v>1127041.9422793717</v>
      </c>
      <c r="H31" s="282">
        <v>525885.33333333337</v>
      </c>
      <c r="I31" s="282">
        <v>480300.7881644913</v>
      </c>
      <c r="J31" s="124">
        <v>529448.33333333337</v>
      </c>
      <c r="K31" s="124">
        <v>528841.76521732192</v>
      </c>
      <c r="L31" s="282">
        <v>212633.14266631007</v>
      </c>
      <c r="M31" s="282">
        <v>1502776.114110983</v>
      </c>
      <c r="N31" s="124">
        <v>8951852.475999644</v>
      </c>
      <c r="O31" s="125">
        <v>7825854.8409503661</v>
      </c>
    </row>
    <row r="32" spans="1:15" s="5" customFormat="1" ht="15.75" x14ac:dyDescent="0.25">
      <c r="A32" s="120" t="s">
        <v>69</v>
      </c>
      <c r="B32" s="124">
        <v>2302516.6666666665</v>
      </c>
      <c r="C32" s="124">
        <v>1771300.4944113928</v>
      </c>
      <c r="D32" s="282">
        <v>507189.66666666669</v>
      </c>
      <c r="E32" s="282">
        <v>497451.6609220134</v>
      </c>
      <c r="F32" s="124">
        <v>573875.33333333337</v>
      </c>
      <c r="G32" s="124">
        <v>514481.24740848166</v>
      </c>
      <c r="H32" s="282">
        <v>650146.33333333337</v>
      </c>
      <c r="I32" s="282">
        <v>377454.88150689669</v>
      </c>
      <c r="J32" s="124">
        <v>227683.33333333334</v>
      </c>
      <c r="K32" s="124">
        <v>250570.32189271779</v>
      </c>
      <c r="L32" s="282">
        <v>890183.70692131296</v>
      </c>
      <c r="M32" s="282">
        <v>1676245.2648357679</v>
      </c>
      <c r="N32" s="124">
        <v>5151595.040254646</v>
      </c>
      <c r="O32" s="125">
        <v>5087503.8709772704</v>
      </c>
    </row>
    <row r="33" spans="1:15" s="5" customFormat="1" ht="15.75" x14ac:dyDescent="0.25">
      <c r="A33" s="120" t="s">
        <v>70</v>
      </c>
      <c r="B33" s="124">
        <v>1717554.1666666667</v>
      </c>
      <c r="C33" s="124">
        <v>1061202.078185576</v>
      </c>
      <c r="D33" s="282">
        <v>321056.09000000003</v>
      </c>
      <c r="E33" s="282">
        <v>281185.04221733368</v>
      </c>
      <c r="F33" s="124">
        <v>560240.91</v>
      </c>
      <c r="G33" s="124">
        <v>416569.92157784599</v>
      </c>
      <c r="H33" s="282">
        <v>148407.45333333334</v>
      </c>
      <c r="I33" s="282">
        <v>192212.16328580139</v>
      </c>
      <c r="J33" s="124">
        <v>630695.84333333338</v>
      </c>
      <c r="K33" s="124">
        <v>240424.71898762867</v>
      </c>
      <c r="L33" s="282">
        <v>-583446.50408717641</v>
      </c>
      <c r="M33" s="282">
        <v>2008579.2498836918</v>
      </c>
      <c r="N33" s="124">
        <v>2794507.9592461567</v>
      </c>
      <c r="O33" s="125">
        <v>4200173.1741378773</v>
      </c>
    </row>
    <row r="34" spans="1:15" s="5" customFormat="1" ht="15.75" x14ac:dyDescent="0.25">
      <c r="A34" s="120" t="s">
        <v>71</v>
      </c>
      <c r="B34" s="124">
        <v>4724710.333333333</v>
      </c>
      <c r="C34" s="124">
        <v>2936156.5604652232</v>
      </c>
      <c r="D34" s="282">
        <v>3395158.6666666665</v>
      </c>
      <c r="E34" s="282">
        <v>676546.88420650724</v>
      </c>
      <c r="F34" s="124">
        <v>953580</v>
      </c>
      <c r="G34" s="124">
        <v>861718.49000786932</v>
      </c>
      <c r="H34" s="282">
        <v>428826</v>
      </c>
      <c r="I34" s="282">
        <v>291521.47580767574</v>
      </c>
      <c r="J34" s="124">
        <v>578622.33333333337</v>
      </c>
      <c r="K34" s="124">
        <v>437231.99533808383</v>
      </c>
      <c r="L34" s="282">
        <v>300490.2851951684</v>
      </c>
      <c r="M34" s="282">
        <v>249817.41267680092</v>
      </c>
      <c r="N34" s="124">
        <v>10381387.618528502</v>
      </c>
      <c r="O34" s="125">
        <v>5452992.8185021607</v>
      </c>
    </row>
    <row r="35" spans="1:15" s="5" customFormat="1" ht="15.75" x14ac:dyDescent="0.25">
      <c r="A35" s="120" t="s">
        <v>72</v>
      </c>
      <c r="B35" s="124">
        <v>1100523.3333333333</v>
      </c>
      <c r="C35" s="124">
        <v>1145365.434814414</v>
      </c>
      <c r="D35" s="282">
        <v>539735</v>
      </c>
      <c r="E35" s="282">
        <v>369106.15804783942</v>
      </c>
      <c r="F35" s="124">
        <v>512663</v>
      </c>
      <c r="G35" s="124">
        <v>427329.22990227834</v>
      </c>
      <c r="H35" s="282">
        <v>353833</v>
      </c>
      <c r="I35" s="282">
        <v>267411.52411645837</v>
      </c>
      <c r="J35" s="124">
        <v>143423.33333333334</v>
      </c>
      <c r="K35" s="124">
        <v>183531.81803816964</v>
      </c>
      <c r="L35" s="282">
        <v>-713625.6052369813</v>
      </c>
      <c r="M35" s="282">
        <v>1494699.0074890763</v>
      </c>
      <c r="N35" s="124">
        <v>1936552.0614296852</v>
      </c>
      <c r="O35" s="125">
        <v>3887443.1724082362</v>
      </c>
    </row>
    <row r="36" spans="1:15" s="5" customFormat="1" ht="15.75" x14ac:dyDescent="0.25">
      <c r="A36" s="120" t="s">
        <v>73</v>
      </c>
      <c r="B36" s="124">
        <v>474921.33333333331</v>
      </c>
      <c r="C36" s="124">
        <v>1026099.2709173767</v>
      </c>
      <c r="D36" s="282">
        <v>285214.66666666669</v>
      </c>
      <c r="E36" s="282">
        <v>253183.9013813209</v>
      </c>
      <c r="F36" s="124">
        <v>163006.66666666666</v>
      </c>
      <c r="G36" s="124">
        <v>364511.74130450736</v>
      </c>
      <c r="H36" s="282">
        <v>184459.66666666666</v>
      </c>
      <c r="I36" s="282">
        <v>181135.15294552938</v>
      </c>
      <c r="J36" s="124">
        <v>68505.333333333328</v>
      </c>
      <c r="K36" s="124">
        <v>130855.16397787724</v>
      </c>
      <c r="L36" s="282">
        <v>1052760.2774823485</v>
      </c>
      <c r="M36" s="282">
        <v>541781.03863740945</v>
      </c>
      <c r="N36" s="124">
        <v>2228867.944149015</v>
      </c>
      <c r="O36" s="125">
        <v>2497566.2691640211</v>
      </c>
    </row>
    <row r="37" spans="1:15" s="5" customFormat="1" ht="15.75" x14ac:dyDescent="0.25">
      <c r="A37" s="120" t="s">
        <v>74</v>
      </c>
      <c r="B37" s="124">
        <v>834522.66666666663</v>
      </c>
      <c r="C37" s="124">
        <v>1766960.7798671371</v>
      </c>
      <c r="D37" s="282">
        <v>333494.66666666669</v>
      </c>
      <c r="E37" s="282">
        <v>463322.36805271386</v>
      </c>
      <c r="F37" s="124">
        <v>365242.66666666669</v>
      </c>
      <c r="G37" s="124">
        <v>654867.82223053277</v>
      </c>
      <c r="H37" s="282">
        <v>75707</v>
      </c>
      <c r="I37" s="282">
        <v>235593.90080494908</v>
      </c>
      <c r="J37" s="124">
        <v>160967.66666666666</v>
      </c>
      <c r="K37" s="124">
        <v>229350.9028065656</v>
      </c>
      <c r="L37" s="282">
        <v>770614.64671102795</v>
      </c>
      <c r="M37" s="282">
        <v>1694203.8265474685</v>
      </c>
      <c r="N37" s="124">
        <v>2540549.3133776947</v>
      </c>
      <c r="O37" s="125">
        <v>5044299.6003093664</v>
      </c>
    </row>
    <row r="38" spans="1:15" s="5" customFormat="1" ht="15.75" x14ac:dyDescent="0.25">
      <c r="A38" s="120" t="s">
        <v>75</v>
      </c>
      <c r="B38" s="124">
        <v>1582227.3333333333</v>
      </c>
      <c r="C38" s="124">
        <v>1105223.2121228066</v>
      </c>
      <c r="D38" s="282">
        <v>389229.33333333331</v>
      </c>
      <c r="E38" s="282">
        <v>260686.48276040156</v>
      </c>
      <c r="F38" s="124">
        <v>169141.66666666666</v>
      </c>
      <c r="G38" s="124">
        <v>385030.99517540995</v>
      </c>
      <c r="H38" s="282">
        <v>79310.333333333328</v>
      </c>
      <c r="I38" s="282">
        <v>192493.39144309476</v>
      </c>
      <c r="J38" s="124">
        <v>101009</v>
      </c>
      <c r="K38" s="124">
        <v>150124.32980375076</v>
      </c>
      <c r="L38" s="282">
        <v>1994156.4993228349</v>
      </c>
      <c r="M38" s="282">
        <v>1645841.3117630128</v>
      </c>
      <c r="N38" s="124">
        <v>4315074.1659895014</v>
      </c>
      <c r="O38" s="125">
        <v>3739399.7230684767</v>
      </c>
    </row>
    <row r="39" spans="1:15" s="5" customFormat="1" ht="15.75" x14ac:dyDescent="0.25">
      <c r="A39" s="120" t="s">
        <v>76</v>
      </c>
      <c r="B39" s="124">
        <v>1823550</v>
      </c>
      <c r="C39" s="124">
        <v>1533100.9034107148</v>
      </c>
      <c r="D39" s="282">
        <v>201572</v>
      </c>
      <c r="E39" s="282">
        <v>374311.4988216834</v>
      </c>
      <c r="F39" s="124">
        <v>645478</v>
      </c>
      <c r="G39" s="124">
        <v>472884.83296919381</v>
      </c>
      <c r="H39" s="282">
        <v>172748.66666666666</v>
      </c>
      <c r="I39" s="282">
        <v>176149.35228228517</v>
      </c>
      <c r="J39" s="124">
        <v>466771.33333333331</v>
      </c>
      <c r="K39" s="124">
        <v>302394.29650047689</v>
      </c>
      <c r="L39" s="282">
        <v>-1186602.8809754727</v>
      </c>
      <c r="M39" s="282">
        <v>3657968.2859893581</v>
      </c>
      <c r="N39" s="124">
        <v>2123517.1190245273</v>
      </c>
      <c r="O39" s="125">
        <v>6516809.1699737124</v>
      </c>
    </row>
    <row r="40" spans="1:15" s="5" customFormat="1" ht="15.75" x14ac:dyDescent="0.25">
      <c r="A40" s="120" t="s">
        <v>77</v>
      </c>
      <c r="B40" s="124">
        <v>2720348.75</v>
      </c>
      <c r="C40" s="124">
        <v>2567270.1200784631</v>
      </c>
      <c r="D40" s="282">
        <v>1143028.24</v>
      </c>
      <c r="E40" s="282">
        <v>885964.85249434097</v>
      </c>
      <c r="F40" s="124">
        <v>636382.66666666663</v>
      </c>
      <c r="G40" s="124">
        <v>956523.5474766806</v>
      </c>
      <c r="H40" s="282">
        <v>1181331.67</v>
      </c>
      <c r="I40" s="282">
        <v>518475.9560582246</v>
      </c>
      <c r="J40" s="124">
        <v>399611.33333333331</v>
      </c>
      <c r="K40" s="124">
        <v>374421.03911427216</v>
      </c>
      <c r="L40" s="282">
        <v>32336.991856412496</v>
      </c>
      <c r="M40" s="282">
        <v>2913290.7791700903</v>
      </c>
      <c r="N40" s="124">
        <v>6113039.6518564131</v>
      </c>
      <c r="O40" s="125">
        <v>8215946.2943920717</v>
      </c>
    </row>
    <row r="41" spans="1:15" s="5" customFormat="1" ht="15.75" x14ac:dyDescent="0.25">
      <c r="A41" s="120" t="s">
        <v>78</v>
      </c>
      <c r="B41" s="124">
        <v>7214486.5</v>
      </c>
      <c r="C41" s="124">
        <v>5687540.1074656704</v>
      </c>
      <c r="D41" s="282">
        <v>1767500</v>
      </c>
      <c r="E41" s="282">
        <v>1256820.3436913909</v>
      </c>
      <c r="F41" s="124">
        <v>1334028</v>
      </c>
      <c r="G41" s="124">
        <v>1404594.2885971693</v>
      </c>
      <c r="H41" s="282">
        <v>1480942.5</v>
      </c>
      <c r="I41" s="282">
        <v>918699.5780076657</v>
      </c>
      <c r="J41" s="124">
        <v>1446981.5</v>
      </c>
      <c r="K41" s="124">
        <v>840517.35454860528</v>
      </c>
      <c r="L41" s="282">
        <v>1295660.4538663677</v>
      </c>
      <c r="M41" s="282">
        <v>1369535.4957787031</v>
      </c>
      <c r="N41" s="124">
        <v>14539598.953866368</v>
      </c>
      <c r="O41" s="125">
        <v>11477707.168089204</v>
      </c>
    </row>
    <row r="42" spans="1:15" s="5" customFormat="1" ht="15.75" x14ac:dyDescent="0.25">
      <c r="A42" s="120" t="s">
        <v>79</v>
      </c>
      <c r="B42" s="124">
        <v>3042130.3333333335</v>
      </c>
      <c r="C42" s="124">
        <v>2725232.5937452344</v>
      </c>
      <c r="D42" s="282">
        <v>1320070.3333333333</v>
      </c>
      <c r="E42" s="282">
        <v>846583.57481587119</v>
      </c>
      <c r="F42" s="124">
        <v>911765</v>
      </c>
      <c r="G42" s="124">
        <v>1010954.837253748</v>
      </c>
      <c r="H42" s="282">
        <v>1366431.3333333333</v>
      </c>
      <c r="I42" s="282">
        <v>542152.06131091132</v>
      </c>
      <c r="J42" s="124">
        <v>514085</v>
      </c>
      <c r="K42" s="124">
        <v>402591.3325854899</v>
      </c>
      <c r="L42" s="282">
        <v>1014016.3112869156</v>
      </c>
      <c r="M42" s="282">
        <v>556053.6703529628</v>
      </c>
      <c r="N42" s="124">
        <v>8168498.3112869151</v>
      </c>
      <c r="O42" s="125">
        <v>6083568.0700642187</v>
      </c>
    </row>
    <row r="43" spans="1:15" s="5" customFormat="1" ht="15.75" x14ac:dyDescent="0.25">
      <c r="A43" s="120" t="s">
        <v>80</v>
      </c>
      <c r="B43" s="124">
        <v>5503410.5966666667</v>
      </c>
      <c r="C43" s="124">
        <v>8186328.9155298881</v>
      </c>
      <c r="D43" s="282">
        <v>1014047.7766666667</v>
      </c>
      <c r="E43" s="282">
        <v>1474147.6786068501</v>
      </c>
      <c r="F43" s="124">
        <v>1568655.9466666665</v>
      </c>
      <c r="G43" s="124">
        <v>1585297.5597684262</v>
      </c>
      <c r="H43" s="282">
        <v>716192.27</v>
      </c>
      <c r="I43" s="282">
        <v>1149286.7606205542</v>
      </c>
      <c r="J43" s="124">
        <v>2161948.4333333331</v>
      </c>
      <c r="K43" s="124">
        <v>1122442.4985726902</v>
      </c>
      <c r="L43" s="282">
        <v>2795797.6009723665</v>
      </c>
      <c r="M43" s="282">
        <v>3884323.9729926251</v>
      </c>
      <c r="N43" s="124">
        <v>13760052.624305699</v>
      </c>
      <c r="O43" s="125">
        <v>17401827.386091035</v>
      </c>
    </row>
    <row r="44" spans="1:15" s="5" customFormat="1" ht="15.75" x14ac:dyDescent="0.25">
      <c r="A44" s="120" t="s">
        <v>81</v>
      </c>
      <c r="B44" s="124">
        <v>3796398.3333333335</v>
      </c>
      <c r="C44" s="124">
        <v>2695404.8324059779</v>
      </c>
      <c r="D44" s="282">
        <v>875530.66666666663</v>
      </c>
      <c r="E44" s="282">
        <v>758864.69738594163</v>
      </c>
      <c r="F44" s="124">
        <v>1123239</v>
      </c>
      <c r="G44" s="124">
        <v>862317.59874100063</v>
      </c>
      <c r="H44" s="282">
        <v>851036</v>
      </c>
      <c r="I44" s="282">
        <v>628356.301297714</v>
      </c>
      <c r="J44" s="124">
        <v>592832</v>
      </c>
      <c r="K44" s="124">
        <v>433211.72068321647</v>
      </c>
      <c r="L44" s="282">
        <v>364938.59335471736</v>
      </c>
      <c r="M44" s="282">
        <v>1481042.6721600178</v>
      </c>
      <c r="N44" s="124">
        <v>7603974.5933547169</v>
      </c>
      <c r="O44" s="125">
        <v>6859197.8226738684</v>
      </c>
    </row>
    <row r="45" spans="1:15" s="5" customFormat="1" ht="15.75" x14ac:dyDescent="0.25">
      <c r="A45" s="120" t="s">
        <v>82</v>
      </c>
      <c r="B45" s="124">
        <v>1142074.6666666667</v>
      </c>
      <c r="C45" s="124">
        <v>726475.15983950975</v>
      </c>
      <c r="D45" s="282">
        <v>256863.66666666666</v>
      </c>
      <c r="E45" s="282">
        <v>171632.89844032784</v>
      </c>
      <c r="F45" s="124">
        <v>492043.66666666669</v>
      </c>
      <c r="G45" s="124">
        <v>342344.13621580298</v>
      </c>
      <c r="H45" s="282">
        <v>124387.66666666667</v>
      </c>
      <c r="I45" s="282">
        <v>137988.52852222038</v>
      </c>
      <c r="J45" s="124">
        <v>47517</v>
      </c>
      <c r="K45" s="124">
        <v>80475.039839024714</v>
      </c>
      <c r="L45" s="282">
        <v>1580044.7379642567</v>
      </c>
      <c r="M45" s="282">
        <v>1266128.1071898974</v>
      </c>
      <c r="N45" s="124">
        <v>3642931.4046309236</v>
      </c>
      <c r="O45" s="125">
        <v>2725043.8700467832</v>
      </c>
    </row>
    <row r="46" spans="1:15" s="5" customFormat="1" ht="15.75" x14ac:dyDescent="0.25">
      <c r="A46" s="120" t="s">
        <v>83</v>
      </c>
      <c r="B46" s="124">
        <v>967663.67666666675</v>
      </c>
      <c r="C46" s="124">
        <v>938527.57505111024</v>
      </c>
      <c r="D46" s="282">
        <v>309982.07666666666</v>
      </c>
      <c r="E46" s="282">
        <v>245394.55471864488</v>
      </c>
      <c r="F46" s="124">
        <v>350256.02999999997</v>
      </c>
      <c r="G46" s="124">
        <v>379417.42747323145</v>
      </c>
      <c r="H46" s="282">
        <v>154978.43666666668</v>
      </c>
      <c r="I46" s="282">
        <v>170004.2832006634</v>
      </c>
      <c r="J46" s="124">
        <v>83619.98</v>
      </c>
      <c r="K46" s="124">
        <v>128553.92116228785</v>
      </c>
      <c r="L46" s="282">
        <v>1199028.7985779769</v>
      </c>
      <c r="M46" s="282">
        <v>1192099.2833273998</v>
      </c>
      <c r="N46" s="124">
        <v>3065528.9985779771</v>
      </c>
      <c r="O46" s="125">
        <v>3053997.0449333377</v>
      </c>
    </row>
    <row r="47" spans="1:15" s="5" customFormat="1" ht="15.75" x14ac:dyDescent="0.25">
      <c r="A47" s="120" t="s">
        <v>84</v>
      </c>
      <c r="B47" s="124">
        <v>1429922.6666666667</v>
      </c>
      <c r="C47" s="124">
        <v>1947240.9173239355</v>
      </c>
      <c r="D47" s="282">
        <v>439048</v>
      </c>
      <c r="E47" s="282">
        <v>611249.69821932167</v>
      </c>
      <c r="F47" s="124">
        <v>908841</v>
      </c>
      <c r="G47" s="124">
        <v>786207.36364783009</v>
      </c>
      <c r="H47" s="282">
        <v>181251.66666666666</v>
      </c>
      <c r="I47" s="282">
        <v>292606.80768032296</v>
      </c>
      <c r="J47" s="124">
        <v>378465.33333333331</v>
      </c>
      <c r="K47" s="124">
        <v>341544.39949496428</v>
      </c>
      <c r="L47" s="282">
        <v>-21422.368355215993</v>
      </c>
      <c r="M47" s="282">
        <v>1395304.72080075</v>
      </c>
      <c r="N47" s="124">
        <v>3316106.298311451</v>
      </c>
      <c r="O47" s="125">
        <v>5374153.9071671246</v>
      </c>
    </row>
    <row r="48" spans="1:15" s="5" customFormat="1" ht="15.75" x14ac:dyDescent="0.25">
      <c r="A48" s="120" t="s">
        <v>85</v>
      </c>
      <c r="B48" s="124">
        <v>2508235.6666666665</v>
      </c>
      <c r="C48" s="124">
        <v>2737727.7798650307</v>
      </c>
      <c r="D48" s="282">
        <v>2614569.6666666665</v>
      </c>
      <c r="E48" s="282">
        <v>579069.83816803433</v>
      </c>
      <c r="F48" s="124">
        <v>1327859</v>
      </c>
      <c r="G48" s="124">
        <v>793876.35385498579</v>
      </c>
      <c r="H48" s="282">
        <v>208244.33333333334</v>
      </c>
      <c r="I48" s="282">
        <v>262420.2935198815</v>
      </c>
      <c r="J48" s="124">
        <v>501075.66666666669</v>
      </c>
      <c r="K48" s="124">
        <v>407683.36266552011</v>
      </c>
      <c r="L48" s="282">
        <v>421787.59597912978</v>
      </c>
      <c r="M48" s="282">
        <v>-80348.537068725214</v>
      </c>
      <c r="N48" s="124">
        <v>7581771.9293124629</v>
      </c>
      <c r="O48" s="125">
        <v>4700429.0910047265</v>
      </c>
    </row>
    <row r="49" spans="1:15" s="5" customFormat="1" ht="15.75" x14ac:dyDescent="0.25">
      <c r="A49" s="120" t="s">
        <v>86</v>
      </c>
      <c r="B49" s="124">
        <v>9617263.9466666672</v>
      </c>
      <c r="C49" s="124">
        <v>7139082.6192809576</v>
      </c>
      <c r="D49" s="282">
        <v>697668.16333333345</v>
      </c>
      <c r="E49" s="282">
        <v>1264256.6650569425</v>
      </c>
      <c r="F49" s="124">
        <v>1914894.1633333333</v>
      </c>
      <c r="G49" s="124">
        <v>1302190.9364126201</v>
      </c>
      <c r="H49" s="282">
        <v>1116665.2633333334</v>
      </c>
      <c r="I49" s="282">
        <v>905462.63787552528</v>
      </c>
      <c r="J49" s="124">
        <v>2819243.5333333332</v>
      </c>
      <c r="K49" s="124">
        <v>957967.3131749481</v>
      </c>
      <c r="L49" s="282">
        <v>4708828.8891664147</v>
      </c>
      <c r="M49" s="282">
        <v>7953929.0915908813</v>
      </c>
      <c r="N49" s="124">
        <v>20874563.959166415</v>
      </c>
      <c r="O49" s="125">
        <v>19522889.263391875</v>
      </c>
    </row>
    <row r="50" spans="1:15" s="5" customFormat="1" ht="15.75" x14ac:dyDescent="0.25">
      <c r="A50" s="120" t="s">
        <v>87</v>
      </c>
      <c r="B50" s="124">
        <v>11383709.333333334</v>
      </c>
      <c r="C50" s="124">
        <v>7150665.7453625631</v>
      </c>
      <c r="D50" s="282">
        <v>410021.33333333331</v>
      </c>
      <c r="E50" s="282">
        <v>2083566.705124757</v>
      </c>
      <c r="F50" s="124">
        <v>2016807</v>
      </c>
      <c r="G50" s="124">
        <v>1894295.8503308762</v>
      </c>
      <c r="H50" s="282">
        <v>982827.33333333337</v>
      </c>
      <c r="I50" s="282">
        <v>802041.59958464408</v>
      </c>
      <c r="J50" s="124">
        <v>417309.66666666669</v>
      </c>
      <c r="K50" s="124">
        <v>961490.74441860081</v>
      </c>
      <c r="L50" s="282">
        <v>2304846.940895034</v>
      </c>
      <c r="M50" s="282">
        <v>9092179.8020266965</v>
      </c>
      <c r="N50" s="124">
        <v>17515521.6075617</v>
      </c>
      <c r="O50" s="125">
        <v>21984240.446848139</v>
      </c>
    </row>
    <row r="51" spans="1:15" s="5" customFormat="1" ht="15.75" x14ac:dyDescent="0.25">
      <c r="A51" s="120" t="s">
        <v>88</v>
      </c>
      <c r="B51" s="124">
        <v>4339911</v>
      </c>
      <c r="C51" s="124">
        <v>2308646.4691802328</v>
      </c>
      <c r="D51" s="282">
        <v>292140.33333333331</v>
      </c>
      <c r="E51" s="282">
        <v>574656.00596056355</v>
      </c>
      <c r="F51" s="124">
        <v>409544</v>
      </c>
      <c r="G51" s="124">
        <v>703521.92818873969</v>
      </c>
      <c r="H51" s="282">
        <v>480798.33333333331</v>
      </c>
      <c r="I51" s="282">
        <v>777913.9878546854</v>
      </c>
      <c r="J51" s="124">
        <v>316548.33333333331</v>
      </c>
      <c r="K51" s="124">
        <v>283387.03937956272</v>
      </c>
      <c r="L51" s="282">
        <v>695516.15789156617</v>
      </c>
      <c r="M51" s="282">
        <v>1516892.2634912983</v>
      </c>
      <c r="N51" s="124">
        <v>6534458.157891565</v>
      </c>
      <c r="O51" s="125">
        <v>6165017.6940550832</v>
      </c>
    </row>
    <row r="52" spans="1:15" s="5" customFormat="1" ht="15.75" x14ac:dyDescent="0.25">
      <c r="A52" s="120" t="s">
        <v>89</v>
      </c>
      <c r="B52" s="124">
        <v>20522763</v>
      </c>
      <c r="C52" s="124">
        <v>12047340.645219415</v>
      </c>
      <c r="D52" s="282">
        <v>9548685.333333334</v>
      </c>
      <c r="E52" s="282">
        <v>2923531.244496976</v>
      </c>
      <c r="F52" s="124">
        <v>13563438.666666666</v>
      </c>
      <c r="G52" s="124">
        <v>3302711.9191913679</v>
      </c>
      <c r="H52" s="282">
        <v>1657879.3333333333</v>
      </c>
      <c r="I52" s="282">
        <v>1292862.0695019607</v>
      </c>
      <c r="J52" s="124">
        <v>1441018.6666666667</v>
      </c>
      <c r="K52" s="124">
        <v>1772381.5990346835</v>
      </c>
      <c r="L52" s="282">
        <v>2813983.2741767033</v>
      </c>
      <c r="M52" s="282">
        <v>1343165.759795473</v>
      </c>
      <c r="N52" s="124">
        <v>49547768.274176702</v>
      </c>
      <c r="O52" s="125">
        <v>22681993.237239875</v>
      </c>
    </row>
    <row r="53" spans="1:15" s="5" customFormat="1" ht="15.75" x14ac:dyDescent="0.25">
      <c r="A53" s="120" t="s">
        <v>90</v>
      </c>
      <c r="B53" s="124">
        <v>3514449.3333333335</v>
      </c>
      <c r="C53" s="124">
        <v>3829630.3272982719</v>
      </c>
      <c r="D53" s="282">
        <v>623097</v>
      </c>
      <c r="E53" s="282">
        <v>1281140.6780499232</v>
      </c>
      <c r="F53" s="124">
        <v>1952760</v>
      </c>
      <c r="G53" s="124">
        <v>1256999.3420003261</v>
      </c>
      <c r="H53" s="282">
        <v>1044310</v>
      </c>
      <c r="I53" s="282">
        <v>796793.69046152942</v>
      </c>
      <c r="J53" s="124">
        <v>638133.66666666663</v>
      </c>
      <c r="K53" s="124">
        <v>585227.1969191751</v>
      </c>
      <c r="L53" s="282">
        <v>1015892.8989859219</v>
      </c>
      <c r="M53" s="282">
        <v>2365179.0762370373</v>
      </c>
      <c r="N53" s="124">
        <v>8788642.8989859223</v>
      </c>
      <c r="O53" s="125">
        <v>10114970.310966263</v>
      </c>
    </row>
    <row r="54" spans="1:15" s="5" customFormat="1" ht="15.75" x14ac:dyDescent="0.25">
      <c r="A54" s="120" t="s">
        <v>91</v>
      </c>
      <c r="B54" s="124">
        <v>1568118.5</v>
      </c>
      <c r="C54" s="124">
        <v>1192459.3081991691</v>
      </c>
      <c r="D54" s="282">
        <v>186179</v>
      </c>
      <c r="E54" s="282">
        <v>306041.61894498253</v>
      </c>
      <c r="F54" s="124">
        <v>997000</v>
      </c>
      <c r="G54" s="124">
        <v>424719.76317756681</v>
      </c>
      <c r="H54" s="282">
        <v>301817.5</v>
      </c>
      <c r="I54" s="282">
        <v>211327.03470183106</v>
      </c>
      <c r="J54" s="124">
        <v>310378.5</v>
      </c>
      <c r="K54" s="124">
        <v>263893.93222821446</v>
      </c>
      <c r="L54" s="282">
        <v>582535.11228097929</v>
      </c>
      <c r="M54" s="282">
        <v>2179877.4214425916</v>
      </c>
      <c r="N54" s="124">
        <v>3946028.6122809793</v>
      </c>
      <c r="O54" s="125">
        <v>4578319.0786943557</v>
      </c>
    </row>
    <row r="55" spans="1:15" s="5" customFormat="1" ht="15.75" x14ac:dyDescent="0.25">
      <c r="A55" s="120" t="s">
        <v>92</v>
      </c>
      <c r="B55" s="124">
        <v>873105.33333333337</v>
      </c>
      <c r="C55" s="124">
        <v>735552.96860405721</v>
      </c>
      <c r="D55" s="282">
        <v>157532.30333333334</v>
      </c>
      <c r="E55" s="282">
        <v>187057.62651313868</v>
      </c>
      <c r="F55" s="124">
        <v>-14386.333333333334</v>
      </c>
      <c r="G55" s="124">
        <v>356756.14565899753</v>
      </c>
      <c r="H55" s="282">
        <v>46138.306666666642</v>
      </c>
      <c r="I55" s="282">
        <v>125661.25522757434</v>
      </c>
      <c r="J55" s="124">
        <v>105015.53000000003</v>
      </c>
      <c r="K55" s="124">
        <v>80505.281395320475</v>
      </c>
      <c r="L55" s="282">
        <v>-209922.93837528722</v>
      </c>
      <c r="M55" s="282">
        <v>693212.399508812</v>
      </c>
      <c r="N55" s="124">
        <v>957482.20162471267</v>
      </c>
      <c r="O55" s="125">
        <v>2178745.6769079003</v>
      </c>
    </row>
    <row r="56" spans="1:15" s="5" customFormat="1" ht="15.75" x14ac:dyDescent="0.25">
      <c r="A56" s="120" t="s">
        <v>93</v>
      </c>
      <c r="B56" s="124">
        <v>41691922.333333336</v>
      </c>
      <c r="C56" s="124">
        <v>48304754.33531446</v>
      </c>
      <c r="D56" s="282">
        <v>10106652.333333334</v>
      </c>
      <c r="E56" s="282">
        <v>9734408.2551353034</v>
      </c>
      <c r="F56" s="124">
        <v>2689391.3333333335</v>
      </c>
      <c r="G56" s="124">
        <v>9387041.9791936334</v>
      </c>
      <c r="H56" s="282">
        <v>2960456.3333333335</v>
      </c>
      <c r="I56" s="282">
        <v>3928548.2321652365</v>
      </c>
      <c r="J56" s="124">
        <v>5383895.333333333</v>
      </c>
      <c r="K56" s="124">
        <v>7117235.383544351</v>
      </c>
      <c r="L56" s="282">
        <v>10941228.572089711</v>
      </c>
      <c r="M56" s="282">
        <v>2861015.6730990782</v>
      </c>
      <c r="N56" s="124">
        <v>73773546.238756388</v>
      </c>
      <c r="O56" s="125">
        <v>81333003.858452052</v>
      </c>
    </row>
    <row r="57" spans="1:15" s="5" customFormat="1" ht="15.75" x14ac:dyDescent="0.25">
      <c r="A57" s="120" t="s">
        <v>94</v>
      </c>
      <c r="B57" s="124">
        <v>18325158.663333334</v>
      </c>
      <c r="C57" s="124">
        <v>18783784.821541332</v>
      </c>
      <c r="D57" s="282">
        <v>-2481343.0333333332</v>
      </c>
      <c r="E57" s="282">
        <v>4479681.7396626752</v>
      </c>
      <c r="F57" s="124">
        <v>2303286.0900000003</v>
      </c>
      <c r="G57" s="124">
        <v>4550687.3074501101</v>
      </c>
      <c r="H57" s="282">
        <v>2878428.9766666666</v>
      </c>
      <c r="I57" s="282">
        <v>2990134.3168771192</v>
      </c>
      <c r="J57" s="124">
        <v>2562658.1366666667</v>
      </c>
      <c r="K57" s="124">
        <v>2530954.6794688427</v>
      </c>
      <c r="L57" s="282">
        <v>14287719.685638443</v>
      </c>
      <c r="M57" s="282">
        <v>7502212.69408511</v>
      </c>
      <c r="N57" s="124">
        <v>37875908.518971778</v>
      </c>
      <c r="O57" s="125">
        <v>40837455.55908519</v>
      </c>
    </row>
    <row r="58" spans="1:15" s="5" customFormat="1" ht="15.75" x14ac:dyDescent="0.25">
      <c r="A58" s="120" t="s">
        <v>95</v>
      </c>
      <c r="B58" s="124">
        <v>1787212</v>
      </c>
      <c r="C58" s="124">
        <v>5344305.836786123</v>
      </c>
      <c r="D58" s="282">
        <v>528302.33333333337</v>
      </c>
      <c r="E58" s="282">
        <v>985623.66101262136</v>
      </c>
      <c r="F58" s="124">
        <v>-2535452.6666666665</v>
      </c>
      <c r="G58" s="124">
        <v>1124297.283581173</v>
      </c>
      <c r="H58" s="282">
        <v>327361</v>
      </c>
      <c r="I58" s="282">
        <v>625824.71228187997</v>
      </c>
      <c r="J58" s="124">
        <v>658240</v>
      </c>
      <c r="K58" s="124">
        <v>730607.5395715558</v>
      </c>
      <c r="L58" s="282">
        <v>2847144.4448113875</v>
      </c>
      <c r="M58" s="282">
        <v>3057831.8941642246</v>
      </c>
      <c r="N58" s="124">
        <v>3612807.1114780544</v>
      </c>
      <c r="O58" s="125">
        <v>11868490.927397579</v>
      </c>
    </row>
    <row r="59" spans="1:15" s="5" customFormat="1" ht="15.75" x14ac:dyDescent="0.25">
      <c r="A59" s="120" t="s">
        <v>96</v>
      </c>
      <c r="B59" s="124">
        <v>11356245.333333334</v>
      </c>
      <c r="C59" s="124">
        <v>13444110.276933309</v>
      </c>
      <c r="D59" s="282">
        <v>5673190.333333333</v>
      </c>
      <c r="E59" s="282">
        <v>3068599.8763806298</v>
      </c>
      <c r="F59" s="124">
        <v>1544632</v>
      </c>
      <c r="G59" s="124">
        <v>2885526.4137051436</v>
      </c>
      <c r="H59" s="282">
        <v>1366038</v>
      </c>
      <c r="I59" s="282">
        <v>2031450.9828095275</v>
      </c>
      <c r="J59" s="124">
        <v>1320015.3333333333</v>
      </c>
      <c r="K59" s="124">
        <v>1977470.524102529</v>
      </c>
      <c r="L59" s="282">
        <v>5161608.5887463177</v>
      </c>
      <c r="M59" s="282">
        <v>3051909.2099512406</v>
      </c>
      <c r="N59" s="124">
        <v>26421729.588746317</v>
      </c>
      <c r="O59" s="125">
        <v>26459067.28388238</v>
      </c>
    </row>
    <row r="60" spans="1:15" s="5" customFormat="1" ht="15.75" x14ac:dyDescent="0.25">
      <c r="A60" s="120" t="s">
        <v>97</v>
      </c>
      <c r="B60" s="124">
        <v>2281889.0699999998</v>
      </c>
      <c r="C60" s="124">
        <v>2065350.727599212</v>
      </c>
      <c r="D60" s="282">
        <v>534845.03</v>
      </c>
      <c r="E60" s="282">
        <v>589448.45422808465</v>
      </c>
      <c r="F60" s="124">
        <v>781642.66666666663</v>
      </c>
      <c r="G60" s="124">
        <v>782272.68239273876</v>
      </c>
      <c r="H60" s="282">
        <v>449765.57666666666</v>
      </c>
      <c r="I60" s="282">
        <v>443204.94905439374</v>
      </c>
      <c r="J60" s="124">
        <v>520550.33333333331</v>
      </c>
      <c r="K60" s="124">
        <v>285985.90575919003</v>
      </c>
      <c r="L60" s="282">
        <v>673101.83099184604</v>
      </c>
      <c r="M60" s="282">
        <v>1085272.7078680194</v>
      </c>
      <c r="N60" s="124">
        <v>5241794.5076585114</v>
      </c>
      <c r="O60" s="125">
        <v>5251535.4269016385</v>
      </c>
    </row>
    <row r="61" spans="1:15" s="5" customFormat="1" ht="15.75" x14ac:dyDescent="0.25">
      <c r="A61" s="120" t="s">
        <v>98</v>
      </c>
      <c r="B61" s="124">
        <v>1265861.6666666667</v>
      </c>
      <c r="C61" s="124">
        <v>1455012.0927426296</v>
      </c>
      <c r="D61" s="282">
        <v>728772.66666666663</v>
      </c>
      <c r="E61" s="282">
        <v>436169.7286565277</v>
      </c>
      <c r="F61" s="124">
        <v>376686.66666666669</v>
      </c>
      <c r="G61" s="124">
        <v>517648.97980153799</v>
      </c>
      <c r="H61" s="282">
        <v>559185.66666666663</v>
      </c>
      <c r="I61" s="282">
        <v>271371.61554471642</v>
      </c>
      <c r="J61" s="124">
        <v>391982.33333333331</v>
      </c>
      <c r="K61" s="124">
        <v>303235.63257540931</v>
      </c>
      <c r="L61" s="282">
        <v>534999.59358195169</v>
      </c>
      <c r="M61" s="282">
        <v>2073107.7888209196</v>
      </c>
      <c r="N61" s="124">
        <v>3857488.5935819517</v>
      </c>
      <c r="O61" s="125">
        <v>5056545.8381417412</v>
      </c>
    </row>
    <row r="62" spans="1:15" s="5" customFormat="1" ht="15.75" x14ac:dyDescent="0.25">
      <c r="A62" s="120" t="s">
        <v>99</v>
      </c>
      <c r="B62" s="124">
        <v>38817480.376666665</v>
      </c>
      <c r="C62" s="124">
        <v>57573216.336453974</v>
      </c>
      <c r="D62" s="282">
        <v>1599492.6666666667</v>
      </c>
      <c r="E62" s="282">
        <v>11873654.922949972</v>
      </c>
      <c r="F62" s="124">
        <v>1975020.6666666667</v>
      </c>
      <c r="G62" s="124">
        <v>11860759.066138588</v>
      </c>
      <c r="H62" s="282">
        <v>479108.33333333331</v>
      </c>
      <c r="I62" s="282">
        <v>4970816.9170621634</v>
      </c>
      <c r="J62" s="124">
        <v>3236464.3333333335</v>
      </c>
      <c r="K62" s="124">
        <v>8519880.9243621267</v>
      </c>
      <c r="L62" s="282">
        <v>10736218.655972775</v>
      </c>
      <c r="M62" s="282">
        <v>7623194.8189401422</v>
      </c>
      <c r="N62" s="124">
        <v>56843785.032639444</v>
      </c>
      <c r="O62" s="125">
        <v>102421522.98590697</v>
      </c>
    </row>
    <row r="63" spans="1:15" s="5" customFormat="1" ht="15.75" x14ac:dyDescent="0.25">
      <c r="A63" s="120" t="s">
        <v>100</v>
      </c>
      <c r="B63" s="124">
        <v>21155837.59</v>
      </c>
      <c r="C63" s="124">
        <v>21213545.451548245</v>
      </c>
      <c r="D63" s="282">
        <v>1075884.6066666667</v>
      </c>
      <c r="E63" s="282">
        <v>4290611.4630676871</v>
      </c>
      <c r="F63" s="124">
        <v>2948277.186666667</v>
      </c>
      <c r="G63" s="124">
        <v>4519762.5027351175</v>
      </c>
      <c r="H63" s="282">
        <v>1904066.6533333333</v>
      </c>
      <c r="I63" s="282">
        <v>3123568.5772542316</v>
      </c>
      <c r="J63" s="124">
        <v>1309253.7733333332</v>
      </c>
      <c r="K63" s="124">
        <v>3133029.8150611948</v>
      </c>
      <c r="L63" s="282">
        <v>7912844.3829171918</v>
      </c>
      <c r="M63" s="282">
        <v>3635005.8260675315</v>
      </c>
      <c r="N63" s="124">
        <v>36306164.19291719</v>
      </c>
      <c r="O63" s="125">
        <v>39915523.635734007</v>
      </c>
    </row>
    <row r="64" spans="1:15" s="5" customFormat="1" ht="15.75" x14ac:dyDescent="0.25">
      <c r="A64" s="120" t="s">
        <v>101</v>
      </c>
      <c r="B64" s="124">
        <v>21103322.190000009</v>
      </c>
      <c r="C64" s="124">
        <v>13156094.788090331</v>
      </c>
      <c r="D64" s="282">
        <v>-5213085.4333333308</v>
      </c>
      <c r="E64" s="282">
        <v>3245952.5782274115</v>
      </c>
      <c r="F64" s="124">
        <v>3557684.98</v>
      </c>
      <c r="G64" s="124">
        <v>3562734.3979253992</v>
      </c>
      <c r="H64" s="282">
        <v>2047801.3033333335</v>
      </c>
      <c r="I64" s="282">
        <v>1430376.9803350368</v>
      </c>
      <c r="J64" s="124">
        <v>1531145.3533333335</v>
      </c>
      <c r="K64" s="124">
        <v>1741272.0603665758</v>
      </c>
      <c r="L64" s="282">
        <v>15432131.40465042</v>
      </c>
      <c r="M64" s="282">
        <v>5056131.8654162902</v>
      </c>
      <c r="N64" s="124">
        <v>38458999.797983766</v>
      </c>
      <c r="O64" s="125">
        <v>28192562.670361042</v>
      </c>
    </row>
    <row r="65" spans="1:15" s="5" customFormat="1" ht="15.75" x14ac:dyDescent="0.25">
      <c r="A65" s="120" t="s">
        <v>102</v>
      </c>
      <c r="B65" s="124">
        <v>30341092.333333332</v>
      </c>
      <c r="C65" s="124">
        <v>12368075.413895315</v>
      </c>
      <c r="D65" s="282">
        <v>-2268336.6666666665</v>
      </c>
      <c r="E65" s="282">
        <v>2739204.8128173603</v>
      </c>
      <c r="F65" s="124">
        <v>2587674</v>
      </c>
      <c r="G65" s="124">
        <v>2500451.805197902</v>
      </c>
      <c r="H65" s="282">
        <v>1138317</v>
      </c>
      <c r="I65" s="282">
        <v>2069255.6863902591</v>
      </c>
      <c r="J65" s="124">
        <v>903041.66666666663</v>
      </c>
      <c r="K65" s="124">
        <v>1728824.4330310232</v>
      </c>
      <c r="L65" s="282">
        <v>6696745.5865374021</v>
      </c>
      <c r="M65" s="282">
        <v>4375643.1005074875</v>
      </c>
      <c r="N65" s="124">
        <v>39398533.919870734</v>
      </c>
      <c r="O65" s="125">
        <v>25781455.251839343</v>
      </c>
    </row>
    <row r="66" spans="1:15" s="5" customFormat="1" ht="15.75" x14ac:dyDescent="0.25">
      <c r="A66" s="120" t="s">
        <v>103</v>
      </c>
      <c r="B66" s="124">
        <v>3538586.6666666665</v>
      </c>
      <c r="C66" s="124">
        <v>2792688.2743271086</v>
      </c>
      <c r="D66" s="282">
        <v>500167.16</v>
      </c>
      <c r="E66" s="282">
        <v>766246.09274694847</v>
      </c>
      <c r="F66" s="124">
        <v>954397</v>
      </c>
      <c r="G66" s="124">
        <v>839587.56545356556</v>
      </c>
      <c r="H66" s="282">
        <v>346704</v>
      </c>
      <c r="I66" s="282">
        <v>418770.68064127804</v>
      </c>
      <c r="J66" s="124">
        <v>570879</v>
      </c>
      <c r="K66" s="124">
        <v>371880.81348305219</v>
      </c>
      <c r="L66" s="282">
        <v>1049736.4018471933</v>
      </c>
      <c r="M66" s="282">
        <v>1965938.8733530233</v>
      </c>
      <c r="N66" s="124">
        <v>6960470.2285138592</v>
      </c>
      <c r="O66" s="125">
        <v>7155112.3000049749</v>
      </c>
    </row>
    <row r="67" spans="1:15" s="5" customFormat="1" ht="15.75" x14ac:dyDescent="0.25">
      <c r="A67" s="120" t="s">
        <v>104</v>
      </c>
      <c r="B67" s="124">
        <v>1195237.7866666669</v>
      </c>
      <c r="C67" s="124">
        <v>1364602.680161661</v>
      </c>
      <c r="D67" s="282">
        <v>341414.24</v>
      </c>
      <c r="E67" s="282">
        <v>332754.98318573344</v>
      </c>
      <c r="F67" s="124">
        <v>661851.82333333336</v>
      </c>
      <c r="G67" s="124">
        <v>503284.27204098203</v>
      </c>
      <c r="H67" s="282">
        <v>-17794</v>
      </c>
      <c r="I67" s="282">
        <v>222426.51532756962</v>
      </c>
      <c r="J67" s="124">
        <v>357111</v>
      </c>
      <c r="K67" s="124">
        <v>203410.5822263278</v>
      </c>
      <c r="L67" s="282">
        <v>-276429.41621689079</v>
      </c>
      <c r="M67" s="282">
        <v>1655784.8772513235</v>
      </c>
      <c r="N67" s="124">
        <v>2261391.4337831093</v>
      </c>
      <c r="O67" s="125">
        <v>4282263.910193597</v>
      </c>
    </row>
    <row r="68" spans="1:15" s="5" customFormat="1" ht="15.75" x14ac:dyDescent="0.25">
      <c r="A68" s="120" t="s">
        <v>105</v>
      </c>
      <c r="B68" s="124">
        <v>894129</v>
      </c>
      <c r="C68" s="124">
        <v>1185095.4263807978</v>
      </c>
      <c r="D68" s="282">
        <v>271471.33333333331</v>
      </c>
      <c r="E68" s="282">
        <v>287753.89220438513</v>
      </c>
      <c r="F68" s="124">
        <v>558377.66666666663</v>
      </c>
      <c r="G68" s="124">
        <v>374858.4238834132</v>
      </c>
      <c r="H68" s="282">
        <v>188607</v>
      </c>
      <c r="I68" s="282">
        <v>145942.6652045534</v>
      </c>
      <c r="J68" s="124">
        <v>65836.333333333328</v>
      </c>
      <c r="K68" s="124">
        <v>157651.87352226421</v>
      </c>
      <c r="L68" s="282">
        <v>-229598.20137105579</v>
      </c>
      <c r="M68" s="282">
        <v>2365228.2794300294</v>
      </c>
      <c r="N68" s="124">
        <v>1748823.1319622775</v>
      </c>
      <c r="O68" s="125">
        <v>4516530.5606254432</v>
      </c>
    </row>
    <row r="69" spans="1:15" s="5" customFormat="1" ht="15.75" x14ac:dyDescent="0.25">
      <c r="A69" s="120" t="s">
        <v>106</v>
      </c>
      <c r="B69" s="124">
        <v>1373350.03</v>
      </c>
      <c r="C69" s="124">
        <v>1127562.5499303415</v>
      </c>
      <c r="D69" s="282">
        <v>286389.59000000003</v>
      </c>
      <c r="E69" s="282">
        <v>324077.41459133779</v>
      </c>
      <c r="F69" s="124">
        <v>-1723293.1666666667</v>
      </c>
      <c r="G69" s="124">
        <v>480332.93499380874</v>
      </c>
      <c r="H69" s="282">
        <v>166306.82333333333</v>
      </c>
      <c r="I69" s="282">
        <v>232357.4340732249</v>
      </c>
      <c r="J69" s="124">
        <v>183947.13333333333</v>
      </c>
      <c r="K69" s="124">
        <v>148594.52603126102</v>
      </c>
      <c r="L69" s="282">
        <v>647125.10831254395</v>
      </c>
      <c r="M69" s="282">
        <v>1489449.3783905306</v>
      </c>
      <c r="N69" s="124">
        <v>933825.51831254398</v>
      </c>
      <c r="O69" s="125">
        <v>3802374.2380105043</v>
      </c>
    </row>
    <row r="70" spans="1:15" s="5" customFormat="1" ht="15.75" x14ac:dyDescent="0.25">
      <c r="A70" s="120" t="s">
        <v>107</v>
      </c>
      <c r="B70" s="124">
        <v>1997235.6900000002</v>
      </c>
      <c r="C70" s="124">
        <v>1625285.6475561664</v>
      </c>
      <c r="D70" s="282">
        <v>498494.09666666668</v>
      </c>
      <c r="E70" s="282">
        <v>434017.393235503</v>
      </c>
      <c r="F70" s="124">
        <v>323022.51</v>
      </c>
      <c r="G70" s="124">
        <v>457866.61783789354</v>
      </c>
      <c r="H70" s="282">
        <v>82678.67</v>
      </c>
      <c r="I70" s="282">
        <v>243784.37543452083</v>
      </c>
      <c r="J70" s="124">
        <v>334726.29000000004</v>
      </c>
      <c r="K70" s="124">
        <v>214814.95403559628</v>
      </c>
      <c r="L70" s="282">
        <v>455634.86006418848</v>
      </c>
      <c r="M70" s="282">
        <v>2629891.3520971546</v>
      </c>
      <c r="N70" s="124">
        <v>3691792.1167308553</v>
      </c>
      <c r="O70" s="125">
        <v>5605660.3401968349</v>
      </c>
    </row>
    <row r="71" spans="1:15" s="5" customFormat="1" ht="15.75" x14ac:dyDescent="0.25">
      <c r="A71" s="120" t="s">
        <v>108</v>
      </c>
      <c r="B71" s="124">
        <v>792215.66666666663</v>
      </c>
      <c r="C71" s="124">
        <v>728039.31883553055</v>
      </c>
      <c r="D71" s="282">
        <v>223808.33333333334</v>
      </c>
      <c r="E71" s="282">
        <v>177112.05397391366</v>
      </c>
      <c r="F71" s="124">
        <v>231013</v>
      </c>
      <c r="G71" s="124">
        <v>350970.78092170565</v>
      </c>
      <c r="H71" s="282">
        <v>89657</v>
      </c>
      <c r="I71" s="282">
        <v>87879.248771455765</v>
      </c>
      <c r="J71" s="124">
        <v>160717</v>
      </c>
      <c r="K71" s="124">
        <v>150066.84955660437</v>
      </c>
      <c r="L71" s="282">
        <v>290494.33113520499</v>
      </c>
      <c r="M71" s="282">
        <v>1925614.7399266493</v>
      </c>
      <c r="N71" s="124">
        <v>1787905.331135205</v>
      </c>
      <c r="O71" s="125">
        <v>3419682.9919858593</v>
      </c>
    </row>
    <row r="72" spans="1:15" s="5" customFormat="1" ht="15.75" x14ac:dyDescent="0.25">
      <c r="A72" s="120" t="s">
        <v>109</v>
      </c>
      <c r="B72" s="124">
        <v>1151940.3333333333</v>
      </c>
      <c r="C72" s="124">
        <v>1129906.502136257</v>
      </c>
      <c r="D72" s="282">
        <v>257813.33333333334</v>
      </c>
      <c r="E72" s="282">
        <v>350121.36340933811</v>
      </c>
      <c r="F72" s="124">
        <v>249591</v>
      </c>
      <c r="G72" s="124">
        <v>390005.05717727926</v>
      </c>
      <c r="H72" s="282">
        <v>124692</v>
      </c>
      <c r="I72" s="282">
        <v>168898.15261489633</v>
      </c>
      <c r="J72" s="124">
        <v>230079.33333333334</v>
      </c>
      <c r="K72" s="124">
        <v>181542.15714223386</v>
      </c>
      <c r="L72" s="282">
        <v>168149.85854255548</v>
      </c>
      <c r="M72" s="282">
        <v>2630145.8203903297</v>
      </c>
      <c r="N72" s="124">
        <v>2182265.858542555</v>
      </c>
      <c r="O72" s="125">
        <v>4850619.0528703341</v>
      </c>
    </row>
    <row r="73" spans="1:15" s="5" customFormat="1" ht="15.75" x14ac:dyDescent="0.25">
      <c r="A73" s="120" t="s">
        <v>110</v>
      </c>
      <c r="B73" s="124">
        <v>24301401</v>
      </c>
      <c r="C73" s="124">
        <v>18958188.60415253</v>
      </c>
      <c r="D73" s="282">
        <v>4786913.333333333</v>
      </c>
      <c r="E73" s="282">
        <v>3735071.3498185677</v>
      </c>
      <c r="F73" s="124">
        <v>-398559.66666666669</v>
      </c>
      <c r="G73" s="124">
        <v>4057347.7900036299</v>
      </c>
      <c r="H73" s="282">
        <v>2814024.3333333335</v>
      </c>
      <c r="I73" s="282">
        <v>1629035.4990503946</v>
      </c>
      <c r="J73" s="124">
        <v>6426568.333333333</v>
      </c>
      <c r="K73" s="124">
        <v>2776284.2563742246</v>
      </c>
      <c r="L73" s="282">
        <v>6874387.4330927562</v>
      </c>
      <c r="M73" s="282">
        <v>2327059.8489622953</v>
      </c>
      <c r="N73" s="124">
        <v>44804734.766426086</v>
      </c>
      <c r="O73" s="125">
        <v>33482987.348361645</v>
      </c>
    </row>
    <row r="74" spans="1:15" s="5" customFormat="1" ht="15.75" x14ac:dyDescent="0.25">
      <c r="A74" s="120" t="s">
        <v>111</v>
      </c>
      <c r="B74" s="124">
        <v>2330810.6666666665</v>
      </c>
      <c r="C74" s="124">
        <v>1439157.0544051435</v>
      </c>
      <c r="D74" s="282">
        <v>645753</v>
      </c>
      <c r="E74" s="282">
        <v>425557.84523059527</v>
      </c>
      <c r="F74" s="124">
        <v>328590.66666666669</v>
      </c>
      <c r="G74" s="124">
        <v>492233.39838378562</v>
      </c>
      <c r="H74" s="282">
        <v>275418.66666666669</v>
      </c>
      <c r="I74" s="282">
        <v>184739.64946961775</v>
      </c>
      <c r="J74" s="124">
        <v>373355</v>
      </c>
      <c r="K74" s="124">
        <v>294055.61138269462</v>
      </c>
      <c r="L74" s="282">
        <v>628605.27634366043</v>
      </c>
      <c r="M74" s="282">
        <v>4459340.1924608992</v>
      </c>
      <c r="N74" s="124">
        <v>4582533.2763436604</v>
      </c>
      <c r="O74" s="125">
        <v>7295083.7513327356</v>
      </c>
    </row>
    <row r="75" spans="1:15" s="5" customFormat="1" ht="15.75" x14ac:dyDescent="0.25">
      <c r="A75" s="120" t="s">
        <v>112</v>
      </c>
      <c r="B75" s="124">
        <v>1142034</v>
      </c>
      <c r="C75" s="124">
        <v>2738307.028834716</v>
      </c>
      <c r="D75" s="282">
        <v>503060.66666666669</v>
      </c>
      <c r="E75" s="282">
        <v>721443.29811898374</v>
      </c>
      <c r="F75" s="124">
        <v>576096.33333333337</v>
      </c>
      <c r="G75" s="124">
        <v>917437.981938574</v>
      </c>
      <c r="H75" s="282">
        <v>239750.66666666666</v>
      </c>
      <c r="I75" s="282">
        <v>348935.17053729517</v>
      </c>
      <c r="J75" s="124">
        <v>406484.66666666669</v>
      </c>
      <c r="K75" s="124">
        <v>476317.91520571621</v>
      </c>
      <c r="L75" s="282">
        <v>527794.22703126492</v>
      </c>
      <c r="M75" s="282">
        <v>3791630.2454597163</v>
      </c>
      <c r="N75" s="124">
        <v>3395220.5603645979</v>
      </c>
      <c r="O75" s="125">
        <v>8994071.6400950011</v>
      </c>
    </row>
    <row r="76" spans="1:15" s="5" customFormat="1" ht="15.75" x14ac:dyDescent="0.25">
      <c r="A76" s="120" t="s">
        <v>113</v>
      </c>
      <c r="B76" s="124">
        <v>1508328.3333333333</v>
      </c>
      <c r="C76" s="124">
        <v>2565080.3353066463</v>
      </c>
      <c r="D76" s="282">
        <v>-138233.33333333334</v>
      </c>
      <c r="E76" s="282">
        <v>888366.08081145026</v>
      </c>
      <c r="F76" s="124">
        <v>686562.33333333337</v>
      </c>
      <c r="G76" s="124">
        <v>995588.74261430395</v>
      </c>
      <c r="H76" s="282">
        <v>193964</v>
      </c>
      <c r="I76" s="282">
        <v>481321.23722337798</v>
      </c>
      <c r="J76" s="124">
        <v>1321822.3333333333</v>
      </c>
      <c r="K76" s="124">
        <v>448340.38350138254</v>
      </c>
      <c r="L76" s="282">
        <v>172315.56833100435</v>
      </c>
      <c r="M76" s="282">
        <v>2584387.2317722505</v>
      </c>
      <c r="N76" s="124">
        <v>3744759.2349976711</v>
      </c>
      <c r="O76" s="125">
        <v>7963084.0112294117</v>
      </c>
    </row>
    <row r="77" spans="1:15" s="5" customFormat="1" ht="15.75" x14ac:dyDescent="0.25">
      <c r="A77" s="120" t="s">
        <v>114</v>
      </c>
      <c r="B77" s="124">
        <v>44144774.840000004</v>
      </c>
      <c r="C77" s="124">
        <v>35678214.70222906</v>
      </c>
      <c r="D77" s="282">
        <v>4225811.916666667</v>
      </c>
      <c r="E77" s="282">
        <v>9247084.8794443868</v>
      </c>
      <c r="F77" s="124">
        <v>5647255</v>
      </c>
      <c r="G77" s="124">
        <v>9105457.6787256487</v>
      </c>
      <c r="H77" s="282">
        <v>3139564.6666666665</v>
      </c>
      <c r="I77" s="282">
        <v>3807034.2458546124</v>
      </c>
      <c r="J77" s="124">
        <v>5980390.666666667</v>
      </c>
      <c r="K77" s="124">
        <v>5240501.0766272098</v>
      </c>
      <c r="L77" s="282">
        <v>4635384.9763297271</v>
      </c>
      <c r="M77" s="282">
        <v>5231113.1245992668</v>
      </c>
      <c r="N77" s="124">
        <v>67773182.066329718</v>
      </c>
      <c r="O77" s="125">
        <v>68309405.707480177</v>
      </c>
    </row>
    <row r="78" spans="1:15" s="5" customFormat="1" ht="15.75" x14ac:dyDescent="0.25">
      <c r="A78" s="120" t="s">
        <v>115</v>
      </c>
      <c r="B78" s="124">
        <v>5138103.333333333</v>
      </c>
      <c r="C78" s="124">
        <v>4766563.1204833724</v>
      </c>
      <c r="D78" s="282">
        <v>687502</v>
      </c>
      <c r="E78" s="282">
        <v>1379346.4927503269</v>
      </c>
      <c r="F78" s="124">
        <v>1917852.6666666667</v>
      </c>
      <c r="G78" s="124">
        <v>1467538.3375844108</v>
      </c>
      <c r="H78" s="282">
        <v>1292217</v>
      </c>
      <c r="I78" s="282">
        <v>911587.16568273678</v>
      </c>
      <c r="J78" s="124">
        <v>399070.66666666669</v>
      </c>
      <c r="K78" s="124">
        <v>706145.31903945131</v>
      </c>
      <c r="L78" s="282">
        <v>214684.72356938384</v>
      </c>
      <c r="M78" s="282">
        <v>3620449.3066728814</v>
      </c>
      <c r="N78" s="124">
        <v>9649430.3902360499</v>
      </c>
      <c r="O78" s="125">
        <v>12851629.742213178</v>
      </c>
    </row>
    <row r="79" spans="1:15" s="5" customFormat="1" ht="15.75" x14ac:dyDescent="0.25">
      <c r="A79" s="120" t="s">
        <v>116</v>
      </c>
      <c r="B79" s="124">
        <v>1544999.3333333333</v>
      </c>
      <c r="C79" s="124">
        <v>2912719.2741129282</v>
      </c>
      <c r="D79" s="282">
        <v>536224.33333333337</v>
      </c>
      <c r="E79" s="282">
        <v>825026.35518899141</v>
      </c>
      <c r="F79" s="124">
        <v>687619.33333333337</v>
      </c>
      <c r="G79" s="124">
        <v>999496.33646194637</v>
      </c>
      <c r="H79" s="282">
        <v>164059.66666666666</v>
      </c>
      <c r="I79" s="282">
        <v>487462.54079374706</v>
      </c>
      <c r="J79" s="124">
        <v>885596</v>
      </c>
      <c r="K79" s="124">
        <v>389572.55494613614</v>
      </c>
      <c r="L79" s="282">
        <v>-365395.71692100074</v>
      </c>
      <c r="M79" s="282">
        <v>5410805.3347602338</v>
      </c>
      <c r="N79" s="124">
        <v>3453102.9497456658</v>
      </c>
      <c r="O79" s="125">
        <v>11025082.396263983</v>
      </c>
    </row>
    <row r="80" spans="1:15" s="5" customFormat="1" ht="15.75" x14ac:dyDescent="0.25">
      <c r="A80" s="120" t="s">
        <v>117</v>
      </c>
      <c r="B80" s="124">
        <v>35034089.666666664</v>
      </c>
      <c r="C80" s="124">
        <v>37488110.061896667</v>
      </c>
      <c r="D80" s="282">
        <v>22059897.666666668</v>
      </c>
      <c r="E80" s="282">
        <v>7766301.41413783</v>
      </c>
      <c r="F80" s="124">
        <v>5785308</v>
      </c>
      <c r="G80" s="124">
        <v>8216915.3190578334</v>
      </c>
      <c r="H80" s="282">
        <v>1416107.3333333333</v>
      </c>
      <c r="I80" s="282">
        <v>3402337.3437923128</v>
      </c>
      <c r="J80" s="124">
        <v>2552914</v>
      </c>
      <c r="K80" s="124">
        <v>5542936.4610203058</v>
      </c>
      <c r="L80" s="282">
        <v>16315379.373148635</v>
      </c>
      <c r="M80" s="282">
        <v>3693001.1746915812</v>
      </c>
      <c r="N80" s="124">
        <v>83163696.039815307</v>
      </c>
      <c r="O80" s="125">
        <v>66109601.774596527</v>
      </c>
    </row>
    <row r="81" spans="1:15" s="5" customFormat="1" ht="15.75" x14ac:dyDescent="0.25">
      <c r="A81" s="120" t="s">
        <v>118</v>
      </c>
      <c r="B81" s="124">
        <v>743309.53333333333</v>
      </c>
      <c r="C81" s="124">
        <v>2359102.7296889634</v>
      </c>
      <c r="D81" s="282">
        <v>348637.01</v>
      </c>
      <c r="E81" s="282">
        <v>716769.5076412505</v>
      </c>
      <c r="F81" s="124">
        <v>800720.62333333341</v>
      </c>
      <c r="G81" s="124">
        <v>876801.68226338644</v>
      </c>
      <c r="H81" s="282">
        <v>88823.39999999998</v>
      </c>
      <c r="I81" s="282">
        <v>389885.48506467394</v>
      </c>
      <c r="J81" s="124">
        <v>63411.920000000006</v>
      </c>
      <c r="K81" s="124">
        <v>320937.7746379578</v>
      </c>
      <c r="L81" s="282">
        <v>431966.74202321516</v>
      </c>
      <c r="M81" s="282">
        <v>2300466.0800632248</v>
      </c>
      <c r="N81" s="124">
        <v>2476869.228689882</v>
      </c>
      <c r="O81" s="125">
        <v>6963963.2593594575</v>
      </c>
    </row>
    <row r="82" spans="1:15" s="5" customFormat="1" ht="15.75" x14ac:dyDescent="0.25">
      <c r="A82" s="120" t="s">
        <v>119</v>
      </c>
      <c r="B82" s="124">
        <v>3708669.53</v>
      </c>
      <c r="C82" s="124">
        <v>2182604.9778442038</v>
      </c>
      <c r="D82" s="282">
        <v>752761.91999999993</v>
      </c>
      <c r="E82" s="282">
        <v>559550.55288758466</v>
      </c>
      <c r="F82" s="124">
        <v>584061.77666666673</v>
      </c>
      <c r="G82" s="124">
        <v>705745.64025861688</v>
      </c>
      <c r="H82" s="282">
        <v>421092.3133333333</v>
      </c>
      <c r="I82" s="282">
        <v>358181.08878993773</v>
      </c>
      <c r="J82" s="124">
        <v>381285.12999999995</v>
      </c>
      <c r="K82" s="124">
        <v>281285.053495678</v>
      </c>
      <c r="L82" s="282">
        <v>137735.95418026065</v>
      </c>
      <c r="M82" s="282">
        <v>1779088.6677266783</v>
      </c>
      <c r="N82" s="124">
        <v>5985606.6241802592</v>
      </c>
      <c r="O82" s="125">
        <v>5866455.9810026996</v>
      </c>
    </row>
    <row r="83" spans="1:15" s="5" customFormat="1" ht="15.75" x14ac:dyDescent="0.25">
      <c r="A83" s="120" t="s">
        <v>120</v>
      </c>
      <c r="B83" s="124">
        <v>1060855.3333333333</v>
      </c>
      <c r="C83" s="124">
        <v>646620.57991638966</v>
      </c>
      <c r="D83" s="282">
        <v>275429.66666666669</v>
      </c>
      <c r="E83" s="282">
        <v>145792.10075104475</v>
      </c>
      <c r="F83" s="124">
        <v>368621.33333333331</v>
      </c>
      <c r="G83" s="124">
        <v>310980.66352308029</v>
      </c>
      <c r="H83" s="282">
        <v>196052</v>
      </c>
      <c r="I83" s="282">
        <v>194799.02740018922</v>
      </c>
      <c r="J83" s="124">
        <v>213031.66666666666</v>
      </c>
      <c r="K83" s="124">
        <v>84986.563800435673</v>
      </c>
      <c r="L83" s="282">
        <v>-157688.28113141353</v>
      </c>
      <c r="M83" s="282">
        <v>609442.12659697793</v>
      </c>
      <c r="N83" s="124">
        <v>1956301.7188685865</v>
      </c>
      <c r="O83" s="125">
        <v>1992621.0619881176</v>
      </c>
    </row>
    <row r="84" spans="1:15" s="5" customFormat="1" ht="15.75" x14ac:dyDescent="0.25">
      <c r="A84" s="120" t="s">
        <v>121</v>
      </c>
      <c r="B84" s="124">
        <v>2668868.1950000003</v>
      </c>
      <c r="C84" s="124">
        <v>1869123.2617843244</v>
      </c>
      <c r="D84" s="282">
        <v>525164.505</v>
      </c>
      <c r="E84" s="282">
        <v>520708.4698948501</v>
      </c>
      <c r="F84" s="124">
        <v>378509.89</v>
      </c>
      <c r="G84" s="124">
        <v>592482.57116361347</v>
      </c>
      <c r="H84" s="282">
        <v>478037.065</v>
      </c>
      <c r="I84" s="282">
        <v>321342.1142358841</v>
      </c>
      <c r="J84" s="124">
        <v>452135.05499999988</v>
      </c>
      <c r="K84" s="124">
        <v>242267.35411418427</v>
      </c>
      <c r="L84" s="282">
        <v>4638697.2527928557</v>
      </c>
      <c r="M84" s="282">
        <v>1555437.7002162365</v>
      </c>
      <c r="N84" s="124">
        <v>9141411.9627928548</v>
      </c>
      <c r="O84" s="125">
        <v>5101361.4714090927</v>
      </c>
    </row>
    <row r="85" spans="1:15" s="5" customFormat="1" ht="15.75" x14ac:dyDescent="0.25">
      <c r="A85" s="120" t="s">
        <v>122</v>
      </c>
      <c r="B85" s="124">
        <v>1311554.3333333333</v>
      </c>
      <c r="C85" s="124">
        <v>1527842.2962501615</v>
      </c>
      <c r="D85" s="282">
        <v>174085</v>
      </c>
      <c r="E85" s="282">
        <v>370297.59151329065</v>
      </c>
      <c r="F85" s="124">
        <v>409828</v>
      </c>
      <c r="G85" s="124">
        <v>502055.5950907169</v>
      </c>
      <c r="H85" s="282">
        <v>34417.333333333336</v>
      </c>
      <c r="I85" s="282">
        <v>286186.67442961148</v>
      </c>
      <c r="J85" s="124">
        <v>298709.33333333331</v>
      </c>
      <c r="K85" s="124">
        <v>209281.22000291088</v>
      </c>
      <c r="L85" s="282">
        <v>-257908.83731491026</v>
      </c>
      <c r="M85" s="282">
        <v>1653291.641576584</v>
      </c>
      <c r="N85" s="124">
        <v>1970685.1626850897</v>
      </c>
      <c r="O85" s="125">
        <v>4548955.0188632756</v>
      </c>
    </row>
    <row r="86" spans="1:15" s="5" customFormat="1" ht="15.75" x14ac:dyDescent="0.25">
      <c r="A86" s="120" t="s">
        <v>123</v>
      </c>
      <c r="B86" s="124">
        <v>2072014.1833333333</v>
      </c>
      <c r="C86" s="124">
        <v>3384323.879216257</v>
      </c>
      <c r="D86" s="282">
        <v>2707797.94</v>
      </c>
      <c r="E86" s="282">
        <v>675635.25765310379</v>
      </c>
      <c r="F86" s="124">
        <v>2109768.2566666664</v>
      </c>
      <c r="G86" s="124">
        <v>885184.02746880532</v>
      </c>
      <c r="H86" s="282">
        <v>304970.1766666667</v>
      </c>
      <c r="I86" s="282">
        <v>301587.1211699163</v>
      </c>
      <c r="J86" s="124">
        <v>187894.10333333336</v>
      </c>
      <c r="K86" s="124">
        <v>501302.79291522689</v>
      </c>
      <c r="L86" s="282">
        <v>553369.34050983039</v>
      </c>
      <c r="M86" s="282">
        <v>9260.0923669598997</v>
      </c>
      <c r="N86" s="124">
        <v>7935814.0005098293</v>
      </c>
      <c r="O86" s="125">
        <v>5757293.170790269</v>
      </c>
    </row>
    <row r="87" spans="1:15" s="5" customFormat="1" ht="15.75" x14ac:dyDescent="0.25">
      <c r="A87" s="120" t="s">
        <v>124</v>
      </c>
      <c r="B87" s="124">
        <v>1215386</v>
      </c>
      <c r="C87" s="124">
        <v>2029494.850084651</v>
      </c>
      <c r="D87" s="282">
        <v>300945.33333333331</v>
      </c>
      <c r="E87" s="282">
        <v>506015.37106147059</v>
      </c>
      <c r="F87" s="124">
        <v>531974.33333333337</v>
      </c>
      <c r="G87" s="124">
        <v>681025.60101343214</v>
      </c>
      <c r="H87" s="282">
        <v>128691</v>
      </c>
      <c r="I87" s="282">
        <v>282014.32672669005</v>
      </c>
      <c r="J87" s="124">
        <v>67598</v>
      </c>
      <c r="K87" s="124">
        <v>264949.06714462378</v>
      </c>
      <c r="L87" s="282">
        <v>549208.67194656865</v>
      </c>
      <c r="M87" s="282">
        <v>1851189.0599019113</v>
      </c>
      <c r="N87" s="124">
        <v>2793803.3386132354</v>
      </c>
      <c r="O87" s="125">
        <v>5614688.2759327795</v>
      </c>
    </row>
    <row r="88" spans="1:15" s="5" customFormat="1" ht="15.75" x14ac:dyDescent="0.25">
      <c r="A88" s="120" t="s">
        <v>125</v>
      </c>
      <c r="B88" s="124">
        <v>1409781</v>
      </c>
      <c r="C88" s="124">
        <v>1141567.4620854682</v>
      </c>
      <c r="D88" s="282">
        <v>226200.66666666666</v>
      </c>
      <c r="E88" s="282">
        <v>282490.63281915721</v>
      </c>
      <c r="F88" s="124">
        <v>-1216047.3333333333</v>
      </c>
      <c r="G88" s="124">
        <v>402242.19577827596</v>
      </c>
      <c r="H88" s="282">
        <v>199913.66666666666</v>
      </c>
      <c r="I88" s="282">
        <v>142147.80512153602</v>
      </c>
      <c r="J88" s="124">
        <v>402146.33333333331</v>
      </c>
      <c r="K88" s="124">
        <v>170022.67199746083</v>
      </c>
      <c r="L88" s="282">
        <v>-90966.779905684758</v>
      </c>
      <c r="M88" s="282">
        <v>2669910.9239616767</v>
      </c>
      <c r="N88" s="124">
        <v>931027.55342764873</v>
      </c>
      <c r="O88" s="125">
        <v>4808381.6917635743</v>
      </c>
    </row>
    <row r="89" spans="1:15" s="5" customFormat="1" ht="15.75" x14ac:dyDescent="0.25">
      <c r="A89" s="120" t="s">
        <v>126</v>
      </c>
      <c r="B89" s="124">
        <v>841841.33333333337</v>
      </c>
      <c r="C89" s="124">
        <v>961131.07005283248</v>
      </c>
      <c r="D89" s="282">
        <v>185911.33333333334</v>
      </c>
      <c r="E89" s="282">
        <v>244018.72315607045</v>
      </c>
      <c r="F89" s="124">
        <v>-876739.33333333337</v>
      </c>
      <c r="G89" s="124">
        <v>356960.14310855378</v>
      </c>
      <c r="H89" s="282">
        <v>58844.333333333336</v>
      </c>
      <c r="I89" s="282">
        <v>138774.86914770672</v>
      </c>
      <c r="J89" s="124">
        <v>160425.33333333334</v>
      </c>
      <c r="K89" s="124">
        <v>138862.1032313765</v>
      </c>
      <c r="L89" s="282">
        <v>281409.23252411745</v>
      </c>
      <c r="M89" s="282">
        <v>1628407.7006475576</v>
      </c>
      <c r="N89" s="124">
        <v>651692.23252411745</v>
      </c>
      <c r="O89" s="125">
        <v>3468154.6093440978</v>
      </c>
    </row>
    <row r="90" spans="1:15" s="5" customFormat="1" ht="15.75" x14ac:dyDescent="0.25">
      <c r="A90" s="120" t="s">
        <v>127</v>
      </c>
      <c r="B90" s="124">
        <v>9756220.333333334</v>
      </c>
      <c r="C90" s="124">
        <v>14720519.253998881</v>
      </c>
      <c r="D90" s="282">
        <v>3479870</v>
      </c>
      <c r="E90" s="282">
        <v>3075844.7965628877</v>
      </c>
      <c r="F90" s="124">
        <v>4210922.666666667</v>
      </c>
      <c r="G90" s="124">
        <v>3121178.3775918903</v>
      </c>
      <c r="H90" s="282">
        <v>2660794.3333333335</v>
      </c>
      <c r="I90" s="282">
        <v>2184005.1075048624</v>
      </c>
      <c r="J90" s="124">
        <v>2423520.3333333335</v>
      </c>
      <c r="K90" s="124">
        <v>2175735.1475219429</v>
      </c>
      <c r="L90" s="282">
        <v>4382245.1508847754</v>
      </c>
      <c r="M90" s="282">
        <v>1678098.9705422092</v>
      </c>
      <c r="N90" s="124">
        <v>26913572.817551441</v>
      </c>
      <c r="O90" s="125">
        <v>26955381.653722674</v>
      </c>
    </row>
    <row r="91" spans="1:15" s="5" customFormat="1" ht="15.75" x14ac:dyDescent="0.25">
      <c r="A91" s="120" t="s">
        <v>128</v>
      </c>
      <c r="B91" s="124">
        <v>317272.96000000002</v>
      </c>
      <c r="C91" s="124">
        <v>2446075.1304383734</v>
      </c>
      <c r="D91" s="282">
        <v>150013.44999999998</v>
      </c>
      <c r="E91" s="282">
        <v>642588.94215677935</v>
      </c>
      <c r="F91" s="124">
        <v>715809.97333333327</v>
      </c>
      <c r="G91" s="124">
        <v>717022.59146363905</v>
      </c>
      <c r="H91" s="282">
        <v>82215.973333333328</v>
      </c>
      <c r="I91" s="282">
        <v>318809.83202761365</v>
      </c>
      <c r="J91" s="124">
        <v>56599.880000000005</v>
      </c>
      <c r="K91" s="124">
        <v>326269.79917528864</v>
      </c>
      <c r="L91" s="282">
        <v>2559603.0613010083</v>
      </c>
      <c r="M91" s="282">
        <v>2845747.4698890331</v>
      </c>
      <c r="N91" s="124">
        <v>3881515.2979676751</v>
      </c>
      <c r="O91" s="125">
        <v>7296513.7651507277</v>
      </c>
    </row>
    <row r="92" spans="1:15" s="5" customFormat="1" ht="15.75" x14ac:dyDescent="0.25">
      <c r="A92" s="120" t="s">
        <v>129</v>
      </c>
      <c r="B92" s="124">
        <v>7760234.8966666656</v>
      </c>
      <c r="C92" s="124">
        <v>7946668.6836875994</v>
      </c>
      <c r="D92" s="282">
        <v>1791169.5733333335</v>
      </c>
      <c r="E92" s="282">
        <v>1980586.8612123977</v>
      </c>
      <c r="F92" s="124">
        <v>2119468.9233333333</v>
      </c>
      <c r="G92" s="124">
        <v>2189502.1392814531</v>
      </c>
      <c r="H92" s="282">
        <v>1363828.7766666666</v>
      </c>
      <c r="I92" s="282">
        <v>1345399.9604237443</v>
      </c>
      <c r="J92" s="124">
        <v>698455.51</v>
      </c>
      <c r="K92" s="124">
        <v>1165488.2540613329</v>
      </c>
      <c r="L92" s="282">
        <v>1917719.7359567769</v>
      </c>
      <c r="M92" s="282">
        <v>3028287.9774992103</v>
      </c>
      <c r="N92" s="124">
        <v>15650877.415956777</v>
      </c>
      <c r="O92" s="125">
        <v>17655933.876165736</v>
      </c>
    </row>
    <row r="93" spans="1:15" s="5" customFormat="1" ht="15.75" x14ac:dyDescent="0.25">
      <c r="A93" s="120" t="s">
        <v>130</v>
      </c>
      <c r="B93" s="124">
        <v>684881</v>
      </c>
      <c r="C93" s="124">
        <v>803362.21013782406</v>
      </c>
      <c r="D93" s="282">
        <v>56310.666666666664</v>
      </c>
      <c r="E93" s="282">
        <v>254203.66000652523</v>
      </c>
      <c r="F93" s="124">
        <v>-2157319.3333333335</v>
      </c>
      <c r="G93" s="124">
        <v>429853.5204766494</v>
      </c>
      <c r="H93" s="282">
        <v>339790.66666666663</v>
      </c>
      <c r="I93" s="282">
        <v>234211.47249909793</v>
      </c>
      <c r="J93" s="124">
        <v>192975.33333333334</v>
      </c>
      <c r="K93" s="124">
        <v>118944.14615909208</v>
      </c>
      <c r="L93" s="282">
        <v>46611.18316669832</v>
      </c>
      <c r="M93" s="282">
        <v>1387190.2797101934</v>
      </c>
      <c r="N93" s="124">
        <v>-836750.48349996877</v>
      </c>
      <c r="O93" s="125">
        <v>3227765.2889893819</v>
      </c>
    </row>
    <row r="94" spans="1:15" s="5" customFormat="1" ht="15.75" x14ac:dyDescent="0.25">
      <c r="A94" s="120" t="s">
        <v>131</v>
      </c>
      <c r="B94" s="124">
        <v>1324225.08</v>
      </c>
      <c r="C94" s="124">
        <v>896674.52479789266</v>
      </c>
      <c r="D94" s="282">
        <v>403073.69666666671</v>
      </c>
      <c r="E94" s="282">
        <v>231720.70172230233</v>
      </c>
      <c r="F94" s="124">
        <v>288236.71333333332</v>
      </c>
      <c r="G94" s="124">
        <v>384720.04440959997</v>
      </c>
      <c r="H94" s="282">
        <v>86414.356666666674</v>
      </c>
      <c r="I94" s="282">
        <v>160356.35720433362</v>
      </c>
      <c r="J94" s="124">
        <v>219692.96666666667</v>
      </c>
      <c r="K94" s="124">
        <v>203927.93543770214</v>
      </c>
      <c r="L94" s="282">
        <v>-539787.51642029663</v>
      </c>
      <c r="M94" s="282">
        <v>2570144.8266133559</v>
      </c>
      <c r="N94" s="124">
        <v>1781855.2969130368</v>
      </c>
      <c r="O94" s="125">
        <v>4447544.3901851866</v>
      </c>
    </row>
    <row r="95" spans="1:15" s="5" customFormat="1" ht="15.75" x14ac:dyDescent="0.25">
      <c r="A95" s="120" t="s">
        <v>132</v>
      </c>
      <c r="B95" s="124">
        <v>3648762.6666666665</v>
      </c>
      <c r="C95" s="124">
        <v>2626655.153981538</v>
      </c>
      <c r="D95" s="282">
        <v>99214</v>
      </c>
      <c r="E95" s="282">
        <v>638650.99846715597</v>
      </c>
      <c r="F95" s="124">
        <v>664114</v>
      </c>
      <c r="G95" s="124">
        <v>836156.52339020208</v>
      </c>
      <c r="H95" s="282">
        <v>572593</v>
      </c>
      <c r="I95" s="282">
        <v>444543.71566936362</v>
      </c>
      <c r="J95" s="124">
        <v>237211.33333333334</v>
      </c>
      <c r="K95" s="124">
        <v>344007.40135594341</v>
      </c>
      <c r="L95" s="282">
        <v>673063.56618091092</v>
      </c>
      <c r="M95" s="282">
        <v>1722464.6258440716</v>
      </c>
      <c r="N95" s="124">
        <v>5894958.56618091</v>
      </c>
      <c r="O95" s="125">
        <v>6612478.4187082751</v>
      </c>
    </row>
    <row r="96" spans="1:15" s="5" customFormat="1" ht="15.75" x14ac:dyDescent="0.25">
      <c r="A96" s="120" t="s">
        <v>133</v>
      </c>
      <c r="B96" s="124">
        <v>10058869.333333334</v>
      </c>
      <c r="C96" s="124">
        <v>8261030.4103221828</v>
      </c>
      <c r="D96" s="282">
        <v>2031624.6666666667</v>
      </c>
      <c r="E96" s="282">
        <v>1560416.7159626265</v>
      </c>
      <c r="F96" s="124">
        <v>2164946.6666666665</v>
      </c>
      <c r="G96" s="124">
        <v>1858382.8068596702</v>
      </c>
      <c r="H96" s="282">
        <v>637817</v>
      </c>
      <c r="I96" s="282">
        <v>695013.70027784514</v>
      </c>
      <c r="J96" s="124">
        <v>2972604</v>
      </c>
      <c r="K96" s="124">
        <v>1224074.0505149164</v>
      </c>
      <c r="L96" s="282">
        <v>2807797.7368538226</v>
      </c>
      <c r="M96" s="282">
        <v>617936.26189665752</v>
      </c>
      <c r="N96" s="124">
        <v>20673659.403520487</v>
      </c>
      <c r="O96" s="125">
        <v>14216853.945833897</v>
      </c>
    </row>
    <row r="97" spans="1:15" s="5" customFormat="1" ht="15.75" x14ac:dyDescent="0.25">
      <c r="A97" s="120" t="s">
        <v>134</v>
      </c>
      <c r="B97" s="124">
        <v>362442.02500000002</v>
      </c>
      <c r="C97" s="124">
        <v>4408711.5286433669</v>
      </c>
      <c r="D97" s="282">
        <v>-432140.5</v>
      </c>
      <c r="E97" s="282">
        <v>852112.48004717566</v>
      </c>
      <c r="F97" s="124">
        <v>-47093</v>
      </c>
      <c r="G97" s="124">
        <v>912335.14290763903</v>
      </c>
      <c r="H97" s="282">
        <v>14236</v>
      </c>
      <c r="I97" s="282">
        <v>443906.35294641257</v>
      </c>
      <c r="J97" s="124">
        <v>118344</v>
      </c>
      <c r="K97" s="124">
        <v>606964.89512746176</v>
      </c>
      <c r="L97" s="282">
        <v>5927438.2623993736</v>
      </c>
      <c r="M97" s="282">
        <v>2167445.3893676898</v>
      </c>
      <c r="N97" s="124">
        <v>5943226.7873993739</v>
      </c>
      <c r="O97" s="125">
        <v>9391475.7890397459</v>
      </c>
    </row>
    <row r="98" spans="1:15" s="5" customFormat="1" ht="15.75" x14ac:dyDescent="0.25">
      <c r="A98" s="120" t="s">
        <v>135</v>
      </c>
      <c r="B98" s="124">
        <v>4707632.5233333334</v>
      </c>
      <c r="C98" s="124">
        <v>6702064.4568594871</v>
      </c>
      <c r="D98" s="282">
        <v>757134.66666666663</v>
      </c>
      <c r="E98" s="282">
        <v>1620791.5083290034</v>
      </c>
      <c r="F98" s="124">
        <v>1415875.67</v>
      </c>
      <c r="G98" s="124">
        <v>1605184.9601756136</v>
      </c>
      <c r="H98" s="282">
        <v>1274151.3333333333</v>
      </c>
      <c r="I98" s="282">
        <v>1041806.5739623362</v>
      </c>
      <c r="J98" s="124">
        <v>300124</v>
      </c>
      <c r="K98" s="124">
        <v>904110.66549246875</v>
      </c>
      <c r="L98" s="282">
        <v>3421223.4233765011</v>
      </c>
      <c r="M98" s="282">
        <v>2832357.2476507532</v>
      </c>
      <c r="N98" s="124">
        <v>11876141.616709834</v>
      </c>
      <c r="O98" s="125">
        <v>14706315.412469663</v>
      </c>
    </row>
    <row r="99" spans="1:15" s="5" customFormat="1" ht="15.75" x14ac:dyDescent="0.25">
      <c r="A99" s="120" t="s">
        <v>136</v>
      </c>
      <c r="B99" s="124">
        <v>1929746.6666666667</v>
      </c>
      <c r="C99" s="124">
        <v>2768191.0910629053</v>
      </c>
      <c r="D99" s="282">
        <v>876770.66666666663</v>
      </c>
      <c r="E99" s="282">
        <v>865602.18251548917</v>
      </c>
      <c r="F99" s="124">
        <v>1078373.3333333333</v>
      </c>
      <c r="G99" s="124">
        <v>905916.28370200947</v>
      </c>
      <c r="H99" s="282">
        <v>344879</v>
      </c>
      <c r="I99" s="282">
        <v>617779.57582343463</v>
      </c>
      <c r="J99" s="124">
        <v>236609</v>
      </c>
      <c r="K99" s="124">
        <v>393908.85851762386</v>
      </c>
      <c r="L99" s="282">
        <v>1118508.4451261577</v>
      </c>
      <c r="M99" s="282">
        <v>2578944.8199479124</v>
      </c>
      <c r="N99" s="124">
        <v>5584887.1117928252</v>
      </c>
      <c r="O99" s="125">
        <v>8130342.8115693741</v>
      </c>
    </row>
    <row r="100" spans="1:15" s="5" customFormat="1" ht="15.75" x14ac:dyDescent="0.25">
      <c r="A100" s="120" t="s">
        <v>137</v>
      </c>
      <c r="B100" s="124">
        <v>694392.33333333337</v>
      </c>
      <c r="C100" s="124">
        <v>749873.45997038577</v>
      </c>
      <c r="D100" s="282">
        <v>136591</v>
      </c>
      <c r="E100" s="282">
        <v>167506.25916909985</v>
      </c>
      <c r="F100" s="124">
        <v>-316638.66666666669</v>
      </c>
      <c r="G100" s="124">
        <v>328410.04832147423</v>
      </c>
      <c r="H100" s="282">
        <v>74013.333333333328</v>
      </c>
      <c r="I100" s="282">
        <v>127018.57442909879</v>
      </c>
      <c r="J100" s="124">
        <v>34650</v>
      </c>
      <c r="K100" s="124">
        <v>92079.071959654641</v>
      </c>
      <c r="L100" s="282">
        <v>363563.04758583591</v>
      </c>
      <c r="M100" s="282">
        <v>780211.6770902439</v>
      </c>
      <c r="N100" s="124">
        <v>986571.04758583591</v>
      </c>
      <c r="O100" s="125">
        <v>2245099.0909399572</v>
      </c>
    </row>
    <row r="101" spans="1:15" s="5" customFormat="1" ht="15.75" x14ac:dyDescent="0.25">
      <c r="A101" s="120" t="s">
        <v>138</v>
      </c>
      <c r="B101" s="124">
        <v>129710.66666666667</v>
      </c>
      <c r="C101" s="124">
        <v>583498.49344809051</v>
      </c>
      <c r="D101" s="282">
        <v>654473.66666666663</v>
      </c>
      <c r="E101" s="282">
        <v>111667.06143308675</v>
      </c>
      <c r="F101" s="124">
        <v>1521497.3333333333</v>
      </c>
      <c r="G101" s="124">
        <v>280497.5001525837</v>
      </c>
      <c r="H101" s="282">
        <v>17405.333333333332</v>
      </c>
      <c r="I101" s="282">
        <v>50379.192104176131</v>
      </c>
      <c r="J101" s="124">
        <v>38177.666666666664</v>
      </c>
      <c r="K101" s="124">
        <v>86890.533700509128</v>
      </c>
      <c r="L101" s="282">
        <v>72533.950244085878</v>
      </c>
      <c r="M101" s="282">
        <v>81135.934645504007</v>
      </c>
      <c r="N101" s="124">
        <v>2433798.6169107524</v>
      </c>
      <c r="O101" s="125">
        <v>1194068.7154839502</v>
      </c>
    </row>
    <row r="102" spans="1:15" s="5" customFormat="1" ht="15.75" x14ac:dyDescent="0.25">
      <c r="A102" s="120" t="s">
        <v>139</v>
      </c>
      <c r="B102" s="124">
        <v>1814601.6666666667</v>
      </c>
      <c r="C102" s="124">
        <v>1178886.7056480723</v>
      </c>
      <c r="D102" s="282">
        <v>558417.33333333337</v>
      </c>
      <c r="E102" s="282">
        <v>270744.41853105929</v>
      </c>
      <c r="F102" s="124">
        <v>201978.33333333334</v>
      </c>
      <c r="G102" s="124">
        <v>412663.11004996998</v>
      </c>
      <c r="H102" s="282">
        <v>304089.33333333331</v>
      </c>
      <c r="I102" s="282">
        <v>165997.98053388699</v>
      </c>
      <c r="J102" s="124">
        <v>417010</v>
      </c>
      <c r="K102" s="124">
        <v>194228.93833481532</v>
      </c>
      <c r="L102" s="282">
        <v>408194.90521693556</v>
      </c>
      <c r="M102" s="282">
        <v>2741427.8466818049</v>
      </c>
      <c r="N102" s="124">
        <v>3704291.5718836025</v>
      </c>
      <c r="O102" s="125">
        <v>4963948.9997796081</v>
      </c>
    </row>
    <row r="103" spans="1:15" s="5" customFormat="1" ht="15.75" x14ac:dyDescent="0.25">
      <c r="A103" s="120" t="s">
        <v>140</v>
      </c>
      <c r="B103" s="124">
        <v>49771863</v>
      </c>
      <c r="C103" s="124">
        <v>12000801.859790314</v>
      </c>
      <c r="D103" s="282">
        <v>15827498</v>
      </c>
      <c r="E103" s="282">
        <v>3712406.186252981</v>
      </c>
      <c r="F103" s="124">
        <v>13821212.333333334</v>
      </c>
      <c r="G103" s="124">
        <v>4120652.0991092948</v>
      </c>
      <c r="H103" s="282">
        <v>9235383.333333334</v>
      </c>
      <c r="I103" s="282">
        <v>1651287.3390988577</v>
      </c>
      <c r="J103" s="124">
        <v>3633172</v>
      </c>
      <c r="K103" s="124">
        <v>1755304.2915531211</v>
      </c>
      <c r="L103" s="282">
        <v>22059343.927987088</v>
      </c>
      <c r="M103" s="282">
        <v>858461.49858234962</v>
      </c>
      <c r="N103" s="124">
        <v>114348472.59465374</v>
      </c>
      <c r="O103" s="125">
        <v>24098913.274386916</v>
      </c>
    </row>
    <row r="104" spans="1:15" s="5" customFormat="1" ht="15.75" x14ac:dyDescent="0.25">
      <c r="A104" s="120" t="s">
        <v>141</v>
      </c>
      <c r="B104" s="124">
        <v>1403270.3333333333</v>
      </c>
      <c r="C104" s="124">
        <v>1392219.2465210331</v>
      </c>
      <c r="D104" s="282">
        <v>158992.33333333334</v>
      </c>
      <c r="E104" s="282">
        <v>354012.00940597436</v>
      </c>
      <c r="F104" s="124">
        <v>316590.66666666669</v>
      </c>
      <c r="G104" s="124">
        <v>524510.33666307456</v>
      </c>
      <c r="H104" s="282">
        <v>209609.66666666666</v>
      </c>
      <c r="I104" s="282">
        <v>231774.56871148944</v>
      </c>
      <c r="J104" s="124">
        <v>261683.33333333334</v>
      </c>
      <c r="K104" s="124">
        <v>286040.67573828256</v>
      </c>
      <c r="L104" s="282">
        <v>366830.51497847657</v>
      </c>
      <c r="M104" s="282">
        <v>918577.44294805056</v>
      </c>
      <c r="N104" s="124">
        <v>2716976.8483118098</v>
      </c>
      <c r="O104" s="125">
        <v>3707134.2799879042</v>
      </c>
    </row>
    <row r="105" spans="1:15" s="5" customFormat="1" ht="15.75" x14ac:dyDescent="0.25">
      <c r="A105" s="120" t="s">
        <v>142</v>
      </c>
      <c r="B105" s="124">
        <v>3242968</v>
      </c>
      <c r="C105" s="124">
        <v>2622695.8907534047</v>
      </c>
      <c r="D105" s="282">
        <v>583929</v>
      </c>
      <c r="E105" s="282">
        <v>790927.7790761377</v>
      </c>
      <c r="F105" s="124">
        <v>1181643</v>
      </c>
      <c r="G105" s="124">
        <v>974094.81760333816</v>
      </c>
      <c r="H105" s="282">
        <v>615324</v>
      </c>
      <c r="I105" s="282">
        <v>548273.15381517494</v>
      </c>
      <c r="J105" s="124">
        <v>310209</v>
      </c>
      <c r="K105" s="124">
        <v>388545.40609192371</v>
      </c>
      <c r="L105" s="282">
        <v>1534237.1734855259</v>
      </c>
      <c r="M105" s="282">
        <v>2741896.060582093</v>
      </c>
      <c r="N105" s="124">
        <v>7468310.1734855259</v>
      </c>
      <c r="O105" s="125">
        <v>8066433.1079220716</v>
      </c>
    </row>
    <row r="106" spans="1:15" s="5" customFormat="1" ht="15.75" x14ac:dyDescent="0.25">
      <c r="A106" s="120" t="s">
        <v>143</v>
      </c>
      <c r="B106" s="124">
        <v>22390603.333333332</v>
      </c>
      <c r="C106" s="124">
        <v>8149734.5960344467</v>
      </c>
      <c r="D106" s="282">
        <v>7564958.333333333</v>
      </c>
      <c r="E106" s="282">
        <v>2044230.4163701246</v>
      </c>
      <c r="F106" s="124">
        <v>4144479</v>
      </c>
      <c r="G106" s="124">
        <v>1892908.202229473</v>
      </c>
      <c r="H106" s="282">
        <v>1563644.3333333333</v>
      </c>
      <c r="I106" s="282">
        <v>1006909.3141998458</v>
      </c>
      <c r="J106" s="124">
        <v>4174079.6666666665</v>
      </c>
      <c r="K106" s="124">
        <v>1061872.8469212705</v>
      </c>
      <c r="L106" s="282">
        <v>4173972.5636542616</v>
      </c>
      <c r="M106" s="282">
        <v>2459285.6075219521</v>
      </c>
      <c r="N106" s="124">
        <v>44011737.230320923</v>
      </c>
      <c r="O106" s="125">
        <v>16614940.983277116</v>
      </c>
    </row>
    <row r="107" spans="1:15" s="5" customFormat="1" ht="15.75" x14ac:dyDescent="0.25">
      <c r="A107" s="120" t="s">
        <v>144</v>
      </c>
      <c r="B107" s="124">
        <v>1039484</v>
      </c>
      <c r="C107" s="124">
        <v>977450.97651599545</v>
      </c>
      <c r="D107" s="282">
        <v>416568.33333333331</v>
      </c>
      <c r="E107" s="282">
        <v>266277.44864727475</v>
      </c>
      <c r="F107" s="124">
        <v>742843.33333333337</v>
      </c>
      <c r="G107" s="124">
        <v>433164.95909125183</v>
      </c>
      <c r="H107" s="282">
        <v>209702.33333333334</v>
      </c>
      <c r="I107" s="282">
        <v>183973.52900457283</v>
      </c>
      <c r="J107" s="124">
        <v>528596</v>
      </c>
      <c r="K107" s="124">
        <v>142804.18233874629</v>
      </c>
      <c r="L107" s="282">
        <v>-180726.8099726697</v>
      </c>
      <c r="M107" s="282">
        <v>1629858.8220470403</v>
      </c>
      <c r="N107" s="124">
        <v>2756467.1900273301</v>
      </c>
      <c r="O107" s="125">
        <v>3633529.9176448816</v>
      </c>
    </row>
    <row r="108" spans="1:15" s="5" customFormat="1" ht="15.75" x14ac:dyDescent="0.25">
      <c r="A108" s="120" t="s">
        <v>145</v>
      </c>
      <c r="B108" s="124">
        <v>2325464.9133333336</v>
      </c>
      <c r="C108" s="124">
        <v>2209475.0656316942</v>
      </c>
      <c r="D108" s="282">
        <v>655460.66666666663</v>
      </c>
      <c r="E108" s="282">
        <v>619454.03473528242</v>
      </c>
      <c r="F108" s="124">
        <v>924679</v>
      </c>
      <c r="G108" s="124">
        <v>675909.76354576927</v>
      </c>
      <c r="H108" s="282">
        <v>874670</v>
      </c>
      <c r="I108" s="282">
        <v>356941.07128199784</v>
      </c>
      <c r="J108" s="124">
        <v>967032.66666666663</v>
      </c>
      <c r="K108" s="124">
        <v>406880.18837121292</v>
      </c>
      <c r="L108" s="282">
        <v>189514.72407726059</v>
      </c>
      <c r="M108" s="282">
        <v>1978897.2210292369</v>
      </c>
      <c r="N108" s="124">
        <v>5936821.9707439281</v>
      </c>
      <c r="O108" s="125">
        <v>6247557.3445951939</v>
      </c>
    </row>
    <row r="109" spans="1:15" s="5" customFormat="1" ht="15.75" x14ac:dyDescent="0.25">
      <c r="A109" s="120" t="s">
        <v>146</v>
      </c>
      <c r="B109" s="124">
        <v>54875446.316666663</v>
      </c>
      <c r="C109" s="124">
        <v>52724313.633822575</v>
      </c>
      <c r="D109" s="282">
        <v>4497915.4833333315</v>
      </c>
      <c r="E109" s="282">
        <v>10612885.194429282</v>
      </c>
      <c r="F109" s="124">
        <v>9705787.3433333337</v>
      </c>
      <c r="G109" s="124">
        <v>11158203.007348474</v>
      </c>
      <c r="H109" s="282">
        <v>5930276.6499999994</v>
      </c>
      <c r="I109" s="282">
        <v>4689278.6209920915</v>
      </c>
      <c r="J109" s="124">
        <v>7984790.6166666672</v>
      </c>
      <c r="K109" s="124">
        <v>7752658.964939422</v>
      </c>
      <c r="L109" s="282">
        <v>10643656.74621084</v>
      </c>
      <c r="M109" s="282">
        <v>7897716.7718857909</v>
      </c>
      <c r="N109" s="124">
        <v>93637873.15621084</v>
      </c>
      <c r="O109" s="125">
        <v>94835056.193417639</v>
      </c>
    </row>
    <row r="110" spans="1:15" s="5" customFormat="1" ht="15.75" x14ac:dyDescent="0.25">
      <c r="A110" s="120" t="s">
        <v>147</v>
      </c>
      <c r="B110" s="124">
        <v>452284.33333333331</v>
      </c>
      <c r="C110" s="124">
        <v>1354201.0713907608</v>
      </c>
      <c r="D110" s="282">
        <v>145909.66666666666</v>
      </c>
      <c r="E110" s="282">
        <v>319013.22805057932</v>
      </c>
      <c r="F110" s="124">
        <v>-228950</v>
      </c>
      <c r="G110" s="124">
        <v>501861.7850983768</v>
      </c>
      <c r="H110" s="282">
        <v>160144.66666666666</v>
      </c>
      <c r="I110" s="282">
        <v>187630.12535044443</v>
      </c>
      <c r="J110" s="124">
        <v>30877</v>
      </c>
      <c r="K110" s="124">
        <v>171577.63718913042</v>
      </c>
      <c r="L110" s="282">
        <v>1584983.7019534074</v>
      </c>
      <c r="M110" s="282">
        <v>1692720.9162086113</v>
      </c>
      <c r="N110" s="124">
        <v>2145249.3686200739</v>
      </c>
      <c r="O110" s="125">
        <v>4227004.7632879037</v>
      </c>
    </row>
    <row r="111" spans="1:15" s="5" customFormat="1" ht="15.75" x14ac:dyDescent="0.25">
      <c r="A111" s="120" t="s">
        <v>148</v>
      </c>
      <c r="B111" s="124">
        <v>10823263.5</v>
      </c>
      <c r="C111" s="124">
        <v>13051159.962837486</v>
      </c>
      <c r="D111" s="282">
        <v>4837728.5</v>
      </c>
      <c r="E111" s="282">
        <v>2942775.7389155575</v>
      </c>
      <c r="F111" s="124">
        <v>1437186</v>
      </c>
      <c r="G111" s="124">
        <v>2632971.5877394243</v>
      </c>
      <c r="H111" s="282">
        <v>2973398.5</v>
      </c>
      <c r="I111" s="282">
        <v>1792674.5149204205</v>
      </c>
      <c r="J111" s="124">
        <v>1274787</v>
      </c>
      <c r="K111" s="124">
        <v>1898680.4722231047</v>
      </c>
      <c r="L111" s="282">
        <v>4929204.2617512215</v>
      </c>
      <c r="M111" s="282">
        <v>3443960.6107515534</v>
      </c>
      <c r="N111" s="124">
        <v>26275567.76175122</v>
      </c>
      <c r="O111" s="125">
        <v>25762222.887387544</v>
      </c>
    </row>
    <row r="112" spans="1:15" s="5" customFormat="1" ht="15.75" x14ac:dyDescent="0.25">
      <c r="A112" s="120" t="s">
        <v>149</v>
      </c>
      <c r="B112" s="124">
        <v>1652025</v>
      </c>
      <c r="C112" s="124">
        <v>1582273.9121657051</v>
      </c>
      <c r="D112" s="282">
        <v>290034.66666666669</v>
      </c>
      <c r="E112" s="282">
        <v>337900.46364926803</v>
      </c>
      <c r="F112" s="124">
        <v>282461</v>
      </c>
      <c r="G112" s="124">
        <v>513329.73710659356</v>
      </c>
      <c r="H112" s="282">
        <v>182067.33333333334</v>
      </c>
      <c r="I112" s="282">
        <v>318424.71064922959</v>
      </c>
      <c r="J112" s="124">
        <v>77808.333333333328</v>
      </c>
      <c r="K112" s="124">
        <v>207845.63973835245</v>
      </c>
      <c r="L112" s="282">
        <v>-191694.54944986477</v>
      </c>
      <c r="M112" s="282">
        <v>1475244.4437215787</v>
      </c>
      <c r="N112" s="124">
        <v>2292701.7838834692</v>
      </c>
      <c r="O112" s="125">
        <v>4435018.9070307277</v>
      </c>
    </row>
    <row r="113" spans="1:15" s="5" customFormat="1" ht="15.75" x14ac:dyDescent="0.25">
      <c r="A113" s="120" t="s">
        <v>150</v>
      </c>
      <c r="B113" s="124">
        <v>10689733.939999999</v>
      </c>
      <c r="C113" s="124">
        <v>15812369.912130611</v>
      </c>
      <c r="D113" s="282">
        <v>3039660.2666666671</v>
      </c>
      <c r="E113" s="282">
        <v>3620855.6786428797</v>
      </c>
      <c r="F113" s="124">
        <v>10660516.173333334</v>
      </c>
      <c r="G113" s="124">
        <v>3975033.6922600535</v>
      </c>
      <c r="H113" s="282">
        <v>603628.51666666672</v>
      </c>
      <c r="I113" s="282">
        <v>1602960.3945984296</v>
      </c>
      <c r="J113" s="124">
        <v>989152.79999999993</v>
      </c>
      <c r="K113" s="124">
        <v>2336048.5853297934</v>
      </c>
      <c r="L113" s="282">
        <v>9175751.3189674616</v>
      </c>
      <c r="M113" s="282">
        <v>965871.97425232967</v>
      </c>
      <c r="N113" s="124">
        <v>35158443.015634134</v>
      </c>
      <c r="O113" s="125">
        <v>28313140.237214092</v>
      </c>
    </row>
    <row r="114" spans="1:15" s="5" customFormat="1" ht="15.75" x14ac:dyDescent="0.25">
      <c r="A114" s="120" t="s">
        <v>151</v>
      </c>
      <c r="B114" s="124">
        <v>65100805.093333326</v>
      </c>
      <c r="C114" s="124">
        <v>82800440.642427832</v>
      </c>
      <c r="D114" s="282">
        <v>-2063529.1966666654</v>
      </c>
      <c r="E114" s="282">
        <v>17922576.509874552</v>
      </c>
      <c r="F114" s="124">
        <v>33505834.946666662</v>
      </c>
      <c r="G114" s="124">
        <v>18613568.109580174</v>
      </c>
      <c r="H114" s="282">
        <v>4836823.9866666673</v>
      </c>
      <c r="I114" s="282">
        <v>7864867.361264579</v>
      </c>
      <c r="J114" s="124">
        <v>11124801.543333335</v>
      </c>
      <c r="K114" s="124">
        <v>12222295.013877582</v>
      </c>
      <c r="L114" s="282">
        <v>16335307.322417235</v>
      </c>
      <c r="M114" s="282">
        <v>9181967.9754767772</v>
      </c>
      <c r="N114" s="124">
        <v>128840043.69575055</v>
      </c>
      <c r="O114" s="125">
        <v>148605715.61250147</v>
      </c>
    </row>
    <row r="115" spans="1:15" s="5" customFormat="1" ht="15.75" x14ac:dyDescent="0.25">
      <c r="A115" s="120" t="s">
        <v>152</v>
      </c>
      <c r="B115" s="124">
        <v>11330309</v>
      </c>
      <c r="C115" s="124">
        <v>6407056.2146373512</v>
      </c>
      <c r="D115" s="282">
        <v>1746718.6666666667</v>
      </c>
      <c r="E115" s="282">
        <v>1600669.8306924114</v>
      </c>
      <c r="F115" s="124">
        <v>2531115.9466666668</v>
      </c>
      <c r="G115" s="124">
        <v>1906204.9781408182</v>
      </c>
      <c r="H115" s="282">
        <v>699197.33333333337</v>
      </c>
      <c r="I115" s="282">
        <v>715527.2306996265</v>
      </c>
      <c r="J115" s="124">
        <v>1758690</v>
      </c>
      <c r="K115" s="124">
        <v>948481.85271734209</v>
      </c>
      <c r="L115" s="282">
        <v>3687114.2382108173</v>
      </c>
      <c r="M115" s="282">
        <v>455604.92531366937</v>
      </c>
      <c r="N115" s="124">
        <v>21753145.184877481</v>
      </c>
      <c r="O115" s="125">
        <v>12033545.032201219</v>
      </c>
    </row>
    <row r="116" spans="1:15" s="5" customFormat="1" ht="15.75" x14ac:dyDescent="0.25">
      <c r="A116" s="120" t="s">
        <v>153</v>
      </c>
      <c r="B116" s="124">
        <v>39054813.333333336</v>
      </c>
      <c r="C116" s="124">
        <v>61819498.509457819</v>
      </c>
      <c r="D116" s="282">
        <v>3584122.3333333335</v>
      </c>
      <c r="E116" s="282">
        <v>13235124.848430764</v>
      </c>
      <c r="F116" s="124">
        <v>5332864.333333333</v>
      </c>
      <c r="G116" s="124">
        <v>13105117.302445455</v>
      </c>
      <c r="H116" s="282">
        <v>6226280</v>
      </c>
      <c r="I116" s="282">
        <v>8821809.5306553952</v>
      </c>
      <c r="J116" s="124">
        <v>9725883.333333334</v>
      </c>
      <c r="K116" s="124">
        <v>9070856.9636968505</v>
      </c>
      <c r="L116" s="282">
        <v>14916429.859011028</v>
      </c>
      <c r="M116" s="282">
        <v>8757255.4417018816</v>
      </c>
      <c r="N116" s="124">
        <v>78840393.192344368</v>
      </c>
      <c r="O116" s="125">
        <v>114809662.59638816</v>
      </c>
    </row>
    <row r="117" spans="1:15" s="5" customFormat="1" ht="15.75" x14ac:dyDescent="0.25">
      <c r="A117" s="120" t="s">
        <v>154</v>
      </c>
      <c r="B117" s="124">
        <v>523444.5</v>
      </c>
      <c r="C117" s="124">
        <v>877289.59970339469</v>
      </c>
      <c r="D117" s="282">
        <v>142683.5</v>
      </c>
      <c r="E117" s="282">
        <v>192254.28502254796</v>
      </c>
      <c r="F117" s="124">
        <v>358721.5</v>
      </c>
      <c r="G117" s="124">
        <v>364927.55469065101</v>
      </c>
      <c r="H117" s="282">
        <v>25662.5</v>
      </c>
      <c r="I117" s="282">
        <v>146353.39530400684</v>
      </c>
      <c r="J117" s="124">
        <v>53942</v>
      </c>
      <c r="K117" s="124">
        <v>104903.94852287541</v>
      </c>
      <c r="L117" s="282">
        <v>-513482.97502879833</v>
      </c>
      <c r="M117" s="282">
        <v>613586.98682932649</v>
      </c>
      <c r="N117" s="124">
        <v>590971.02497120167</v>
      </c>
      <c r="O117" s="125">
        <v>2299315.7700728024</v>
      </c>
    </row>
    <row r="118" spans="1:15" s="5" customFormat="1" ht="15.75" x14ac:dyDescent="0.25">
      <c r="A118" s="120" t="s">
        <v>155</v>
      </c>
      <c r="B118" s="124">
        <v>1147053</v>
      </c>
      <c r="C118" s="124">
        <v>1008888.3361037272</v>
      </c>
      <c r="D118" s="282">
        <v>176897</v>
      </c>
      <c r="E118" s="282">
        <v>225740.01075415086</v>
      </c>
      <c r="F118" s="124">
        <v>434294.66666666669</v>
      </c>
      <c r="G118" s="124">
        <v>399513.7653371144</v>
      </c>
      <c r="H118" s="282">
        <v>157195.33333333334</v>
      </c>
      <c r="I118" s="282">
        <v>241529.6861852016</v>
      </c>
      <c r="J118" s="124">
        <v>254601</v>
      </c>
      <c r="K118" s="124">
        <v>228197.93072579661</v>
      </c>
      <c r="L118" s="282">
        <v>-70783.804510866059</v>
      </c>
      <c r="M118" s="282">
        <v>1271278.9807789512</v>
      </c>
      <c r="N118" s="124">
        <v>2099257.1954891337</v>
      </c>
      <c r="O118" s="125">
        <v>3375148.709884942</v>
      </c>
    </row>
    <row r="119" spans="1:15" s="5" customFormat="1" ht="15.75" x14ac:dyDescent="0.25">
      <c r="A119" s="120" t="s">
        <v>156</v>
      </c>
      <c r="B119" s="124">
        <v>1467663</v>
      </c>
      <c r="C119" s="124">
        <v>2757893.3024385818</v>
      </c>
      <c r="D119" s="282">
        <v>1057091.615</v>
      </c>
      <c r="E119" s="282">
        <v>721612.63797749032</v>
      </c>
      <c r="F119" s="124">
        <v>339089</v>
      </c>
      <c r="G119" s="124">
        <v>823772.4405590212</v>
      </c>
      <c r="H119" s="282">
        <v>561617.5</v>
      </c>
      <c r="I119" s="282">
        <v>531933.0009110918</v>
      </c>
      <c r="J119" s="124">
        <v>89366</v>
      </c>
      <c r="K119" s="124">
        <v>375699.37512498017</v>
      </c>
      <c r="L119" s="282">
        <v>-116519.58552782913</v>
      </c>
      <c r="M119" s="282">
        <v>1542754.573831548</v>
      </c>
      <c r="N119" s="124">
        <v>3398307.5294721713</v>
      </c>
      <c r="O119" s="125">
        <v>6753665.3308427129</v>
      </c>
    </row>
    <row r="120" spans="1:15" s="5" customFormat="1" ht="15.75" x14ac:dyDescent="0.25">
      <c r="A120" s="120" t="s">
        <v>157</v>
      </c>
      <c r="B120" s="124">
        <v>709474.33333333337</v>
      </c>
      <c r="C120" s="124">
        <v>1236007.748081221</v>
      </c>
      <c r="D120" s="282">
        <v>212989</v>
      </c>
      <c r="E120" s="282">
        <v>302647.07867352263</v>
      </c>
      <c r="F120" s="124">
        <v>425638</v>
      </c>
      <c r="G120" s="124">
        <v>465725.68537702999</v>
      </c>
      <c r="H120" s="282">
        <v>78574.666666666672</v>
      </c>
      <c r="I120" s="282">
        <v>194352.68561015168</v>
      </c>
      <c r="J120" s="124">
        <v>125408.33333333333</v>
      </c>
      <c r="K120" s="124">
        <v>168488.09694752301</v>
      </c>
      <c r="L120" s="282">
        <v>328862.56793467747</v>
      </c>
      <c r="M120" s="282">
        <v>1462636.15391464</v>
      </c>
      <c r="N120" s="124">
        <v>1880946.901268011</v>
      </c>
      <c r="O120" s="125">
        <v>3829857.4486040883</v>
      </c>
    </row>
    <row r="121" spans="1:15" s="5" customFormat="1" ht="15.75" x14ac:dyDescent="0.25">
      <c r="A121" s="120" t="s">
        <v>158</v>
      </c>
      <c r="B121" s="124">
        <v>441555.66666666669</v>
      </c>
      <c r="C121" s="124">
        <v>2280186.5171587784</v>
      </c>
      <c r="D121" s="282">
        <v>101338.33333333333</v>
      </c>
      <c r="E121" s="282">
        <v>513562.34112177312</v>
      </c>
      <c r="F121" s="124">
        <v>434730.33333333331</v>
      </c>
      <c r="G121" s="124">
        <v>706054.97629299085</v>
      </c>
      <c r="H121" s="282">
        <v>141063.33333333334</v>
      </c>
      <c r="I121" s="282">
        <v>355192.34694552986</v>
      </c>
      <c r="J121" s="124">
        <v>290351.33333333331</v>
      </c>
      <c r="K121" s="124">
        <v>301286.18575265101</v>
      </c>
      <c r="L121" s="282">
        <v>5355.5294729066081</v>
      </c>
      <c r="M121" s="282">
        <v>5339661.9194496777</v>
      </c>
      <c r="N121" s="124">
        <v>1414394.5294729064</v>
      </c>
      <c r="O121" s="125">
        <v>9495944.2867214009</v>
      </c>
    </row>
    <row r="122" spans="1:15" s="5" customFormat="1" ht="15.75" x14ac:dyDescent="0.25">
      <c r="A122" s="120" t="s">
        <v>159</v>
      </c>
      <c r="B122" s="124">
        <v>12729335.666666666</v>
      </c>
      <c r="C122" s="124">
        <v>14089528.843817916</v>
      </c>
      <c r="D122" s="282">
        <v>8407889</v>
      </c>
      <c r="E122" s="282">
        <v>3196481.4919071137</v>
      </c>
      <c r="F122" s="124">
        <v>667478.33333333337</v>
      </c>
      <c r="G122" s="124">
        <v>3521650.4278987162</v>
      </c>
      <c r="H122" s="282">
        <v>601281.66666666663</v>
      </c>
      <c r="I122" s="282">
        <v>1409712.4847139418</v>
      </c>
      <c r="J122" s="124">
        <v>3396980</v>
      </c>
      <c r="K122" s="124">
        <v>2076011.0152637789</v>
      </c>
      <c r="L122" s="282">
        <v>6109147.3398423847</v>
      </c>
      <c r="M122" s="282">
        <v>1195738.4261439685</v>
      </c>
      <c r="N122" s="124">
        <v>31912112.006509051</v>
      </c>
      <c r="O122" s="125">
        <v>25489122.689745434</v>
      </c>
    </row>
    <row r="123" spans="1:15" s="5" customFormat="1" ht="15.75" x14ac:dyDescent="0.25">
      <c r="A123" s="120" t="s">
        <v>160</v>
      </c>
      <c r="B123" s="124">
        <v>729645.66666666663</v>
      </c>
      <c r="C123" s="124">
        <v>805042.55755945039</v>
      </c>
      <c r="D123" s="282">
        <v>470202</v>
      </c>
      <c r="E123" s="282">
        <v>201515.91157219131</v>
      </c>
      <c r="F123" s="124">
        <v>506819</v>
      </c>
      <c r="G123" s="124">
        <v>363765.23829403945</v>
      </c>
      <c r="H123" s="282">
        <v>455448.33333333331</v>
      </c>
      <c r="I123" s="282">
        <v>171274.71743083169</v>
      </c>
      <c r="J123" s="124">
        <v>263465</v>
      </c>
      <c r="K123" s="124">
        <v>93062.461352572078</v>
      </c>
      <c r="L123" s="282">
        <v>581255.57944097067</v>
      </c>
      <c r="M123" s="282">
        <v>1874897.3644779555</v>
      </c>
      <c r="N123" s="124">
        <v>3006835.5794409709</v>
      </c>
      <c r="O123" s="125">
        <v>3509558.2506870404</v>
      </c>
    </row>
    <row r="124" spans="1:15" s="5" customFormat="1" ht="15.75" x14ac:dyDescent="0.25">
      <c r="A124" s="120" t="s">
        <v>161</v>
      </c>
      <c r="B124" s="124">
        <v>16203795.333333334</v>
      </c>
      <c r="C124" s="124">
        <v>13735304.346087772</v>
      </c>
      <c r="D124" s="282">
        <v>18062059.666666668</v>
      </c>
      <c r="E124" s="282">
        <v>3308823.9137098826</v>
      </c>
      <c r="F124" s="124">
        <v>3185675.6666666665</v>
      </c>
      <c r="G124" s="124">
        <v>3698675.0080365734</v>
      </c>
      <c r="H124" s="282">
        <v>4800988.333333333</v>
      </c>
      <c r="I124" s="282">
        <v>1484415.1231423712</v>
      </c>
      <c r="J124" s="124">
        <v>1817204.6666666667</v>
      </c>
      <c r="K124" s="124">
        <v>2022521.0142331191</v>
      </c>
      <c r="L124" s="282">
        <v>4942047.4129155166</v>
      </c>
      <c r="M124" s="282">
        <v>1057483.7125162371</v>
      </c>
      <c r="N124" s="124">
        <v>49011771.079582185</v>
      </c>
      <c r="O124" s="125">
        <v>25307223.117725957</v>
      </c>
    </row>
    <row r="125" spans="1:15" s="5" customFormat="1" ht="15.75" x14ac:dyDescent="0.25">
      <c r="A125" s="120" t="s">
        <v>162</v>
      </c>
      <c r="B125" s="124">
        <v>1685372</v>
      </c>
      <c r="C125" s="124">
        <v>1357256.7349267083</v>
      </c>
      <c r="D125" s="282">
        <v>242271.66666666666</v>
      </c>
      <c r="E125" s="282">
        <v>371538.01982032775</v>
      </c>
      <c r="F125" s="124">
        <v>390153</v>
      </c>
      <c r="G125" s="124">
        <v>531851.58234474692</v>
      </c>
      <c r="H125" s="282">
        <v>224876</v>
      </c>
      <c r="I125" s="282">
        <v>242873.51295668917</v>
      </c>
      <c r="J125" s="124">
        <v>259218</v>
      </c>
      <c r="K125" s="124">
        <v>218282.81564220809</v>
      </c>
      <c r="L125" s="282">
        <v>-176559.8916499957</v>
      </c>
      <c r="M125" s="282">
        <v>1736141.6456824974</v>
      </c>
      <c r="N125" s="124">
        <v>2625330.775016671</v>
      </c>
      <c r="O125" s="125">
        <v>4457944.3113731779</v>
      </c>
    </row>
    <row r="126" spans="1:15" s="5" customFormat="1" ht="15.75" x14ac:dyDescent="0.25">
      <c r="A126" s="120" t="s">
        <v>163</v>
      </c>
      <c r="B126" s="124">
        <v>262321</v>
      </c>
      <c r="C126" s="124">
        <v>534239.63836838747</v>
      </c>
      <c r="D126" s="282">
        <v>200135</v>
      </c>
      <c r="E126" s="282">
        <v>135090.55623223505</v>
      </c>
      <c r="F126" s="124">
        <v>210022.33333333334</v>
      </c>
      <c r="G126" s="124">
        <v>292809.02227328788</v>
      </c>
      <c r="H126" s="282">
        <v>93988.333333333328</v>
      </c>
      <c r="I126" s="282">
        <v>212685.4445496051</v>
      </c>
      <c r="J126" s="124">
        <v>20462.333333333332</v>
      </c>
      <c r="K126" s="124">
        <v>60295.000050228104</v>
      </c>
      <c r="L126" s="282">
        <v>-276610.84163917694</v>
      </c>
      <c r="M126" s="282">
        <v>196548.44083622447</v>
      </c>
      <c r="N126" s="124">
        <v>510318.15836082317</v>
      </c>
      <c r="O126" s="125">
        <v>1431668.1023099681</v>
      </c>
    </row>
    <row r="127" spans="1:15" s="5" customFormat="1" ht="15.75" x14ac:dyDescent="0.25">
      <c r="A127" s="120" t="s">
        <v>164</v>
      </c>
      <c r="B127" s="124">
        <v>54547826</v>
      </c>
      <c r="C127" s="124">
        <v>79394258.431034639</v>
      </c>
      <c r="D127" s="282">
        <v>22008746.666666668</v>
      </c>
      <c r="E127" s="282">
        <v>15907351.346090684</v>
      </c>
      <c r="F127" s="124">
        <v>7731452.666666667</v>
      </c>
      <c r="G127" s="124">
        <v>15952191.904449996</v>
      </c>
      <c r="H127" s="282">
        <v>6831499.666666667</v>
      </c>
      <c r="I127" s="282">
        <v>6725389.8989413548</v>
      </c>
      <c r="J127" s="124">
        <v>8116938</v>
      </c>
      <c r="K127" s="124">
        <v>11644160.809654472</v>
      </c>
      <c r="L127" s="282">
        <v>7939736.5762634724</v>
      </c>
      <c r="M127" s="282">
        <v>12630806.434243422</v>
      </c>
      <c r="N127" s="124">
        <v>107176199.57626349</v>
      </c>
      <c r="O127" s="125">
        <v>142254158.82441458</v>
      </c>
    </row>
    <row r="128" spans="1:15" s="5" customFormat="1" ht="15.75" x14ac:dyDescent="0.25">
      <c r="A128" s="120" t="s">
        <v>165</v>
      </c>
      <c r="B128" s="124">
        <v>2403764</v>
      </c>
      <c r="C128" s="124">
        <v>2638546.661790031</v>
      </c>
      <c r="D128" s="282">
        <v>564277</v>
      </c>
      <c r="E128" s="282">
        <v>743781.98761215492</v>
      </c>
      <c r="F128" s="124">
        <v>1559176</v>
      </c>
      <c r="G128" s="124">
        <v>830671.13153786724</v>
      </c>
      <c r="H128" s="282">
        <v>639971.66666666663</v>
      </c>
      <c r="I128" s="282">
        <v>574331.45650783554</v>
      </c>
      <c r="J128" s="124">
        <v>493354.33333333331</v>
      </c>
      <c r="K128" s="124">
        <v>389806.76973108854</v>
      </c>
      <c r="L128" s="282">
        <v>1032373.8342110268</v>
      </c>
      <c r="M128" s="282">
        <v>512427.36449776171</v>
      </c>
      <c r="N128" s="124">
        <v>6692916.8342110272</v>
      </c>
      <c r="O128" s="125">
        <v>5689565.3716767393</v>
      </c>
    </row>
    <row r="129" spans="1:1729" s="5" customFormat="1" ht="15.75" x14ac:dyDescent="0.25">
      <c r="A129" s="120" t="s">
        <v>166</v>
      </c>
      <c r="B129" s="124">
        <v>712655.33333333337</v>
      </c>
      <c r="C129" s="124">
        <v>782285.72112192167</v>
      </c>
      <c r="D129" s="282">
        <v>237342.66666666666</v>
      </c>
      <c r="E129" s="282">
        <v>211926.85977496993</v>
      </c>
      <c r="F129" s="124">
        <v>553087</v>
      </c>
      <c r="G129" s="124">
        <v>339233.44493872405</v>
      </c>
      <c r="H129" s="282">
        <v>151829.66666666666</v>
      </c>
      <c r="I129" s="282">
        <v>297386.55735993653</v>
      </c>
      <c r="J129" s="124">
        <v>200324.33333333334</v>
      </c>
      <c r="K129" s="124">
        <v>98465.12577364505</v>
      </c>
      <c r="L129" s="282">
        <v>92073.999321830692</v>
      </c>
      <c r="M129" s="282">
        <v>1601242.136061403</v>
      </c>
      <c r="N129" s="124">
        <v>1947312.9993218307</v>
      </c>
      <c r="O129" s="125">
        <v>3330539.8450306002</v>
      </c>
    </row>
    <row r="130" spans="1:1729" s="5" customFormat="1" ht="15.75" x14ac:dyDescent="0.25">
      <c r="A130" s="120" t="s">
        <v>167</v>
      </c>
      <c r="B130" s="124">
        <v>440603.33333333331</v>
      </c>
      <c r="C130" s="124">
        <v>765894.23215363373</v>
      </c>
      <c r="D130" s="282">
        <v>87517.666666666672</v>
      </c>
      <c r="E130" s="282">
        <v>165641.22444517165</v>
      </c>
      <c r="F130" s="124">
        <v>-277537.66666666669</v>
      </c>
      <c r="G130" s="124">
        <v>337648.18025061733</v>
      </c>
      <c r="H130" s="282">
        <v>33500.333333333336</v>
      </c>
      <c r="I130" s="282">
        <v>131108.27342984496</v>
      </c>
      <c r="J130" s="124">
        <v>-94612.666666666672</v>
      </c>
      <c r="K130" s="124">
        <v>110424.54731278312</v>
      </c>
      <c r="L130" s="282">
        <v>186601.02684378577</v>
      </c>
      <c r="M130" s="282">
        <v>1576249.4827772335</v>
      </c>
      <c r="N130" s="124">
        <v>376072.02684378572</v>
      </c>
      <c r="O130" s="125">
        <v>3086965.9403692842</v>
      </c>
    </row>
    <row r="131" spans="1:1729" s="5" customFormat="1" ht="15.75" x14ac:dyDescent="0.25">
      <c r="A131" s="120" t="s">
        <v>168</v>
      </c>
      <c r="B131" s="124">
        <v>1190154.6666666667</v>
      </c>
      <c r="C131" s="124">
        <v>857051.32107988396</v>
      </c>
      <c r="D131" s="282">
        <v>273511</v>
      </c>
      <c r="E131" s="282">
        <v>216029.41139935819</v>
      </c>
      <c r="F131" s="124">
        <v>495682.33333333331</v>
      </c>
      <c r="G131" s="124">
        <v>353088.99970914348</v>
      </c>
      <c r="H131" s="282">
        <v>116338</v>
      </c>
      <c r="I131" s="282">
        <v>161713.71835055095</v>
      </c>
      <c r="J131" s="124">
        <v>37848</v>
      </c>
      <c r="K131" s="124">
        <v>107398.37584464764</v>
      </c>
      <c r="L131" s="282">
        <v>561059.67787160818</v>
      </c>
      <c r="M131" s="282">
        <v>1717293.9262190238</v>
      </c>
      <c r="N131" s="124">
        <v>2674593.6778716082</v>
      </c>
      <c r="O131" s="125">
        <v>3412575.7526026079</v>
      </c>
    </row>
    <row r="132" spans="1:1729" s="5" customFormat="1" ht="15.75" x14ac:dyDescent="0.25">
      <c r="A132" s="120" t="s">
        <v>169</v>
      </c>
      <c r="B132" s="124">
        <v>808603.96333333326</v>
      </c>
      <c r="C132" s="124">
        <v>709210.9843236343</v>
      </c>
      <c r="D132" s="282">
        <v>111333.7</v>
      </c>
      <c r="E132" s="282">
        <v>174379.27024025354</v>
      </c>
      <c r="F132" s="124">
        <v>238180.02666666664</v>
      </c>
      <c r="G132" s="124">
        <v>336315.75506747374</v>
      </c>
      <c r="H132" s="282">
        <v>-83890.94</v>
      </c>
      <c r="I132" s="282">
        <v>225865.64809656172</v>
      </c>
      <c r="J132" s="124">
        <v>-81019.683333333349</v>
      </c>
      <c r="K132" s="124">
        <v>83964.489554481988</v>
      </c>
      <c r="L132" s="282">
        <v>424270.47400218598</v>
      </c>
      <c r="M132" s="282">
        <v>952862.16995581263</v>
      </c>
      <c r="N132" s="124">
        <v>1417477.5406688526</v>
      </c>
      <c r="O132" s="125">
        <v>2482598.3172382182</v>
      </c>
    </row>
    <row r="133" spans="1:1729" s="5" customFormat="1" ht="15.75" x14ac:dyDescent="0.25">
      <c r="A133" s="120" t="s">
        <v>170</v>
      </c>
      <c r="B133" s="124">
        <v>1086518.3333333333</v>
      </c>
      <c r="C133" s="124">
        <v>2388688.4513216116</v>
      </c>
      <c r="D133" s="282">
        <v>-51259.333333333336</v>
      </c>
      <c r="E133" s="282">
        <v>634204.26642286708</v>
      </c>
      <c r="F133" s="124">
        <v>325027.33333333331</v>
      </c>
      <c r="G133" s="124">
        <v>819752.05929110711</v>
      </c>
      <c r="H133" s="282">
        <v>119375.66666666667</v>
      </c>
      <c r="I133" s="282">
        <v>314473.76740102307</v>
      </c>
      <c r="J133" s="124">
        <v>293893.66666666669</v>
      </c>
      <c r="K133" s="124">
        <v>317860.74862420931</v>
      </c>
      <c r="L133" s="282">
        <v>-167992.23556774249</v>
      </c>
      <c r="M133" s="282">
        <v>2939019.376522128</v>
      </c>
      <c r="N133" s="124">
        <v>1605563.4310989243</v>
      </c>
      <c r="O133" s="125">
        <v>7413998.6695829462</v>
      </c>
    </row>
    <row r="134" spans="1:1729" s="5" customFormat="1" ht="15.75" x14ac:dyDescent="0.25">
      <c r="A134" s="120" t="s">
        <v>171</v>
      </c>
      <c r="B134" s="124">
        <v>2076883.3333333333</v>
      </c>
      <c r="C134" s="124">
        <v>1263729.1904402543</v>
      </c>
      <c r="D134" s="282">
        <v>302163.66666666669</v>
      </c>
      <c r="E134" s="282">
        <v>301934.33816571941</v>
      </c>
      <c r="F134" s="124">
        <v>554581</v>
      </c>
      <c r="G134" s="124">
        <v>459766.8817607711</v>
      </c>
      <c r="H134" s="282">
        <v>112896.66666666667</v>
      </c>
      <c r="I134" s="282">
        <v>147756.02035599548</v>
      </c>
      <c r="J134" s="124">
        <v>524145.33333333331</v>
      </c>
      <c r="K134" s="124">
        <v>266510.7779138785</v>
      </c>
      <c r="L134" s="282">
        <v>-1281350.3193498577</v>
      </c>
      <c r="M134" s="282">
        <v>2425047.4898702311</v>
      </c>
      <c r="N134" s="124">
        <v>2289319.680650142</v>
      </c>
      <c r="O134" s="125">
        <v>4864744.6985068507</v>
      </c>
    </row>
    <row r="135" spans="1:1729" s="5" customFormat="1" ht="15.75" x14ac:dyDescent="0.25">
      <c r="A135" s="120" t="s">
        <v>172</v>
      </c>
      <c r="B135" s="124">
        <v>257474.33333333334</v>
      </c>
      <c r="C135" s="124">
        <v>593958.05505428137</v>
      </c>
      <c r="D135" s="282">
        <v>115521.33333333333</v>
      </c>
      <c r="E135" s="282">
        <v>149575.64251196306</v>
      </c>
      <c r="F135" s="124">
        <v>186053.66666666666</v>
      </c>
      <c r="G135" s="124">
        <v>309610.06987066637</v>
      </c>
      <c r="H135" s="282">
        <v>82401.333333333328</v>
      </c>
      <c r="I135" s="282">
        <v>141297.87910095212</v>
      </c>
      <c r="J135" s="124">
        <v>12548.333333333334</v>
      </c>
      <c r="K135" s="124">
        <v>69966.847875270207</v>
      </c>
      <c r="L135" s="282">
        <v>572749.70210805885</v>
      </c>
      <c r="M135" s="282">
        <v>1003460.4760945267</v>
      </c>
      <c r="N135" s="124">
        <v>1226748.7021080591</v>
      </c>
      <c r="O135" s="125">
        <v>2267868.9705076599</v>
      </c>
    </row>
    <row r="136" spans="1:1729" s="5" customFormat="1" ht="15.75" x14ac:dyDescent="0.25">
      <c r="A136" s="120" t="s">
        <v>173</v>
      </c>
      <c r="B136" s="124">
        <v>1063194</v>
      </c>
      <c r="C136" s="124">
        <v>1276472.0855059503</v>
      </c>
      <c r="D136" s="282">
        <v>121444.66666666667</v>
      </c>
      <c r="E136" s="282">
        <v>327167.22871946613</v>
      </c>
      <c r="F136" s="124">
        <v>565183.33333333337</v>
      </c>
      <c r="G136" s="124">
        <v>483042.0625208508</v>
      </c>
      <c r="H136" s="282">
        <v>70740.333333333328</v>
      </c>
      <c r="I136" s="282">
        <v>204834.60014144564</v>
      </c>
      <c r="J136" s="124">
        <v>288287.33333333331</v>
      </c>
      <c r="K136" s="124">
        <v>273443.36139677826</v>
      </c>
      <c r="L136" s="282">
        <v>324158.18350104801</v>
      </c>
      <c r="M136" s="282">
        <v>1312254.316318216</v>
      </c>
      <c r="N136" s="124">
        <v>2433007.8501677145</v>
      </c>
      <c r="O136" s="125">
        <v>3877213.6546027074</v>
      </c>
    </row>
    <row r="137" spans="1:1729" s="5" customFormat="1" ht="15.75" x14ac:dyDescent="0.25">
      <c r="A137" s="120" t="s">
        <v>174</v>
      </c>
      <c r="B137" s="124">
        <v>5328148.6833333336</v>
      </c>
      <c r="C137" s="124">
        <v>6301383.7468582839</v>
      </c>
      <c r="D137" s="282">
        <v>2312752.6333333333</v>
      </c>
      <c r="E137" s="282">
        <v>1436728.9725461605</v>
      </c>
      <c r="F137" s="124">
        <v>723055</v>
      </c>
      <c r="G137" s="124">
        <v>1406273.3936448572</v>
      </c>
      <c r="H137" s="282">
        <v>771089</v>
      </c>
      <c r="I137" s="282">
        <v>1094530.9563444788</v>
      </c>
      <c r="J137" s="124">
        <v>350735.76</v>
      </c>
      <c r="K137" s="124">
        <v>848236.94783562119</v>
      </c>
      <c r="L137" s="282">
        <v>-453489.15597520815</v>
      </c>
      <c r="M137" s="282">
        <v>2961418.7400724455</v>
      </c>
      <c r="N137" s="124">
        <v>9032291.9206914585</v>
      </c>
      <c r="O137" s="125">
        <v>14048572.757301847</v>
      </c>
    </row>
    <row r="138" spans="1:1729" s="5" customFormat="1" ht="15.75" x14ac:dyDescent="0.25">
      <c r="A138" s="120" t="s">
        <v>175</v>
      </c>
      <c r="B138" s="124">
        <v>893645</v>
      </c>
      <c r="C138" s="124">
        <v>1990148.5240710764</v>
      </c>
      <c r="D138" s="282">
        <v>167236</v>
      </c>
      <c r="E138" s="282">
        <v>476938.47037176357</v>
      </c>
      <c r="F138" s="124">
        <v>353232</v>
      </c>
      <c r="G138" s="124">
        <v>669567.7285285996</v>
      </c>
      <c r="H138" s="282">
        <v>149405</v>
      </c>
      <c r="I138" s="282">
        <v>272676.32513952604</v>
      </c>
      <c r="J138" s="124">
        <v>79707</v>
      </c>
      <c r="K138" s="124">
        <v>262373.92690348928</v>
      </c>
      <c r="L138" s="282">
        <v>618206.15280121635</v>
      </c>
      <c r="M138" s="282">
        <v>2198911.8184758713</v>
      </c>
      <c r="N138" s="124">
        <v>2261431.1528012166</v>
      </c>
      <c r="O138" s="125">
        <v>5870616.793490326</v>
      </c>
    </row>
    <row r="139" spans="1:1729" s="5" customFormat="1" ht="15.75" x14ac:dyDescent="0.25">
      <c r="A139" s="120" t="s">
        <v>176</v>
      </c>
      <c r="B139" s="124">
        <v>1606970.3333333333</v>
      </c>
      <c r="C139" s="124">
        <v>1511627.8165352487</v>
      </c>
      <c r="D139" s="282">
        <v>464339.66666666669</v>
      </c>
      <c r="E139" s="282">
        <v>480139.86722070869</v>
      </c>
      <c r="F139" s="124">
        <v>411241.66666666669</v>
      </c>
      <c r="G139" s="124">
        <v>624720.93414395384</v>
      </c>
      <c r="H139" s="282">
        <v>250261.33333333334</v>
      </c>
      <c r="I139" s="282">
        <v>276253.18712997739</v>
      </c>
      <c r="J139" s="124">
        <v>492680.66666666669</v>
      </c>
      <c r="K139" s="124">
        <v>280353.50763327174</v>
      </c>
      <c r="L139" s="282">
        <v>-1235853.2928230064</v>
      </c>
      <c r="M139" s="282">
        <v>4497148.2498310544</v>
      </c>
      <c r="N139" s="124">
        <v>1989640.3738436601</v>
      </c>
      <c r="O139" s="125">
        <v>7670243.5624942146</v>
      </c>
    </row>
    <row r="140" spans="1:1729" s="5" customFormat="1" ht="15.75" x14ac:dyDescent="0.25">
      <c r="A140" s="120" t="s">
        <v>177</v>
      </c>
      <c r="B140" s="124">
        <v>3303029.7466666666</v>
      </c>
      <c r="C140" s="124">
        <v>1823959.6119148149</v>
      </c>
      <c r="D140" s="282">
        <v>392576.43333333335</v>
      </c>
      <c r="E140" s="282">
        <v>545912.0186909996</v>
      </c>
      <c r="F140" s="124">
        <v>936753.94</v>
      </c>
      <c r="G140" s="124">
        <v>740713.92426935409</v>
      </c>
      <c r="H140" s="282">
        <v>458591.27333333337</v>
      </c>
      <c r="I140" s="282">
        <v>395492.71075600921</v>
      </c>
      <c r="J140" s="124">
        <v>331457.33</v>
      </c>
      <c r="K140" s="124">
        <v>228404.99573029822</v>
      </c>
      <c r="L140" s="282">
        <v>1151605.8541652975</v>
      </c>
      <c r="M140" s="282">
        <v>2215732.3276165952</v>
      </c>
      <c r="N140" s="124">
        <v>6574014.5774986297</v>
      </c>
      <c r="O140" s="125">
        <v>5950215.5889780708</v>
      </c>
    </row>
    <row r="141" spans="1:1729" s="5" customFormat="1" ht="15.75" x14ac:dyDescent="0.25">
      <c r="A141" s="120"/>
      <c r="B141" s="124"/>
      <c r="C141" s="124"/>
      <c r="D141" s="282"/>
      <c r="E141" s="282"/>
      <c r="F141" s="124"/>
      <c r="G141" s="124"/>
      <c r="H141" s="282"/>
      <c r="I141" s="282"/>
      <c r="J141" s="124"/>
      <c r="K141" s="124"/>
      <c r="L141" s="282"/>
      <c r="M141" s="282"/>
      <c r="N141" s="124"/>
      <c r="O141" s="125"/>
    </row>
    <row r="142" spans="1:1729" s="295" customFormat="1" ht="15.75" x14ac:dyDescent="0.25">
      <c r="A142" s="266"/>
      <c r="B142" s="276">
        <v>1142924419.3899999</v>
      </c>
      <c r="C142" s="276">
        <v>1142924419.3900001</v>
      </c>
      <c r="D142" s="276">
        <v>260925370.81333315</v>
      </c>
      <c r="E142" s="276">
        <v>260925370.81333312</v>
      </c>
      <c r="F142" s="276">
        <v>277325750.58999997</v>
      </c>
      <c r="G142" s="276">
        <v>277325750.58999997</v>
      </c>
      <c r="H142" s="276">
        <v>137822797.70500001</v>
      </c>
      <c r="I142" s="276">
        <v>137822797.70499998</v>
      </c>
      <c r="J142" s="276">
        <v>167116137.04833338</v>
      </c>
      <c r="K142" s="276">
        <v>167116137.04833332</v>
      </c>
      <c r="L142" s="276">
        <v>339135702.3003065</v>
      </c>
      <c r="M142" s="276">
        <v>339135702.30030698</v>
      </c>
      <c r="N142" s="276">
        <v>2325250177.8469729</v>
      </c>
      <c r="O142" s="276">
        <v>2325250177.8469734</v>
      </c>
    </row>
    <row r="143" spans="1:1729" s="25" customFormat="1" ht="15.75" x14ac:dyDescent="0.25">
      <c r="A143" s="5"/>
      <c r="B143" s="7"/>
      <c r="C143" s="7"/>
      <c r="D143" s="7"/>
      <c r="E143" s="7"/>
      <c r="F143" s="7"/>
      <c r="G143" s="7"/>
      <c r="H143" s="7"/>
      <c r="I143" s="7"/>
      <c r="J143" s="7"/>
      <c r="K143" s="7"/>
      <c r="L143" s="7"/>
      <c r="M143" s="7"/>
      <c r="N143" s="7"/>
      <c r="O143" s="7"/>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c r="BR143" s="39"/>
      <c r="BS143" s="39"/>
      <c r="BT143" s="39"/>
      <c r="BU143" s="39"/>
      <c r="BV143" s="39"/>
      <c r="BW143" s="39"/>
      <c r="BX143" s="39"/>
      <c r="BY143" s="39"/>
      <c r="BZ143" s="39"/>
      <c r="CA143" s="39"/>
      <c r="CB143" s="39"/>
      <c r="CC143" s="39"/>
      <c r="CD143" s="39"/>
      <c r="CE143" s="39"/>
      <c r="CF143" s="39"/>
      <c r="CG143" s="39"/>
      <c r="CH143" s="39"/>
      <c r="CI143" s="39"/>
      <c r="CJ143" s="39"/>
      <c r="CK143" s="39"/>
      <c r="CL143" s="39"/>
      <c r="CM143" s="39"/>
      <c r="CN143" s="39"/>
      <c r="CO143" s="39"/>
      <c r="CP143" s="39"/>
      <c r="CQ143" s="39"/>
      <c r="CR143" s="39"/>
      <c r="CS143" s="39"/>
      <c r="CT143" s="39"/>
      <c r="CU143" s="39"/>
      <c r="CV143" s="39"/>
      <c r="CW143" s="39"/>
      <c r="CX143" s="39"/>
      <c r="CY143" s="39"/>
      <c r="CZ143" s="39"/>
      <c r="DA143" s="39"/>
      <c r="DB143" s="39"/>
      <c r="DC143" s="39"/>
      <c r="DD143" s="39"/>
      <c r="DE143" s="39"/>
      <c r="DF143" s="39"/>
      <c r="DG143" s="39"/>
      <c r="DH143" s="39"/>
      <c r="DI143" s="39"/>
      <c r="DJ143" s="39"/>
      <c r="DK143" s="39"/>
      <c r="DL143" s="39"/>
      <c r="DM143" s="39"/>
      <c r="DN143" s="39"/>
      <c r="DO143" s="39"/>
      <c r="DP143" s="39"/>
      <c r="DQ143" s="39"/>
      <c r="DR143" s="39"/>
      <c r="DS143" s="39"/>
      <c r="DT143" s="39"/>
      <c r="DU143" s="39"/>
      <c r="DV143" s="39"/>
      <c r="DW143" s="39"/>
      <c r="DX143" s="39"/>
      <c r="DY143" s="39"/>
      <c r="DZ143" s="39"/>
      <c r="EA143" s="39"/>
      <c r="EB143" s="39"/>
      <c r="EC143" s="39"/>
      <c r="ED143" s="39"/>
      <c r="EE143" s="39"/>
      <c r="EF143" s="39"/>
      <c r="EG143" s="39"/>
      <c r="EH143" s="39"/>
      <c r="EI143" s="39"/>
      <c r="EJ143" s="39"/>
      <c r="EK143" s="39"/>
      <c r="EL143" s="39"/>
      <c r="EM143" s="39"/>
      <c r="EN143" s="39"/>
      <c r="EO143" s="39"/>
      <c r="EP143" s="39"/>
      <c r="EQ143" s="39"/>
      <c r="ER143" s="39"/>
      <c r="ES143" s="39"/>
      <c r="ET143" s="39"/>
      <c r="EU143" s="39"/>
      <c r="EV143" s="39"/>
      <c r="EW143" s="39"/>
      <c r="EX143" s="39"/>
      <c r="EY143" s="39"/>
      <c r="EZ143" s="39"/>
      <c r="FA143" s="39"/>
      <c r="FB143" s="39"/>
      <c r="FC143" s="39"/>
      <c r="FD143" s="39"/>
      <c r="FE143" s="39"/>
      <c r="FF143" s="39"/>
      <c r="FG143" s="39"/>
      <c r="FH143" s="39"/>
      <c r="FI143" s="39"/>
      <c r="FJ143" s="39"/>
      <c r="FK143" s="39"/>
      <c r="FL143" s="39"/>
      <c r="FM143" s="39"/>
      <c r="FN143" s="39"/>
      <c r="FO143" s="39"/>
      <c r="FP143" s="39"/>
      <c r="FQ143" s="39"/>
      <c r="FR143" s="39"/>
      <c r="FS143" s="39"/>
      <c r="FT143" s="39"/>
      <c r="FU143" s="39"/>
      <c r="FV143" s="39"/>
      <c r="FW143" s="39"/>
      <c r="FX143" s="39"/>
      <c r="FY143" s="39"/>
      <c r="FZ143" s="39"/>
      <c r="GA143" s="39"/>
      <c r="GB143" s="39"/>
      <c r="GC143" s="39"/>
      <c r="GD143" s="39"/>
      <c r="GE143" s="39"/>
      <c r="GF143" s="39"/>
      <c r="GG143" s="39"/>
      <c r="GH143" s="39"/>
      <c r="GI143" s="39"/>
      <c r="GJ143" s="39"/>
      <c r="GK143" s="39"/>
      <c r="GL143" s="39"/>
      <c r="GM143" s="39"/>
      <c r="GN143" s="39"/>
      <c r="GO143" s="39"/>
      <c r="GP143" s="39"/>
      <c r="GQ143" s="39"/>
      <c r="GR143" s="39"/>
      <c r="GS143" s="39"/>
      <c r="GT143" s="39"/>
      <c r="GU143" s="39"/>
      <c r="GV143" s="39"/>
      <c r="GW143" s="39"/>
      <c r="GX143" s="39"/>
      <c r="GY143" s="39"/>
      <c r="GZ143" s="39"/>
      <c r="HA143" s="39"/>
      <c r="HB143" s="39"/>
      <c r="HC143" s="39"/>
      <c r="HD143" s="39"/>
      <c r="HE143" s="39"/>
      <c r="HF143" s="39"/>
      <c r="HG143" s="39"/>
      <c r="HH143" s="39"/>
      <c r="HI143" s="39"/>
      <c r="HJ143" s="39"/>
      <c r="HK143" s="39"/>
      <c r="HL143" s="39"/>
      <c r="HM143" s="39"/>
      <c r="HN143" s="39"/>
      <c r="HO143" s="39"/>
      <c r="HP143" s="39"/>
      <c r="HQ143" s="39"/>
      <c r="HR143" s="39"/>
      <c r="HS143" s="39"/>
      <c r="HT143" s="39"/>
      <c r="HU143" s="39"/>
      <c r="HV143" s="39"/>
      <c r="HW143" s="39"/>
      <c r="HX143" s="39"/>
      <c r="HY143" s="39"/>
      <c r="HZ143" s="39"/>
      <c r="IA143" s="39"/>
      <c r="IB143" s="39"/>
      <c r="IC143" s="39"/>
      <c r="ID143" s="39"/>
      <c r="IE143" s="39"/>
      <c r="IF143" s="39"/>
      <c r="IG143" s="39"/>
      <c r="IH143" s="39"/>
      <c r="II143" s="39"/>
      <c r="IJ143" s="39"/>
      <c r="IK143" s="39"/>
      <c r="IL143" s="39"/>
      <c r="IM143" s="39"/>
      <c r="IN143" s="39"/>
      <c r="IO143" s="39"/>
      <c r="IP143" s="39"/>
      <c r="IQ143" s="39"/>
      <c r="IR143" s="39"/>
      <c r="IS143" s="39"/>
      <c r="IT143" s="39"/>
      <c r="IU143" s="39"/>
      <c r="IV143" s="39"/>
      <c r="IW143" s="39"/>
      <c r="IX143" s="39"/>
      <c r="IY143" s="39"/>
      <c r="IZ143" s="39"/>
      <c r="JA143" s="39"/>
      <c r="JB143" s="39"/>
      <c r="JC143" s="39"/>
      <c r="JD143" s="39"/>
      <c r="JE143" s="39"/>
      <c r="JF143" s="39"/>
      <c r="JG143" s="39"/>
      <c r="JH143" s="39"/>
      <c r="JI143" s="39"/>
      <c r="JJ143" s="39"/>
      <c r="JK143" s="39"/>
      <c r="JL143" s="39"/>
      <c r="JM143" s="39"/>
      <c r="JN143" s="39"/>
      <c r="JO143" s="39"/>
      <c r="JP143" s="39"/>
      <c r="JQ143" s="39"/>
      <c r="JR143" s="39"/>
      <c r="JS143" s="39"/>
      <c r="JT143" s="39"/>
      <c r="JU143" s="39"/>
      <c r="JV143" s="39"/>
      <c r="JW143" s="39"/>
      <c r="JX143" s="39"/>
      <c r="JY143" s="39"/>
      <c r="JZ143" s="39"/>
      <c r="KA143" s="39"/>
      <c r="KB143" s="39"/>
      <c r="KC143" s="39"/>
      <c r="KD143" s="39"/>
      <c r="KE143" s="39"/>
      <c r="KF143" s="39"/>
      <c r="KG143" s="39"/>
      <c r="KH143" s="39"/>
      <c r="KI143" s="39"/>
      <c r="KJ143" s="39"/>
      <c r="KK143" s="39"/>
      <c r="KL143" s="39"/>
      <c r="KM143" s="39"/>
      <c r="KN143" s="39"/>
      <c r="KO143" s="39"/>
      <c r="KP143" s="39"/>
      <c r="KQ143" s="39"/>
      <c r="KR143" s="39"/>
      <c r="KS143" s="39"/>
      <c r="KT143" s="39"/>
      <c r="KU143" s="39"/>
      <c r="KV143" s="39"/>
      <c r="KW143" s="39"/>
      <c r="KX143" s="39"/>
      <c r="KY143" s="39"/>
      <c r="KZ143" s="39"/>
      <c r="LA143" s="39"/>
      <c r="LB143" s="39"/>
      <c r="LC143" s="39"/>
      <c r="LD143" s="39"/>
      <c r="LE143" s="39"/>
      <c r="LF143" s="39"/>
      <c r="LG143" s="39"/>
      <c r="LH143" s="39"/>
      <c r="LI143" s="39"/>
      <c r="LJ143" s="39"/>
      <c r="LK143" s="39"/>
      <c r="LL143" s="39"/>
      <c r="LM143" s="39"/>
      <c r="LN143" s="39"/>
      <c r="LO143" s="39"/>
      <c r="LP143" s="39"/>
      <c r="LQ143" s="39"/>
      <c r="LR143" s="39"/>
      <c r="LS143" s="39"/>
      <c r="LT143" s="39"/>
      <c r="LU143" s="39"/>
      <c r="LV143" s="39"/>
      <c r="LW143" s="39"/>
      <c r="LX143" s="39"/>
      <c r="LY143" s="39"/>
      <c r="LZ143" s="39"/>
      <c r="MA143" s="39"/>
      <c r="MB143" s="39"/>
      <c r="MC143" s="39"/>
      <c r="MD143" s="39"/>
      <c r="ME143" s="39"/>
      <c r="MF143" s="39"/>
      <c r="MG143" s="39"/>
      <c r="MH143" s="39"/>
      <c r="MI143" s="39"/>
      <c r="MJ143" s="39"/>
      <c r="MK143" s="39"/>
      <c r="ML143" s="39"/>
      <c r="MM143" s="39"/>
      <c r="MN143" s="39"/>
      <c r="MO143" s="39"/>
      <c r="MP143" s="39"/>
      <c r="MQ143" s="39"/>
      <c r="MR143" s="39"/>
      <c r="MS143" s="39"/>
      <c r="MT143" s="39"/>
      <c r="MU143" s="39"/>
      <c r="MV143" s="39"/>
      <c r="MW143" s="39"/>
      <c r="MX143" s="39"/>
      <c r="MY143" s="39"/>
      <c r="MZ143" s="39"/>
      <c r="NA143" s="39"/>
      <c r="NB143" s="39"/>
      <c r="NC143" s="39"/>
      <c r="ND143" s="39"/>
      <c r="NE143" s="39"/>
      <c r="NF143" s="39"/>
      <c r="NG143" s="39"/>
      <c r="NH143" s="39"/>
      <c r="NI143" s="39"/>
      <c r="NJ143" s="39"/>
      <c r="NK143" s="39"/>
      <c r="NL143" s="39"/>
      <c r="NM143" s="39"/>
      <c r="NN143" s="39"/>
      <c r="NO143" s="39"/>
      <c r="NP143" s="39"/>
      <c r="NQ143" s="39"/>
      <c r="NR143" s="39"/>
      <c r="NS143" s="39"/>
      <c r="NT143" s="39"/>
      <c r="NU143" s="39"/>
      <c r="NV143" s="39"/>
      <c r="NW143" s="39"/>
      <c r="NX143" s="39"/>
      <c r="NY143" s="39"/>
      <c r="NZ143" s="39"/>
      <c r="OA143" s="39"/>
      <c r="OB143" s="39"/>
      <c r="OC143" s="39"/>
      <c r="OD143" s="39"/>
      <c r="OE143" s="39"/>
      <c r="OF143" s="39"/>
      <c r="OG143" s="39"/>
      <c r="OH143" s="39"/>
      <c r="OI143" s="39"/>
      <c r="OJ143" s="39"/>
      <c r="OK143" s="39"/>
      <c r="OL143" s="39"/>
      <c r="OM143" s="39"/>
      <c r="ON143" s="39"/>
      <c r="OO143" s="39"/>
      <c r="OP143" s="39"/>
      <c r="OQ143" s="39"/>
      <c r="OR143" s="39"/>
      <c r="OS143" s="39"/>
      <c r="OT143" s="39"/>
      <c r="OU143" s="39"/>
      <c r="OV143" s="39"/>
      <c r="OW143" s="39"/>
      <c r="OX143" s="39"/>
      <c r="OY143" s="39"/>
      <c r="OZ143" s="39"/>
      <c r="PA143" s="39"/>
      <c r="PB143" s="39"/>
      <c r="PC143" s="39"/>
      <c r="PD143" s="39"/>
      <c r="PE143" s="39"/>
      <c r="PF143" s="39"/>
      <c r="PG143" s="39"/>
      <c r="PH143" s="39"/>
      <c r="PI143" s="39"/>
      <c r="PJ143" s="39"/>
      <c r="PK143" s="39"/>
      <c r="PL143" s="39"/>
      <c r="PM143" s="39"/>
      <c r="PN143" s="39"/>
      <c r="PO143" s="39"/>
      <c r="PP143" s="39"/>
      <c r="PQ143" s="39"/>
      <c r="PR143" s="39"/>
      <c r="PS143" s="39"/>
      <c r="PT143" s="39"/>
      <c r="PU143" s="39"/>
      <c r="PV143" s="39"/>
      <c r="PW143" s="39"/>
      <c r="PX143" s="39"/>
      <c r="PY143" s="39"/>
      <c r="PZ143" s="39"/>
      <c r="QA143" s="39"/>
      <c r="QB143" s="39"/>
      <c r="QC143" s="39"/>
      <c r="QD143" s="39"/>
      <c r="QE143" s="39"/>
      <c r="QF143" s="39"/>
      <c r="QG143" s="39"/>
      <c r="QH143" s="39"/>
      <c r="QI143" s="39"/>
      <c r="QJ143" s="39"/>
      <c r="QK143" s="39"/>
      <c r="QL143" s="39"/>
      <c r="QM143" s="39"/>
      <c r="QN143" s="39"/>
      <c r="QO143" s="39"/>
      <c r="QP143" s="39"/>
      <c r="QQ143" s="39"/>
      <c r="QR143" s="39"/>
      <c r="QS143" s="39"/>
      <c r="QT143" s="39"/>
      <c r="QU143" s="39"/>
      <c r="QV143" s="39"/>
      <c r="QW143" s="39"/>
      <c r="QX143" s="39"/>
      <c r="QY143" s="39"/>
      <c r="QZ143" s="39"/>
      <c r="RA143" s="39"/>
      <c r="RB143" s="39"/>
      <c r="RC143" s="39"/>
      <c r="RD143" s="39"/>
      <c r="RE143" s="39"/>
      <c r="RF143" s="39"/>
      <c r="RG143" s="39"/>
      <c r="RH143" s="39"/>
      <c r="RI143" s="39"/>
      <c r="RJ143" s="39"/>
      <c r="RK143" s="39"/>
      <c r="RL143" s="39"/>
      <c r="RM143" s="39"/>
      <c r="RN143" s="39"/>
      <c r="RO143" s="39"/>
      <c r="RP143" s="39"/>
      <c r="RQ143" s="39"/>
      <c r="RR143" s="39"/>
      <c r="RS143" s="39"/>
      <c r="RT143" s="39"/>
      <c r="RU143" s="39"/>
      <c r="RV143" s="39"/>
      <c r="RW143" s="39"/>
      <c r="RX143" s="39"/>
      <c r="RY143" s="39"/>
      <c r="RZ143" s="39"/>
      <c r="SA143" s="39"/>
      <c r="SB143" s="39"/>
      <c r="SC143" s="39"/>
      <c r="SD143" s="39"/>
      <c r="SE143" s="39"/>
      <c r="SF143" s="39"/>
      <c r="SG143" s="39"/>
      <c r="SH143" s="39"/>
      <c r="SI143" s="39"/>
      <c r="SJ143" s="39"/>
      <c r="SK143" s="39"/>
      <c r="SL143" s="39"/>
      <c r="SM143" s="39"/>
      <c r="SN143" s="39"/>
      <c r="SO143" s="39"/>
      <c r="SP143" s="39"/>
      <c r="SQ143" s="39"/>
      <c r="SR143" s="39"/>
      <c r="SS143" s="39"/>
      <c r="ST143" s="39"/>
      <c r="SU143" s="39"/>
      <c r="SV143" s="39"/>
      <c r="SW143" s="39"/>
      <c r="SX143" s="39"/>
      <c r="SY143" s="39"/>
      <c r="SZ143" s="39"/>
      <c r="TA143" s="39"/>
      <c r="TB143" s="39"/>
      <c r="TC143" s="39"/>
      <c r="TD143" s="39"/>
      <c r="TE143" s="39"/>
      <c r="TF143" s="39"/>
      <c r="TG143" s="39"/>
      <c r="TH143" s="39"/>
      <c r="TI143" s="39"/>
      <c r="TJ143" s="39"/>
      <c r="TK143" s="39"/>
      <c r="TL143" s="39"/>
      <c r="TM143" s="39"/>
      <c r="TN143" s="39"/>
      <c r="TO143" s="39"/>
      <c r="TP143" s="39"/>
      <c r="TQ143" s="39"/>
      <c r="TR143" s="39"/>
      <c r="TS143" s="39"/>
      <c r="TT143" s="39"/>
      <c r="TU143" s="39"/>
      <c r="TV143" s="39"/>
      <c r="TW143" s="39"/>
      <c r="TX143" s="39"/>
      <c r="TY143" s="39"/>
      <c r="TZ143" s="39"/>
      <c r="UA143" s="39"/>
      <c r="UB143" s="39"/>
      <c r="UC143" s="39"/>
      <c r="UD143" s="39"/>
      <c r="UE143" s="39"/>
      <c r="UF143" s="39"/>
      <c r="UG143" s="39"/>
      <c r="UH143" s="39"/>
      <c r="UI143" s="39"/>
      <c r="UJ143" s="39"/>
      <c r="UK143" s="39"/>
      <c r="UL143" s="39"/>
      <c r="UM143" s="39"/>
      <c r="UN143" s="39"/>
      <c r="UO143" s="39"/>
      <c r="UP143" s="39"/>
      <c r="UQ143" s="39"/>
      <c r="UR143" s="39"/>
      <c r="US143" s="39"/>
      <c r="UT143" s="39"/>
      <c r="UU143" s="39"/>
      <c r="UV143" s="39"/>
      <c r="UW143" s="39"/>
      <c r="UX143" s="39"/>
      <c r="UY143" s="39"/>
      <c r="UZ143" s="39"/>
      <c r="VA143" s="39"/>
      <c r="VB143" s="39"/>
      <c r="VC143" s="39"/>
      <c r="VD143" s="39"/>
      <c r="VE143" s="39"/>
      <c r="VF143" s="39"/>
      <c r="VG143" s="39"/>
      <c r="VH143" s="39"/>
      <c r="VI143" s="39"/>
      <c r="VJ143" s="39"/>
      <c r="VK143" s="39"/>
      <c r="VL143" s="39"/>
      <c r="VM143" s="39"/>
      <c r="VN143" s="39"/>
      <c r="VO143" s="39"/>
      <c r="VP143" s="39"/>
      <c r="VQ143" s="39"/>
      <c r="VR143" s="39"/>
      <c r="VS143" s="39"/>
      <c r="VT143" s="39"/>
      <c r="VU143" s="39"/>
      <c r="VV143" s="39"/>
      <c r="VW143" s="39"/>
      <c r="VX143" s="39"/>
      <c r="VY143" s="39"/>
      <c r="VZ143" s="39"/>
      <c r="WA143" s="39"/>
      <c r="WB143" s="39"/>
      <c r="WC143" s="39"/>
      <c r="WD143" s="39"/>
      <c r="WE143" s="39"/>
      <c r="WF143" s="39"/>
      <c r="WG143" s="39"/>
      <c r="WH143" s="39"/>
      <c r="WI143" s="39"/>
      <c r="WJ143" s="39"/>
      <c r="WK143" s="39"/>
      <c r="WL143" s="39"/>
      <c r="WM143" s="39"/>
      <c r="WN143" s="39"/>
      <c r="WO143" s="39"/>
      <c r="WP143" s="39"/>
      <c r="WQ143" s="39"/>
      <c r="WR143" s="39"/>
      <c r="WS143" s="39"/>
      <c r="WT143" s="39"/>
      <c r="WU143" s="39"/>
      <c r="WV143" s="39"/>
      <c r="WW143" s="39"/>
      <c r="WX143" s="39"/>
      <c r="WY143" s="39"/>
      <c r="WZ143" s="39"/>
      <c r="XA143" s="39"/>
      <c r="XB143" s="39"/>
      <c r="XC143" s="39"/>
      <c r="XD143" s="39"/>
      <c r="XE143" s="39"/>
      <c r="XF143" s="39"/>
      <c r="XG143" s="39"/>
      <c r="XH143" s="39"/>
      <c r="XI143" s="39"/>
      <c r="XJ143" s="39"/>
      <c r="XK143" s="39"/>
      <c r="XL143" s="39"/>
      <c r="XM143" s="39"/>
      <c r="XN143" s="39"/>
      <c r="XO143" s="39"/>
      <c r="XP143" s="39"/>
      <c r="XQ143" s="39"/>
      <c r="XR143" s="39"/>
      <c r="XS143" s="39"/>
      <c r="XT143" s="39"/>
      <c r="XU143" s="39"/>
      <c r="XV143" s="39"/>
      <c r="XW143" s="39"/>
      <c r="XX143" s="39"/>
      <c r="XY143" s="39"/>
      <c r="XZ143" s="39"/>
      <c r="YA143" s="39"/>
      <c r="YB143" s="39"/>
      <c r="YC143" s="39"/>
      <c r="YD143" s="39"/>
      <c r="YE143" s="39"/>
      <c r="YF143" s="39"/>
      <c r="YG143" s="39"/>
      <c r="YH143" s="39"/>
      <c r="YI143" s="39"/>
      <c r="YJ143" s="39"/>
      <c r="YK143" s="39"/>
      <c r="YL143" s="39"/>
      <c r="YM143" s="39"/>
      <c r="YN143" s="39"/>
      <c r="YO143" s="39"/>
      <c r="YP143" s="39"/>
      <c r="YQ143" s="39"/>
      <c r="YR143" s="39"/>
      <c r="YS143" s="39"/>
      <c r="YT143" s="39"/>
      <c r="YU143" s="39"/>
      <c r="YV143" s="39"/>
      <c r="YW143" s="39"/>
      <c r="YX143" s="39"/>
      <c r="YY143" s="39"/>
      <c r="YZ143" s="39"/>
      <c r="ZA143" s="39"/>
      <c r="ZB143" s="39"/>
      <c r="ZC143" s="39"/>
      <c r="ZD143" s="39"/>
      <c r="ZE143" s="39"/>
      <c r="ZF143" s="39"/>
      <c r="ZG143" s="39"/>
      <c r="ZH143" s="39"/>
      <c r="ZI143" s="39"/>
      <c r="ZJ143" s="39"/>
      <c r="ZK143" s="39"/>
      <c r="ZL143" s="39"/>
      <c r="ZM143" s="39"/>
      <c r="ZN143" s="39"/>
      <c r="ZO143" s="39"/>
      <c r="ZP143" s="39"/>
      <c r="ZQ143" s="39"/>
      <c r="ZR143" s="39"/>
      <c r="ZS143" s="39"/>
      <c r="ZT143" s="39"/>
      <c r="ZU143" s="39"/>
      <c r="ZV143" s="39"/>
      <c r="ZW143" s="39"/>
      <c r="ZX143" s="39"/>
      <c r="ZY143" s="39"/>
      <c r="ZZ143" s="39"/>
      <c r="AAA143" s="39"/>
      <c r="AAB143" s="39"/>
      <c r="AAC143" s="39"/>
      <c r="AAD143" s="39"/>
      <c r="AAE143" s="39"/>
      <c r="AAF143" s="39"/>
      <c r="AAG143" s="39"/>
      <c r="AAH143" s="39"/>
      <c r="AAI143" s="39"/>
      <c r="AAJ143" s="39"/>
      <c r="AAK143" s="39"/>
      <c r="AAL143" s="39"/>
      <c r="AAM143" s="39"/>
      <c r="AAN143" s="39"/>
      <c r="AAO143" s="39"/>
      <c r="AAP143" s="39"/>
      <c r="AAQ143" s="39"/>
      <c r="AAR143" s="39"/>
      <c r="AAS143" s="39"/>
      <c r="AAT143" s="39"/>
      <c r="AAU143" s="39"/>
      <c r="AAV143" s="39"/>
      <c r="AAW143" s="39"/>
      <c r="AAX143" s="39"/>
      <c r="AAY143" s="39"/>
      <c r="AAZ143" s="39"/>
      <c r="ABA143" s="39"/>
      <c r="ABB143" s="39"/>
      <c r="ABC143" s="39"/>
      <c r="ABD143" s="39"/>
      <c r="ABE143" s="39"/>
      <c r="ABF143" s="39"/>
      <c r="ABG143" s="39"/>
      <c r="ABH143" s="39"/>
      <c r="ABI143" s="39"/>
      <c r="ABJ143" s="39"/>
      <c r="ABK143" s="39"/>
      <c r="ABL143" s="39"/>
      <c r="ABM143" s="39"/>
      <c r="ABN143" s="39"/>
      <c r="ABO143" s="39"/>
      <c r="ABP143" s="39"/>
      <c r="ABQ143" s="39"/>
      <c r="ABR143" s="39"/>
      <c r="ABS143" s="39"/>
      <c r="ABT143" s="39"/>
      <c r="ABU143" s="39"/>
      <c r="ABV143" s="39"/>
      <c r="ABW143" s="39"/>
      <c r="ABX143" s="39"/>
      <c r="ABY143" s="39"/>
      <c r="ABZ143" s="39"/>
      <c r="ACA143" s="39"/>
      <c r="ACB143" s="39"/>
      <c r="ACC143" s="39"/>
      <c r="ACD143" s="39"/>
      <c r="ACE143" s="39"/>
      <c r="ACF143" s="39"/>
      <c r="ACG143" s="39"/>
      <c r="ACH143" s="39"/>
      <c r="ACI143" s="39"/>
      <c r="ACJ143" s="39"/>
      <c r="ACK143" s="39"/>
      <c r="ACL143" s="39"/>
      <c r="ACM143" s="39"/>
      <c r="ACN143" s="39"/>
      <c r="ACO143" s="39"/>
      <c r="ACP143" s="39"/>
      <c r="ACQ143" s="39"/>
      <c r="ACR143" s="39"/>
      <c r="ACS143" s="39"/>
      <c r="ACT143" s="39"/>
      <c r="ACU143" s="39"/>
      <c r="ACV143" s="39"/>
      <c r="ACW143" s="39"/>
      <c r="ACX143" s="39"/>
      <c r="ACY143" s="39"/>
      <c r="ACZ143" s="39"/>
      <c r="ADA143" s="39"/>
      <c r="ADB143" s="39"/>
      <c r="ADC143" s="39"/>
      <c r="ADD143" s="39"/>
      <c r="ADE143" s="39"/>
      <c r="ADF143" s="39"/>
      <c r="ADG143" s="39"/>
      <c r="ADH143" s="39"/>
      <c r="ADI143" s="39"/>
      <c r="ADJ143" s="39"/>
      <c r="ADK143" s="39"/>
      <c r="ADL143" s="39"/>
      <c r="ADM143" s="39"/>
      <c r="ADN143" s="39"/>
      <c r="ADO143" s="39"/>
      <c r="ADP143" s="39"/>
      <c r="ADQ143" s="39"/>
      <c r="ADR143" s="39"/>
      <c r="ADS143" s="39"/>
      <c r="ADT143" s="39"/>
      <c r="ADU143" s="39"/>
      <c r="ADV143" s="39"/>
      <c r="ADW143" s="39"/>
      <c r="ADX143" s="39"/>
      <c r="ADY143" s="39"/>
      <c r="ADZ143" s="39"/>
      <c r="AEA143" s="39"/>
      <c r="AEB143" s="39"/>
      <c r="AEC143" s="39"/>
      <c r="AED143" s="39"/>
      <c r="AEE143" s="39"/>
      <c r="AEF143" s="39"/>
      <c r="AEG143" s="39"/>
      <c r="AEH143" s="39"/>
      <c r="AEI143" s="39"/>
      <c r="AEJ143" s="39"/>
      <c r="AEK143" s="39"/>
      <c r="AEL143" s="39"/>
      <c r="AEM143" s="39"/>
      <c r="AEN143" s="39"/>
      <c r="AEO143" s="39"/>
      <c r="AEP143" s="39"/>
      <c r="AEQ143" s="39"/>
      <c r="AER143" s="39"/>
      <c r="AES143" s="39"/>
      <c r="AET143" s="39"/>
      <c r="AEU143" s="39"/>
      <c r="AEV143" s="39"/>
      <c r="AEW143" s="39"/>
      <c r="AEX143" s="39"/>
      <c r="AEY143" s="39"/>
      <c r="AEZ143" s="39"/>
      <c r="AFA143" s="39"/>
      <c r="AFB143" s="39"/>
      <c r="AFC143" s="39"/>
      <c r="AFD143" s="39"/>
      <c r="AFE143" s="39"/>
      <c r="AFF143" s="39"/>
      <c r="AFG143" s="39"/>
      <c r="AFH143" s="39"/>
      <c r="AFI143" s="39"/>
      <c r="AFJ143" s="39"/>
      <c r="AFK143" s="39"/>
      <c r="AFL143" s="39"/>
      <c r="AFM143" s="39"/>
      <c r="AFN143" s="39"/>
      <c r="AFO143" s="39"/>
      <c r="AFP143" s="39"/>
      <c r="AFQ143" s="39"/>
      <c r="AFR143" s="39"/>
      <c r="AFS143" s="39"/>
      <c r="AFT143" s="39"/>
      <c r="AFU143" s="39"/>
      <c r="AFV143" s="39"/>
      <c r="AFW143" s="39"/>
      <c r="AFX143" s="39"/>
      <c r="AFY143" s="39"/>
      <c r="AFZ143" s="39"/>
      <c r="AGA143" s="39"/>
      <c r="AGB143" s="39"/>
      <c r="AGC143" s="39"/>
      <c r="AGD143" s="39"/>
      <c r="AGE143" s="39"/>
      <c r="AGF143" s="39"/>
      <c r="AGG143" s="39"/>
      <c r="AGH143" s="39"/>
      <c r="AGI143" s="39"/>
      <c r="AGJ143" s="39"/>
      <c r="AGK143" s="39"/>
      <c r="AGL143" s="39"/>
      <c r="AGM143" s="39"/>
      <c r="AGN143" s="39"/>
      <c r="AGO143" s="39"/>
      <c r="AGP143" s="39"/>
      <c r="AGQ143" s="39"/>
      <c r="AGR143" s="39"/>
      <c r="AGS143" s="39"/>
      <c r="AGT143" s="39"/>
      <c r="AGU143" s="39"/>
      <c r="AGV143" s="39"/>
      <c r="AGW143" s="39"/>
      <c r="AGX143" s="39"/>
      <c r="AGY143" s="39"/>
      <c r="AGZ143" s="39"/>
      <c r="AHA143" s="39"/>
      <c r="AHB143" s="39"/>
      <c r="AHC143" s="39"/>
      <c r="AHD143" s="39"/>
      <c r="AHE143" s="39"/>
      <c r="AHF143" s="39"/>
      <c r="AHG143" s="39"/>
      <c r="AHH143" s="39"/>
      <c r="AHI143" s="39"/>
      <c r="AHJ143" s="39"/>
      <c r="AHK143" s="39"/>
      <c r="AHL143" s="39"/>
      <c r="AHM143" s="39"/>
      <c r="AHN143" s="39"/>
      <c r="AHO143" s="39"/>
      <c r="AHP143" s="39"/>
      <c r="AHQ143" s="39"/>
      <c r="AHR143" s="39"/>
      <c r="AHS143" s="39"/>
      <c r="AHT143" s="39"/>
      <c r="AHU143" s="39"/>
      <c r="AHV143" s="39"/>
      <c r="AHW143" s="39"/>
      <c r="AHX143" s="39"/>
      <c r="AHY143" s="39"/>
      <c r="AHZ143" s="39"/>
      <c r="AIA143" s="39"/>
      <c r="AIB143" s="39"/>
      <c r="AIC143" s="39"/>
      <c r="AID143" s="39"/>
      <c r="AIE143" s="39"/>
      <c r="AIF143" s="39"/>
      <c r="AIG143" s="39"/>
      <c r="AIH143" s="39"/>
      <c r="AII143" s="39"/>
      <c r="AIJ143" s="39"/>
      <c r="AIK143" s="39"/>
      <c r="AIL143" s="39"/>
      <c r="AIM143" s="39"/>
      <c r="AIN143" s="39"/>
      <c r="AIO143" s="39"/>
      <c r="AIP143" s="39"/>
      <c r="AIQ143" s="39"/>
      <c r="AIR143" s="39"/>
      <c r="AIS143" s="39"/>
      <c r="AIT143" s="39"/>
      <c r="AIU143" s="39"/>
      <c r="AIV143" s="39"/>
      <c r="AIW143" s="39"/>
      <c r="AIX143" s="39"/>
      <c r="AIY143" s="39"/>
      <c r="AIZ143" s="39"/>
      <c r="AJA143" s="39"/>
      <c r="AJB143" s="39"/>
      <c r="AJC143" s="39"/>
      <c r="AJD143" s="39"/>
      <c r="AJE143" s="39"/>
      <c r="AJF143" s="39"/>
      <c r="AJG143" s="39"/>
      <c r="AJH143" s="39"/>
      <c r="AJI143" s="39"/>
      <c r="AJJ143" s="39"/>
      <c r="AJK143" s="39"/>
      <c r="AJL143" s="39"/>
      <c r="AJM143" s="39"/>
      <c r="AJN143" s="39"/>
      <c r="AJO143" s="39"/>
      <c r="AJP143" s="39"/>
      <c r="AJQ143" s="39"/>
      <c r="AJR143" s="39"/>
      <c r="AJS143" s="39"/>
      <c r="AJT143" s="39"/>
      <c r="AJU143" s="39"/>
      <c r="AJV143" s="39"/>
      <c r="AJW143" s="39"/>
      <c r="AJX143" s="39"/>
      <c r="AJY143" s="39"/>
      <c r="AJZ143" s="39"/>
      <c r="AKA143" s="39"/>
      <c r="AKB143" s="39"/>
      <c r="AKC143" s="39"/>
      <c r="AKD143" s="39"/>
      <c r="AKE143" s="39"/>
      <c r="AKF143" s="39"/>
      <c r="AKG143" s="39"/>
      <c r="AKH143" s="39"/>
      <c r="AKI143" s="39"/>
      <c r="AKJ143" s="39"/>
      <c r="AKK143" s="39"/>
      <c r="AKL143" s="39"/>
      <c r="AKM143" s="39"/>
      <c r="AKN143" s="39"/>
      <c r="AKO143" s="39"/>
      <c r="AKP143" s="39"/>
      <c r="AKQ143" s="39"/>
      <c r="AKR143" s="39"/>
      <c r="AKS143" s="39"/>
      <c r="AKT143" s="39"/>
      <c r="AKU143" s="39"/>
      <c r="AKV143" s="39"/>
      <c r="AKW143" s="39"/>
      <c r="AKX143" s="39"/>
      <c r="AKY143" s="39"/>
      <c r="AKZ143" s="39"/>
      <c r="ALA143" s="39"/>
      <c r="ALB143" s="39"/>
      <c r="ALC143" s="39"/>
      <c r="ALD143" s="39"/>
      <c r="ALE143" s="39"/>
      <c r="ALF143" s="39"/>
      <c r="ALG143" s="39"/>
      <c r="ALH143" s="39"/>
      <c r="ALI143" s="39"/>
      <c r="ALJ143" s="39"/>
      <c r="ALK143" s="39"/>
      <c r="ALL143" s="39"/>
      <c r="ALM143" s="39"/>
      <c r="ALN143" s="39"/>
      <c r="ALO143" s="39"/>
      <c r="ALP143" s="39"/>
      <c r="ALQ143" s="39"/>
      <c r="ALR143" s="39"/>
      <c r="ALS143" s="39"/>
      <c r="ALT143" s="39"/>
      <c r="ALU143" s="39"/>
      <c r="ALV143" s="39"/>
      <c r="ALW143" s="39"/>
      <c r="ALX143" s="39"/>
      <c r="ALY143" s="39"/>
      <c r="ALZ143" s="39"/>
      <c r="AMA143" s="39"/>
      <c r="AMB143" s="39"/>
      <c r="AMC143" s="39"/>
      <c r="AMD143" s="39"/>
      <c r="AME143" s="39"/>
      <c r="AMF143" s="39"/>
      <c r="AMG143" s="39"/>
      <c r="AMH143" s="39"/>
      <c r="AMI143" s="39"/>
      <c r="AMJ143" s="39"/>
      <c r="AMK143" s="39"/>
      <c r="AML143" s="39"/>
      <c r="AMM143" s="39"/>
      <c r="AMN143" s="39"/>
      <c r="AMO143" s="39"/>
      <c r="AMP143" s="39"/>
      <c r="AMQ143" s="39"/>
      <c r="AMR143" s="39"/>
      <c r="AMS143" s="39"/>
      <c r="AMT143" s="39"/>
      <c r="AMU143" s="39"/>
      <c r="AMV143" s="39"/>
      <c r="AMW143" s="39"/>
      <c r="AMX143" s="39"/>
      <c r="AMY143" s="39"/>
      <c r="AMZ143" s="39"/>
      <c r="ANA143" s="39"/>
      <c r="ANB143" s="39"/>
      <c r="ANC143" s="39"/>
      <c r="AND143" s="39"/>
      <c r="ANE143" s="39"/>
      <c r="ANF143" s="39"/>
      <c r="ANG143" s="39"/>
      <c r="ANH143" s="39"/>
      <c r="ANI143" s="39"/>
      <c r="ANJ143" s="39"/>
      <c r="ANK143" s="39"/>
      <c r="ANL143" s="39"/>
      <c r="ANM143" s="39"/>
      <c r="ANN143" s="39"/>
      <c r="ANO143" s="39"/>
      <c r="ANP143" s="39"/>
      <c r="ANQ143" s="39"/>
      <c r="ANR143" s="39"/>
      <c r="ANS143" s="39"/>
      <c r="ANT143" s="39"/>
      <c r="ANU143" s="39"/>
      <c r="ANV143" s="39"/>
      <c r="ANW143" s="39"/>
      <c r="ANX143" s="39"/>
      <c r="ANY143" s="39"/>
      <c r="ANZ143" s="39"/>
      <c r="AOA143" s="39"/>
      <c r="AOB143" s="39"/>
      <c r="AOC143" s="39"/>
      <c r="AOD143" s="39"/>
      <c r="AOE143" s="39"/>
      <c r="AOF143" s="39"/>
      <c r="AOG143" s="39"/>
      <c r="AOH143" s="39"/>
      <c r="AOI143" s="39"/>
      <c r="AOJ143" s="39"/>
      <c r="AOK143" s="39"/>
      <c r="AOL143" s="39"/>
      <c r="AOM143" s="39"/>
      <c r="AON143" s="39"/>
      <c r="AOO143" s="39"/>
      <c r="AOP143" s="39"/>
      <c r="AOQ143" s="39"/>
      <c r="AOR143" s="39"/>
      <c r="AOS143" s="39"/>
      <c r="AOT143" s="39"/>
      <c r="AOU143" s="39"/>
      <c r="AOV143" s="39"/>
      <c r="AOW143" s="39"/>
      <c r="AOX143" s="39"/>
      <c r="AOY143" s="39"/>
      <c r="AOZ143" s="39"/>
      <c r="APA143" s="39"/>
      <c r="APB143" s="39"/>
      <c r="APC143" s="39"/>
      <c r="APD143" s="39"/>
      <c r="APE143" s="39"/>
      <c r="APF143" s="39"/>
      <c r="APG143" s="39"/>
      <c r="APH143" s="39"/>
      <c r="API143" s="39"/>
      <c r="APJ143" s="39"/>
      <c r="APK143" s="39"/>
      <c r="APL143" s="39"/>
      <c r="APM143" s="39"/>
      <c r="APN143" s="39"/>
      <c r="APO143" s="39"/>
      <c r="APP143" s="39"/>
      <c r="APQ143" s="39"/>
      <c r="APR143" s="39"/>
      <c r="APS143" s="39"/>
      <c r="APT143" s="39"/>
      <c r="APU143" s="39"/>
      <c r="APV143" s="39"/>
      <c r="APW143" s="39"/>
      <c r="APX143" s="39"/>
      <c r="APY143" s="39"/>
      <c r="APZ143" s="39"/>
      <c r="AQA143" s="39"/>
      <c r="AQB143" s="39"/>
      <c r="AQC143" s="39"/>
      <c r="AQD143" s="39"/>
      <c r="AQE143" s="39"/>
      <c r="AQF143" s="39"/>
      <c r="AQG143" s="39"/>
      <c r="AQH143" s="39"/>
      <c r="AQI143" s="39"/>
      <c r="AQJ143" s="39"/>
      <c r="AQK143" s="39"/>
      <c r="AQL143" s="39"/>
      <c r="AQM143" s="39"/>
      <c r="AQN143" s="39"/>
      <c r="AQO143" s="39"/>
      <c r="AQP143" s="39"/>
      <c r="AQQ143" s="39"/>
      <c r="AQR143" s="39"/>
      <c r="AQS143" s="39"/>
      <c r="AQT143" s="39"/>
      <c r="AQU143" s="39"/>
      <c r="AQV143" s="39"/>
      <c r="AQW143" s="39"/>
      <c r="AQX143" s="39"/>
      <c r="AQY143" s="39"/>
      <c r="AQZ143" s="39"/>
      <c r="ARA143" s="39"/>
      <c r="ARB143" s="39"/>
      <c r="ARC143" s="39"/>
      <c r="ARD143" s="39"/>
      <c r="ARE143" s="39"/>
      <c r="ARF143" s="39"/>
      <c r="ARG143" s="39"/>
      <c r="ARH143" s="39"/>
      <c r="ARI143" s="39"/>
      <c r="ARJ143" s="39"/>
      <c r="ARK143" s="39"/>
      <c r="ARL143" s="39"/>
      <c r="ARM143" s="39"/>
      <c r="ARN143" s="39"/>
      <c r="ARO143" s="39"/>
      <c r="ARP143" s="39"/>
      <c r="ARQ143" s="39"/>
      <c r="ARR143" s="39"/>
      <c r="ARS143" s="39"/>
      <c r="ART143" s="39"/>
      <c r="ARU143" s="39"/>
      <c r="ARV143" s="39"/>
      <c r="ARW143" s="39"/>
      <c r="ARX143" s="39"/>
      <c r="ARY143" s="39"/>
      <c r="ARZ143" s="39"/>
      <c r="ASA143" s="39"/>
      <c r="ASB143" s="39"/>
      <c r="ASC143" s="39"/>
      <c r="ASD143" s="39"/>
      <c r="ASE143" s="39"/>
      <c r="ASF143" s="39"/>
      <c r="ASG143" s="39"/>
      <c r="ASH143" s="39"/>
      <c r="ASI143" s="39"/>
      <c r="ASJ143" s="39"/>
      <c r="ASK143" s="39"/>
      <c r="ASL143" s="39"/>
      <c r="ASM143" s="39"/>
      <c r="ASN143" s="39"/>
      <c r="ASO143" s="39"/>
      <c r="ASP143" s="39"/>
      <c r="ASQ143" s="39"/>
      <c r="ASR143" s="39"/>
      <c r="ASS143" s="39"/>
      <c r="AST143" s="39"/>
      <c r="ASU143" s="39"/>
      <c r="ASV143" s="39"/>
      <c r="ASW143" s="39"/>
      <c r="ASX143" s="39"/>
      <c r="ASY143" s="39"/>
      <c r="ASZ143" s="39"/>
      <c r="ATA143" s="39"/>
      <c r="ATB143" s="39"/>
      <c r="ATC143" s="39"/>
      <c r="ATD143" s="39"/>
      <c r="ATE143" s="39"/>
      <c r="ATF143" s="39"/>
      <c r="ATG143" s="39"/>
      <c r="ATH143" s="39"/>
      <c r="ATI143" s="39"/>
      <c r="ATJ143" s="39"/>
      <c r="ATK143" s="39"/>
      <c r="ATL143" s="39"/>
      <c r="ATM143" s="39"/>
      <c r="ATN143" s="39"/>
      <c r="ATO143" s="39"/>
      <c r="ATP143" s="39"/>
      <c r="ATQ143" s="39"/>
      <c r="ATR143" s="39"/>
      <c r="ATS143" s="39"/>
      <c r="ATT143" s="39"/>
      <c r="ATU143" s="39"/>
      <c r="ATV143" s="39"/>
      <c r="ATW143" s="39"/>
      <c r="ATX143" s="39"/>
      <c r="ATY143" s="39"/>
      <c r="ATZ143" s="39"/>
      <c r="AUA143" s="39"/>
      <c r="AUB143" s="39"/>
      <c r="AUC143" s="39"/>
      <c r="AUD143" s="39"/>
      <c r="AUE143" s="39"/>
      <c r="AUF143" s="39"/>
      <c r="AUG143" s="39"/>
      <c r="AUH143" s="39"/>
      <c r="AUI143" s="39"/>
      <c r="AUJ143" s="39"/>
      <c r="AUK143" s="39"/>
      <c r="AUL143" s="39"/>
      <c r="AUM143" s="39"/>
      <c r="AUN143" s="39"/>
      <c r="AUO143" s="39"/>
      <c r="AUP143" s="39"/>
      <c r="AUQ143" s="39"/>
      <c r="AUR143" s="39"/>
      <c r="AUS143" s="39"/>
      <c r="AUT143" s="39"/>
      <c r="AUU143" s="39"/>
      <c r="AUV143" s="39"/>
      <c r="AUW143" s="39"/>
      <c r="AUX143" s="39"/>
      <c r="AUY143" s="39"/>
      <c r="AUZ143" s="39"/>
      <c r="AVA143" s="39"/>
      <c r="AVB143" s="39"/>
      <c r="AVC143" s="39"/>
      <c r="AVD143" s="39"/>
      <c r="AVE143" s="39"/>
      <c r="AVF143" s="39"/>
      <c r="AVG143" s="39"/>
      <c r="AVH143" s="39"/>
      <c r="AVI143" s="39"/>
      <c r="AVJ143" s="39"/>
      <c r="AVK143" s="39"/>
      <c r="AVL143" s="39"/>
      <c r="AVM143" s="39"/>
      <c r="AVN143" s="39"/>
      <c r="AVO143" s="39"/>
      <c r="AVP143" s="39"/>
      <c r="AVQ143" s="39"/>
      <c r="AVR143" s="39"/>
      <c r="AVS143" s="39"/>
      <c r="AVT143" s="39"/>
      <c r="AVU143" s="39"/>
      <c r="AVV143" s="39"/>
      <c r="AVW143" s="39"/>
      <c r="AVX143" s="39"/>
      <c r="AVY143" s="39"/>
      <c r="AVZ143" s="39"/>
      <c r="AWA143" s="39"/>
      <c r="AWB143" s="39"/>
      <c r="AWC143" s="39"/>
      <c r="AWD143" s="39"/>
      <c r="AWE143" s="39"/>
      <c r="AWF143" s="39"/>
      <c r="AWG143" s="39"/>
      <c r="AWH143" s="39"/>
      <c r="AWI143" s="39"/>
      <c r="AWJ143" s="39"/>
      <c r="AWK143" s="39"/>
      <c r="AWL143" s="39"/>
      <c r="AWM143" s="39"/>
      <c r="AWN143" s="39"/>
      <c r="AWO143" s="39"/>
      <c r="AWP143" s="39"/>
      <c r="AWQ143" s="39"/>
      <c r="AWR143" s="39"/>
      <c r="AWS143" s="39"/>
      <c r="AWT143" s="39"/>
      <c r="AWU143" s="39"/>
      <c r="AWV143" s="39"/>
      <c r="AWW143" s="39"/>
      <c r="AWX143" s="39"/>
      <c r="AWY143" s="39"/>
      <c r="AWZ143" s="39"/>
      <c r="AXA143" s="39"/>
      <c r="AXB143" s="39"/>
      <c r="AXC143" s="39"/>
      <c r="AXD143" s="39"/>
      <c r="AXE143" s="39"/>
      <c r="AXF143" s="39"/>
      <c r="AXG143" s="39"/>
      <c r="AXH143" s="39"/>
      <c r="AXI143" s="39"/>
      <c r="AXJ143" s="39"/>
      <c r="AXK143" s="39"/>
      <c r="AXL143" s="39"/>
      <c r="AXM143" s="39"/>
      <c r="AXN143" s="39"/>
      <c r="AXO143" s="39"/>
      <c r="AXP143" s="39"/>
      <c r="AXQ143" s="39"/>
      <c r="AXR143" s="39"/>
      <c r="AXS143" s="39"/>
      <c r="AXT143" s="39"/>
      <c r="AXU143" s="39"/>
      <c r="AXV143" s="39"/>
      <c r="AXW143" s="39"/>
      <c r="AXX143" s="39"/>
      <c r="AXY143" s="39"/>
      <c r="AXZ143" s="39"/>
      <c r="AYA143" s="39"/>
      <c r="AYB143" s="39"/>
      <c r="AYC143" s="39"/>
      <c r="AYD143" s="39"/>
      <c r="AYE143" s="39"/>
      <c r="AYF143" s="39"/>
      <c r="AYG143" s="39"/>
      <c r="AYH143" s="39"/>
      <c r="AYI143" s="39"/>
      <c r="AYJ143" s="39"/>
      <c r="AYK143" s="39"/>
      <c r="AYL143" s="39"/>
      <c r="AYM143" s="39"/>
      <c r="AYN143" s="39"/>
      <c r="AYO143" s="39"/>
      <c r="AYP143" s="39"/>
      <c r="AYQ143" s="39"/>
      <c r="AYR143" s="39"/>
      <c r="AYS143" s="39"/>
      <c r="AYT143" s="39"/>
      <c r="AYU143" s="39"/>
      <c r="AYV143" s="39"/>
      <c r="AYW143" s="39"/>
      <c r="AYX143" s="39"/>
      <c r="AYY143" s="39"/>
      <c r="AYZ143" s="39"/>
      <c r="AZA143" s="39"/>
      <c r="AZB143" s="39"/>
      <c r="AZC143" s="39"/>
      <c r="AZD143" s="39"/>
      <c r="AZE143" s="39"/>
      <c r="AZF143" s="39"/>
      <c r="AZG143" s="39"/>
      <c r="AZH143" s="39"/>
      <c r="AZI143" s="39"/>
      <c r="AZJ143" s="39"/>
      <c r="AZK143" s="39"/>
      <c r="AZL143" s="39"/>
      <c r="AZM143" s="39"/>
      <c r="AZN143" s="39"/>
      <c r="AZO143" s="39"/>
      <c r="AZP143" s="39"/>
      <c r="AZQ143" s="39"/>
      <c r="AZR143" s="39"/>
      <c r="AZS143" s="39"/>
      <c r="AZT143" s="39"/>
      <c r="AZU143" s="39"/>
      <c r="AZV143" s="39"/>
      <c r="AZW143" s="39"/>
      <c r="AZX143" s="39"/>
      <c r="AZY143" s="39"/>
      <c r="AZZ143" s="39"/>
      <c r="BAA143" s="39"/>
      <c r="BAB143" s="39"/>
      <c r="BAC143" s="39"/>
      <c r="BAD143" s="39"/>
      <c r="BAE143" s="39"/>
      <c r="BAF143" s="39"/>
      <c r="BAG143" s="39"/>
      <c r="BAH143" s="39"/>
      <c r="BAI143" s="39"/>
      <c r="BAJ143" s="39"/>
      <c r="BAK143" s="39"/>
      <c r="BAL143" s="39"/>
      <c r="BAM143" s="39"/>
      <c r="BAN143" s="39"/>
      <c r="BAO143" s="39"/>
      <c r="BAP143" s="39"/>
      <c r="BAQ143" s="39"/>
      <c r="BAR143" s="39"/>
      <c r="BAS143" s="39"/>
      <c r="BAT143" s="39"/>
      <c r="BAU143" s="39"/>
      <c r="BAV143" s="39"/>
      <c r="BAW143" s="39"/>
      <c r="BAX143" s="39"/>
      <c r="BAY143" s="39"/>
      <c r="BAZ143" s="39"/>
      <c r="BBA143" s="39"/>
      <c r="BBB143" s="39"/>
      <c r="BBC143" s="39"/>
      <c r="BBD143" s="39"/>
      <c r="BBE143" s="39"/>
      <c r="BBF143" s="39"/>
      <c r="BBG143" s="39"/>
      <c r="BBH143" s="39"/>
      <c r="BBI143" s="39"/>
      <c r="BBJ143" s="39"/>
      <c r="BBK143" s="39"/>
      <c r="BBL143" s="39"/>
      <c r="BBM143" s="39"/>
      <c r="BBN143" s="39"/>
      <c r="BBO143" s="39"/>
      <c r="BBP143" s="39"/>
      <c r="BBQ143" s="39"/>
      <c r="BBR143" s="39"/>
      <c r="BBS143" s="39"/>
      <c r="BBT143" s="39"/>
      <c r="BBU143" s="39"/>
      <c r="BBV143" s="39"/>
      <c r="BBW143" s="39"/>
      <c r="BBX143" s="39"/>
      <c r="BBY143" s="39"/>
      <c r="BBZ143" s="39"/>
      <c r="BCA143" s="39"/>
      <c r="BCB143" s="39"/>
      <c r="BCC143" s="39"/>
      <c r="BCD143" s="39"/>
      <c r="BCE143" s="39"/>
      <c r="BCF143" s="39"/>
      <c r="BCG143" s="39"/>
      <c r="BCH143" s="39"/>
      <c r="BCI143" s="39"/>
      <c r="BCJ143" s="39"/>
      <c r="BCK143" s="39"/>
      <c r="BCL143" s="39"/>
      <c r="BCM143" s="39"/>
      <c r="BCN143" s="39"/>
      <c r="BCO143" s="39"/>
      <c r="BCP143" s="39"/>
      <c r="BCQ143" s="39"/>
      <c r="BCR143" s="39"/>
      <c r="BCS143" s="39"/>
      <c r="BCT143" s="39"/>
      <c r="BCU143" s="39"/>
      <c r="BCV143" s="39"/>
      <c r="BCW143" s="39"/>
      <c r="BCX143" s="39"/>
      <c r="BCY143" s="39"/>
      <c r="BCZ143" s="39"/>
      <c r="BDA143" s="39"/>
      <c r="BDB143" s="39"/>
      <c r="BDC143" s="39"/>
      <c r="BDD143" s="39"/>
      <c r="BDE143" s="39"/>
      <c r="BDF143" s="39"/>
      <c r="BDG143" s="39"/>
      <c r="BDH143" s="39"/>
      <c r="BDI143" s="39"/>
      <c r="BDJ143" s="39"/>
      <c r="BDK143" s="39"/>
      <c r="BDL143" s="39"/>
      <c r="BDM143" s="39"/>
      <c r="BDN143" s="39"/>
      <c r="BDO143" s="39"/>
      <c r="BDP143" s="39"/>
      <c r="BDQ143" s="39"/>
      <c r="BDR143" s="39"/>
      <c r="BDS143" s="39"/>
      <c r="BDT143" s="39"/>
      <c r="BDU143" s="39"/>
      <c r="BDV143" s="39"/>
      <c r="BDW143" s="39"/>
      <c r="BDX143" s="39"/>
      <c r="BDY143" s="39"/>
      <c r="BDZ143" s="39"/>
      <c r="BEA143" s="39"/>
      <c r="BEB143" s="39"/>
      <c r="BEC143" s="39"/>
      <c r="BED143" s="39"/>
      <c r="BEE143" s="39"/>
      <c r="BEF143" s="39"/>
      <c r="BEG143" s="39"/>
      <c r="BEH143" s="39"/>
      <c r="BEI143" s="39"/>
      <c r="BEJ143" s="39"/>
      <c r="BEK143" s="39"/>
      <c r="BEL143" s="39"/>
      <c r="BEM143" s="39"/>
      <c r="BEN143" s="39"/>
      <c r="BEO143" s="39"/>
      <c r="BEP143" s="39"/>
      <c r="BEQ143" s="39"/>
      <c r="BER143" s="39"/>
      <c r="BES143" s="39"/>
      <c r="BET143" s="39"/>
      <c r="BEU143" s="39"/>
      <c r="BEV143" s="39"/>
      <c r="BEW143" s="39"/>
      <c r="BEX143" s="39"/>
      <c r="BEY143" s="39"/>
      <c r="BEZ143" s="39"/>
      <c r="BFA143" s="39"/>
      <c r="BFB143" s="39"/>
      <c r="BFC143" s="39"/>
      <c r="BFD143" s="39"/>
      <c r="BFE143" s="39"/>
      <c r="BFF143" s="39"/>
      <c r="BFG143" s="39"/>
      <c r="BFH143" s="39"/>
      <c r="BFI143" s="39"/>
      <c r="BFJ143" s="39"/>
      <c r="BFK143" s="39"/>
      <c r="BFL143" s="39"/>
      <c r="BFM143" s="39"/>
      <c r="BFN143" s="39"/>
      <c r="BFO143" s="39"/>
      <c r="BFP143" s="39"/>
      <c r="BFQ143" s="39"/>
      <c r="BFR143" s="39"/>
      <c r="BFS143" s="39"/>
      <c r="BFT143" s="39"/>
      <c r="BFU143" s="39"/>
      <c r="BFV143" s="39"/>
      <c r="BFW143" s="39"/>
      <c r="BFX143" s="39"/>
      <c r="BFY143" s="39"/>
      <c r="BFZ143" s="39"/>
      <c r="BGA143" s="39"/>
      <c r="BGB143" s="39"/>
      <c r="BGC143" s="39"/>
      <c r="BGD143" s="39"/>
      <c r="BGE143" s="39"/>
      <c r="BGF143" s="39"/>
      <c r="BGG143" s="39"/>
      <c r="BGH143" s="39"/>
      <c r="BGI143" s="39"/>
      <c r="BGJ143" s="39"/>
      <c r="BGK143" s="39"/>
      <c r="BGL143" s="39"/>
      <c r="BGM143" s="39"/>
      <c r="BGN143" s="39"/>
      <c r="BGO143" s="39"/>
      <c r="BGP143" s="39"/>
      <c r="BGQ143" s="39"/>
      <c r="BGR143" s="39"/>
      <c r="BGS143" s="39"/>
      <c r="BGT143" s="39"/>
      <c r="BGU143" s="39"/>
      <c r="BGV143" s="39"/>
      <c r="BGW143" s="39"/>
      <c r="BGX143" s="39"/>
      <c r="BGY143" s="39"/>
      <c r="BGZ143" s="39"/>
      <c r="BHA143" s="39"/>
      <c r="BHB143" s="39"/>
      <c r="BHC143" s="39"/>
      <c r="BHD143" s="39"/>
      <c r="BHE143" s="39"/>
      <c r="BHF143" s="39"/>
      <c r="BHG143" s="39"/>
      <c r="BHH143" s="39"/>
      <c r="BHI143" s="39"/>
      <c r="BHJ143" s="39"/>
      <c r="BHK143" s="39"/>
      <c r="BHL143" s="39"/>
      <c r="BHM143" s="39"/>
      <c r="BHN143" s="39"/>
      <c r="BHO143" s="39"/>
      <c r="BHP143" s="39"/>
      <c r="BHQ143" s="39"/>
      <c r="BHR143" s="39"/>
      <c r="BHS143" s="39"/>
      <c r="BHT143" s="39"/>
      <c r="BHU143" s="39"/>
      <c r="BHV143" s="39"/>
      <c r="BHW143" s="39"/>
      <c r="BHX143" s="39"/>
      <c r="BHY143" s="39"/>
      <c r="BHZ143" s="39"/>
      <c r="BIA143" s="39"/>
      <c r="BIB143" s="39"/>
      <c r="BIC143" s="39"/>
      <c r="BID143" s="39"/>
      <c r="BIE143" s="39"/>
      <c r="BIF143" s="39"/>
      <c r="BIG143" s="39"/>
      <c r="BIH143" s="39"/>
      <c r="BII143" s="39"/>
      <c r="BIJ143" s="39"/>
      <c r="BIK143" s="39"/>
      <c r="BIL143" s="39"/>
      <c r="BIM143" s="39"/>
      <c r="BIN143" s="39"/>
      <c r="BIO143" s="39"/>
      <c r="BIP143" s="39"/>
      <c r="BIQ143" s="39"/>
      <c r="BIR143" s="39"/>
      <c r="BIS143" s="39"/>
      <c r="BIT143" s="39"/>
      <c r="BIU143" s="39"/>
      <c r="BIV143" s="39"/>
      <c r="BIW143" s="39"/>
      <c r="BIX143" s="39"/>
      <c r="BIY143" s="39"/>
      <c r="BIZ143" s="39"/>
      <c r="BJA143" s="39"/>
      <c r="BJB143" s="39"/>
      <c r="BJC143" s="39"/>
      <c r="BJD143" s="39"/>
      <c r="BJE143" s="39"/>
      <c r="BJF143" s="39"/>
      <c r="BJG143" s="39"/>
      <c r="BJH143" s="39"/>
      <c r="BJI143" s="39"/>
      <c r="BJJ143" s="39"/>
      <c r="BJK143" s="39"/>
      <c r="BJL143" s="39"/>
      <c r="BJM143" s="39"/>
      <c r="BJN143" s="39"/>
      <c r="BJO143" s="39"/>
      <c r="BJP143" s="39"/>
      <c r="BJQ143" s="39"/>
      <c r="BJR143" s="39"/>
      <c r="BJS143" s="39"/>
      <c r="BJT143" s="39"/>
      <c r="BJU143" s="39"/>
      <c r="BJV143" s="39"/>
      <c r="BJW143" s="39"/>
      <c r="BJX143" s="39"/>
      <c r="BJY143" s="39"/>
      <c r="BJZ143" s="39"/>
      <c r="BKA143" s="39"/>
      <c r="BKB143" s="39"/>
      <c r="BKC143" s="39"/>
      <c r="BKD143" s="39"/>
      <c r="BKE143" s="39"/>
      <c r="BKF143" s="39"/>
      <c r="BKG143" s="39"/>
      <c r="BKH143" s="39"/>
      <c r="BKI143" s="39"/>
      <c r="BKJ143" s="39"/>
      <c r="BKK143" s="39"/>
      <c r="BKL143" s="39"/>
      <c r="BKM143" s="39"/>
      <c r="BKN143" s="39"/>
      <c r="BKO143" s="39"/>
      <c r="BKP143" s="39"/>
      <c r="BKQ143" s="39"/>
      <c r="BKR143" s="39"/>
      <c r="BKS143" s="39"/>
      <c r="BKT143" s="39"/>
      <c r="BKU143" s="39"/>
      <c r="BKV143" s="39"/>
      <c r="BKW143" s="39"/>
      <c r="BKX143" s="39"/>
      <c r="BKY143" s="39"/>
      <c r="BKZ143" s="39"/>
      <c r="BLA143" s="39"/>
      <c r="BLB143" s="39"/>
      <c r="BLC143" s="39"/>
      <c r="BLD143" s="39"/>
      <c r="BLE143" s="39"/>
      <c r="BLF143" s="39"/>
      <c r="BLG143" s="39"/>
      <c r="BLH143" s="39"/>
      <c r="BLI143" s="39"/>
      <c r="BLJ143" s="39"/>
      <c r="BLK143" s="39"/>
      <c r="BLL143" s="39"/>
      <c r="BLM143" s="39"/>
      <c r="BLN143" s="39"/>
      <c r="BLO143" s="39"/>
      <c r="BLP143" s="39"/>
      <c r="BLQ143" s="39"/>
      <c r="BLR143" s="39"/>
      <c r="BLS143" s="39"/>
      <c r="BLT143" s="39"/>
      <c r="BLU143" s="39"/>
      <c r="BLV143" s="39"/>
      <c r="BLW143" s="39"/>
      <c r="BLX143" s="39"/>
      <c r="BLY143" s="39"/>
      <c r="BLZ143" s="39"/>
      <c r="BMA143" s="39"/>
      <c r="BMB143" s="39"/>
      <c r="BMC143" s="39"/>
      <c r="BMD143" s="39"/>
      <c r="BME143" s="39"/>
      <c r="BMF143" s="39"/>
      <c r="BMG143" s="39"/>
      <c r="BMH143" s="39"/>
      <c r="BMI143" s="39"/>
      <c r="BMJ143" s="39"/>
      <c r="BMK143" s="39"/>
      <c r="BML143" s="39"/>
      <c r="BMM143" s="39"/>
      <c r="BMN143" s="39"/>
      <c r="BMO143" s="39"/>
      <c r="BMP143" s="39"/>
      <c r="BMQ143" s="39"/>
      <c r="BMR143" s="39"/>
      <c r="BMS143" s="39"/>
      <c r="BMT143" s="39"/>
      <c r="BMU143" s="39"/>
      <c r="BMV143" s="39"/>
      <c r="BMW143" s="39"/>
      <c r="BMX143" s="39"/>
      <c r="BMY143" s="39"/>
      <c r="BMZ143" s="39"/>
      <c r="BNA143" s="39"/>
      <c r="BNB143" s="39"/>
      <c r="BNC143" s="39"/>
      <c r="BND143" s="39"/>
      <c r="BNE143" s="39"/>
      <c r="BNF143" s="39"/>
      <c r="BNG143" s="39"/>
      <c r="BNH143" s="39"/>
      <c r="BNI143" s="39"/>
      <c r="BNJ143" s="39"/>
      <c r="BNK143" s="39"/>
      <c r="BNL143" s="39"/>
      <c r="BNM143" s="39"/>
    </row>
    <row r="144" spans="1:1729" ht="21" customHeight="1" x14ac:dyDescent="0.2">
      <c r="L144" s="5"/>
      <c r="M144" s="5"/>
    </row>
    <row r="145" spans="11:14" ht="27" customHeight="1" x14ac:dyDescent="0.2">
      <c r="L145" s="5"/>
      <c r="M145" s="5"/>
    </row>
    <row r="146" spans="11:14" x14ac:dyDescent="0.2">
      <c r="L146" s="5"/>
      <c r="M146" s="5"/>
    </row>
    <row r="147" spans="11:14" x14ac:dyDescent="0.2">
      <c r="L147" s="5"/>
      <c r="M147" s="5"/>
    </row>
    <row r="148" spans="11:14" x14ac:dyDescent="0.2">
      <c r="L148" s="5"/>
      <c r="M148" s="5"/>
    </row>
    <row r="149" spans="11:14" x14ac:dyDescent="0.2">
      <c r="L149" s="5"/>
      <c r="M149" s="5"/>
    </row>
    <row r="150" spans="11:14" x14ac:dyDescent="0.2">
      <c r="L150" s="7"/>
      <c r="M150" s="5"/>
    </row>
    <row r="151" spans="11:14" x14ac:dyDescent="0.2">
      <c r="L151" s="5"/>
      <c r="M151" s="5"/>
    </row>
    <row r="152" spans="11:14" x14ac:dyDescent="0.2">
      <c r="L152" s="5"/>
      <c r="M152" s="5"/>
    </row>
    <row r="153" spans="11:14" x14ac:dyDescent="0.2">
      <c r="L153" s="5"/>
      <c r="M153" s="5"/>
    </row>
    <row r="154" spans="11:14" x14ac:dyDescent="0.2">
      <c r="L154" s="5"/>
      <c r="M154" s="5"/>
    </row>
    <row r="155" spans="11:14" x14ac:dyDescent="0.2">
      <c r="L155" s="5"/>
      <c r="M155" s="5"/>
    </row>
    <row r="156" spans="11:14" x14ac:dyDescent="0.2">
      <c r="L156" s="5"/>
      <c r="M156" s="5"/>
    </row>
    <row r="157" spans="11:14" x14ac:dyDescent="0.2">
      <c r="L157" s="5"/>
      <c r="M157" s="5"/>
    </row>
    <row r="158" spans="11:14" x14ac:dyDescent="0.2">
      <c r="K158" s="42"/>
      <c r="L158" s="42"/>
      <c r="M158" s="42"/>
      <c r="N158" s="42"/>
    </row>
    <row r="159" spans="11:14" x14ac:dyDescent="0.2">
      <c r="K159" s="42"/>
      <c r="L159" s="42"/>
      <c r="M159" s="42"/>
      <c r="N159" s="42"/>
    </row>
    <row r="160" spans="11:14" x14ac:dyDescent="0.2">
      <c r="K160" s="42"/>
      <c r="L160" s="42"/>
      <c r="M160" s="42"/>
      <c r="N160" s="42"/>
    </row>
    <row r="161" spans="11:14" x14ac:dyDescent="0.2">
      <c r="K161" s="42"/>
      <c r="L161" s="42"/>
      <c r="M161" s="42"/>
      <c r="N161" s="42"/>
    </row>
    <row r="162" spans="11:14" x14ac:dyDescent="0.2">
      <c r="K162" s="42"/>
      <c r="L162" s="42"/>
      <c r="M162" s="42"/>
      <c r="N162" s="42"/>
    </row>
    <row r="163" spans="11:14" x14ac:dyDescent="0.2">
      <c r="K163" s="42"/>
      <c r="L163" s="42"/>
      <c r="M163" s="42"/>
      <c r="N163" s="42"/>
    </row>
    <row r="164" spans="11:14" x14ac:dyDescent="0.2">
      <c r="K164" s="42"/>
      <c r="L164" s="42"/>
      <c r="M164" s="42"/>
      <c r="N164" s="42"/>
    </row>
    <row r="165" spans="11:14" x14ac:dyDescent="0.2">
      <c r="K165" s="42"/>
      <c r="L165" s="42"/>
      <c r="M165" s="42"/>
      <c r="N165" s="42"/>
    </row>
    <row r="166" spans="11:14" x14ac:dyDescent="0.2">
      <c r="K166" s="42"/>
      <c r="L166" s="42"/>
      <c r="M166" s="42"/>
      <c r="N166" s="42"/>
    </row>
    <row r="167" spans="11:14" x14ac:dyDescent="0.2">
      <c r="K167" s="42"/>
      <c r="L167" s="42"/>
      <c r="M167" s="42"/>
      <c r="N167" s="42"/>
    </row>
    <row r="168" spans="11:14" x14ac:dyDescent="0.2">
      <c r="K168" s="42"/>
      <c r="L168" s="42"/>
      <c r="M168" s="42"/>
      <c r="N168" s="42"/>
    </row>
    <row r="169" spans="11:14" x14ac:dyDescent="0.2">
      <c r="K169" s="42"/>
      <c r="L169" s="42"/>
      <c r="M169" s="42"/>
      <c r="N169" s="42"/>
    </row>
    <row r="170" spans="11:14" x14ac:dyDescent="0.2">
      <c r="K170" s="42"/>
      <c r="L170" s="42"/>
      <c r="M170" s="42"/>
      <c r="N170" s="42"/>
    </row>
    <row r="171" spans="11:14" x14ac:dyDescent="0.2">
      <c r="K171" s="42"/>
      <c r="L171" s="42"/>
      <c r="M171" s="42"/>
      <c r="N171" s="42"/>
    </row>
    <row r="172" spans="11:14" x14ac:dyDescent="0.2">
      <c r="K172" s="42"/>
      <c r="L172" s="42"/>
      <c r="M172" s="42"/>
      <c r="N172" s="42"/>
    </row>
    <row r="173" spans="11:14" x14ac:dyDescent="0.2">
      <c r="K173" s="42"/>
      <c r="L173" s="42"/>
      <c r="M173" s="42"/>
      <c r="N173" s="42"/>
    </row>
    <row r="174" spans="11:14" x14ac:dyDescent="0.2">
      <c r="K174" s="42"/>
      <c r="L174" s="42"/>
      <c r="M174" s="42"/>
      <c r="N174" s="42"/>
    </row>
    <row r="175" spans="11:14" x14ac:dyDescent="0.2">
      <c r="K175" s="42"/>
      <c r="L175" s="42"/>
      <c r="M175" s="42"/>
      <c r="N175" s="42"/>
    </row>
    <row r="176" spans="11:14" x14ac:dyDescent="0.2">
      <c r="K176" s="42"/>
      <c r="L176" s="42"/>
      <c r="M176" s="42"/>
      <c r="N176" s="42"/>
    </row>
    <row r="177" spans="11:14" x14ac:dyDescent="0.2">
      <c r="K177" s="42"/>
      <c r="L177" s="42"/>
      <c r="M177" s="42"/>
      <c r="N177" s="42"/>
    </row>
    <row r="178" spans="11:14" x14ac:dyDescent="0.2">
      <c r="K178" s="42"/>
      <c r="L178" s="42"/>
      <c r="M178" s="42"/>
      <c r="N178" s="42"/>
    </row>
    <row r="179" spans="11:14" x14ac:dyDescent="0.2">
      <c r="K179" s="42"/>
      <c r="L179" s="42"/>
      <c r="M179" s="42"/>
      <c r="N179" s="42"/>
    </row>
    <row r="180" spans="11:14" x14ac:dyDescent="0.2">
      <c r="K180" s="42"/>
      <c r="L180" s="42"/>
      <c r="M180" s="42"/>
      <c r="N180" s="42"/>
    </row>
    <row r="181" spans="11:14" x14ac:dyDescent="0.2">
      <c r="K181" s="42"/>
      <c r="L181" s="42"/>
      <c r="M181" s="42"/>
      <c r="N181" s="42"/>
    </row>
    <row r="182" spans="11:14" x14ac:dyDescent="0.2">
      <c r="K182" s="42"/>
      <c r="L182" s="42"/>
      <c r="M182" s="42"/>
      <c r="N182" s="42"/>
    </row>
    <row r="183" spans="11:14" x14ac:dyDescent="0.2">
      <c r="K183" s="42"/>
      <c r="L183" s="42"/>
      <c r="M183" s="42"/>
      <c r="N183" s="42"/>
    </row>
    <row r="184" spans="11:14" x14ac:dyDescent="0.2">
      <c r="K184" s="42"/>
      <c r="L184" s="42"/>
      <c r="M184" s="42"/>
      <c r="N184" s="42"/>
    </row>
    <row r="185" spans="11:14" x14ac:dyDescent="0.2">
      <c r="K185" s="42"/>
      <c r="L185" s="42"/>
      <c r="M185" s="42"/>
      <c r="N185" s="42"/>
    </row>
    <row r="186" spans="11:14" x14ac:dyDescent="0.2">
      <c r="K186" s="42"/>
      <c r="L186" s="42"/>
      <c r="M186" s="42"/>
      <c r="N186" s="42"/>
    </row>
    <row r="187" spans="11:14" x14ac:dyDescent="0.2">
      <c r="K187" s="42"/>
      <c r="L187" s="42"/>
      <c r="M187" s="42"/>
      <c r="N187" s="42"/>
    </row>
    <row r="188" spans="11:14" x14ac:dyDescent="0.2">
      <c r="K188" s="42"/>
      <c r="L188" s="42"/>
      <c r="M188" s="42"/>
      <c r="N188" s="42"/>
    </row>
    <row r="189" spans="11:14" x14ac:dyDescent="0.2">
      <c r="K189" s="42"/>
      <c r="L189" s="42"/>
      <c r="M189" s="42"/>
      <c r="N189" s="42"/>
    </row>
    <row r="190" spans="11:14" x14ac:dyDescent="0.2">
      <c r="K190" s="42"/>
      <c r="L190" s="42"/>
      <c r="M190" s="42"/>
      <c r="N190" s="42"/>
    </row>
    <row r="191" spans="11:14" x14ac:dyDescent="0.2">
      <c r="K191" s="42"/>
      <c r="L191" s="42"/>
      <c r="M191" s="42"/>
      <c r="N191" s="42"/>
    </row>
    <row r="192" spans="11:14" x14ac:dyDescent="0.2">
      <c r="K192" s="42"/>
      <c r="L192" s="42"/>
      <c r="M192" s="42"/>
      <c r="N192" s="42"/>
    </row>
    <row r="193" spans="11:14" x14ac:dyDescent="0.2">
      <c r="K193" s="42"/>
      <c r="L193" s="42"/>
      <c r="M193" s="42"/>
      <c r="N193" s="42"/>
    </row>
    <row r="194" spans="11:14" x14ac:dyDescent="0.2">
      <c r="K194" s="42"/>
      <c r="L194" s="42"/>
      <c r="M194" s="42"/>
      <c r="N194" s="42"/>
    </row>
    <row r="195" spans="11:14" x14ac:dyDescent="0.2">
      <c r="K195" s="42"/>
      <c r="L195" s="42"/>
      <c r="M195" s="42"/>
      <c r="N195" s="42"/>
    </row>
    <row r="196" spans="11:14" x14ac:dyDescent="0.2">
      <c r="K196" s="42"/>
      <c r="L196" s="42"/>
      <c r="M196" s="42"/>
      <c r="N196" s="42"/>
    </row>
    <row r="197" spans="11:14" x14ac:dyDescent="0.2">
      <c r="K197" s="42"/>
      <c r="L197" s="42"/>
      <c r="M197" s="42"/>
      <c r="N197" s="42"/>
    </row>
    <row r="198" spans="11:14" x14ac:dyDescent="0.2">
      <c r="K198" s="42"/>
      <c r="L198" s="42"/>
      <c r="M198" s="42"/>
      <c r="N198" s="42"/>
    </row>
    <row r="199" spans="11:14" x14ac:dyDescent="0.2">
      <c r="K199" s="42"/>
      <c r="L199" s="42"/>
      <c r="M199" s="42"/>
      <c r="N199" s="42"/>
    </row>
    <row r="200" spans="11:14" x14ac:dyDescent="0.2">
      <c r="K200" s="42"/>
      <c r="L200" s="42"/>
      <c r="M200" s="42"/>
      <c r="N200" s="42"/>
    </row>
    <row r="201" spans="11:14" x14ac:dyDescent="0.2">
      <c r="K201" s="42"/>
      <c r="L201" s="42"/>
      <c r="M201" s="42"/>
      <c r="N201" s="42"/>
    </row>
    <row r="202" spans="11:14" x14ac:dyDescent="0.2">
      <c r="K202" s="42"/>
      <c r="L202" s="42"/>
      <c r="M202" s="42"/>
      <c r="N202" s="42"/>
    </row>
    <row r="203" spans="11:14" x14ac:dyDescent="0.2">
      <c r="K203" s="42"/>
      <c r="L203" s="42"/>
      <c r="M203" s="42"/>
      <c r="N203" s="42"/>
    </row>
    <row r="204" spans="11:14" x14ac:dyDescent="0.2">
      <c r="K204" s="42"/>
      <c r="L204" s="42"/>
      <c r="M204" s="42"/>
      <c r="N204" s="42"/>
    </row>
    <row r="205" spans="11:14" x14ac:dyDescent="0.2">
      <c r="K205" s="42"/>
      <c r="L205" s="42"/>
      <c r="M205" s="42"/>
      <c r="N205" s="42"/>
    </row>
    <row r="206" spans="11:14" x14ac:dyDescent="0.2">
      <c r="K206" s="42"/>
      <c r="L206" s="42"/>
      <c r="M206" s="42"/>
      <c r="N206" s="42"/>
    </row>
    <row r="207" spans="11:14" x14ac:dyDescent="0.2">
      <c r="K207" s="42"/>
      <c r="L207" s="42"/>
      <c r="M207" s="42"/>
      <c r="N207" s="42"/>
    </row>
    <row r="208" spans="11:14" x14ac:dyDescent="0.2">
      <c r="K208" s="42"/>
      <c r="L208" s="42"/>
      <c r="M208" s="42"/>
      <c r="N208" s="42"/>
    </row>
    <row r="209" spans="11:14" x14ac:dyDescent="0.2">
      <c r="K209" s="42"/>
      <c r="L209" s="42"/>
      <c r="M209" s="42"/>
      <c r="N209" s="42"/>
    </row>
    <row r="210" spans="11:14" x14ac:dyDescent="0.2">
      <c r="K210" s="42"/>
      <c r="L210" s="42"/>
      <c r="M210" s="42"/>
      <c r="N210" s="42"/>
    </row>
    <row r="211" spans="11:14" x14ac:dyDescent="0.2">
      <c r="K211" s="42"/>
      <c r="L211" s="42"/>
      <c r="M211" s="42"/>
      <c r="N211" s="42"/>
    </row>
    <row r="212" spans="11:14" x14ac:dyDescent="0.2">
      <c r="K212" s="42"/>
      <c r="L212" s="42"/>
      <c r="M212" s="42"/>
      <c r="N212" s="42"/>
    </row>
    <row r="213" spans="11:14" x14ac:dyDescent="0.2">
      <c r="K213" s="42"/>
      <c r="L213" s="42"/>
      <c r="M213" s="42"/>
      <c r="N213" s="42"/>
    </row>
    <row r="214" spans="11:14" x14ac:dyDescent="0.2">
      <c r="K214" s="42"/>
      <c r="L214" s="42"/>
      <c r="M214" s="42"/>
      <c r="N214" s="42"/>
    </row>
    <row r="215" spans="11:14" x14ac:dyDescent="0.2">
      <c r="K215" s="42"/>
      <c r="L215" s="42"/>
      <c r="M215" s="42"/>
      <c r="N215" s="42"/>
    </row>
    <row r="216" spans="11:14" x14ac:dyDescent="0.2">
      <c r="K216" s="42"/>
      <c r="L216" s="42"/>
      <c r="M216" s="42"/>
      <c r="N216" s="42"/>
    </row>
    <row r="217" spans="11:14" x14ac:dyDescent="0.2">
      <c r="K217" s="42"/>
      <c r="L217" s="42"/>
      <c r="M217" s="42"/>
      <c r="N217" s="42"/>
    </row>
    <row r="218" spans="11:14" x14ac:dyDescent="0.2">
      <c r="K218" s="42"/>
      <c r="L218" s="42"/>
      <c r="M218" s="42"/>
      <c r="N218" s="42"/>
    </row>
    <row r="219" spans="11:14" x14ac:dyDescent="0.2">
      <c r="K219" s="42"/>
      <c r="L219" s="42"/>
      <c r="M219" s="42"/>
      <c r="N219" s="42"/>
    </row>
    <row r="220" spans="11:14" x14ac:dyDescent="0.2">
      <c r="K220" s="42"/>
      <c r="L220" s="42"/>
      <c r="M220" s="42"/>
      <c r="N220" s="42"/>
    </row>
    <row r="221" spans="11:14" x14ac:dyDescent="0.2">
      <c r="K221" s="42"/>
      <c r="L221" s="42"/>
      <c r="M221" s="42"/>
      <c r="N221" s="42"/>
    </row>
    <row r="222" spans="11:14" x14ac:dyDescent="0.2">
      <c r="K222" s="42"/>
      <c r="L222" s="42"/>
      <c r="M222" s="42"/>
      <c r="N222" s="42"/>
    </row>
    <row r="223" spans="11:14" x14ac:dyDescent="0.2">
      <c r="K223" s="42"/>
      <c r="L223" s="42"/>
      <c r="M223" s="42"/>
      <c r="N223" s="42"/>
    </row>
    <row r="224" spans="11:14" x14ac:dyDescent="0.2">
      <c r="K224" s="42"/>
      <c r="L224" s="42"/>
      <c r="M224" s="42"/>
      <c r="N224" s="42"/>
    </row>
    <row r="225" spans="11:14" x14ac:dyDescent="0.2">
      <c r="K225" s="42"/>
      <c r="L225" s="42"/>
      <c r="M225" s="42"/>
      <c r="N225" s="42"/>
    </row>
    <row r="226" spans="11:14" x14ac:dyDescent="0.2">
      <c r="K226" s="42"/>
      <c r="L226" s="42"/>
      <c r="M226" s="42"/>
      <c r="N226" s="42"/>
    </row>
    <row r="227" spans="11:14" x14ac:dyDescent="0.2">
      <c r="K227" s="42"/>
      <c r="L227" s="42"/>
      <c r="M227" s="42"/>
      <c r="N227" s="42"/>
    </row>
    <row r="228" spans="11:14" x14ac:dyDescent="0.2">
      <c r="K228" s="42"/>
      <c r="L228" s="42"/>
      <c r="M228" s="42"/>
      <c r="N228" s="42"/>
    </row>
    <row r="229" spans="11:14" x14ac:dyDescent="0.2">
      <c r="K229" s="42"/>
      <c r="L229" s="42"/>
      <c r="M229" s="42"/>
      <c r="N229" s="42"/>
    </row>
    <row r="230" spans="11:14" x14ac:dyDescent="0.2">
      <c r="K230" s="42"/>
      <c r="L230" s="42"/>
      <c r="M230" s="42"/>
      <c r="N230" s="42"/>
    </row>
    <row r="231" spans="11:14" x14ac:dyDescent="0.2">
      <c r="K231" s="42"/>
      <c r="L231" s="42"/>
      <c r="M231" s="42"/>
      <c r="N231" s="42"/>
    </row>
    <row r="232" spans="11:14" x14ac:dyDescent="0.2">
      <c r="K232" s="42"/>
      <c r="L232" s="42"/>
      <c r="M232" s="42"/>
      <c r="N232" s="42"/>
    </row>
    <row r="233" spans="11:14" x14ac:dyDescent="0.2">
      <c r="K233" s="42"/>
      <c r="L233" s="42"/>
      <c r="M233" s="42"/>
      <c r="N233" s="42"/>
    </row>
    <row r="234" spans="11:14" x14ac:dyDescent="0.2">
      <c r="K234" s="42"/>
      <c r="L234" s="42"/>
      <c r="M234" s="42"/>
      <c r="N234" s="42"/>
    </row>
    <row r="235" spans="11:14" x14ac:dyDescent="0.2">
      <c r="K235" s="42"/>
      <c r="L235" s="42"/>
      <c r="M235" s="42"/>
      <c r="N235" s="42"/>
    </row>
    <row r="236" spans="11:14" x14ac:dyDescent="0.2">
      <c r="K236" s="42"/>
      <c r="L236" s="42"/>
      <c r="M236" s="42"/>
      <c r="N236" s="42"/>
    </row>
    <row r="237" spans="11:14" x14ac:dyDescent="0.2">
      <c r="K237" s="42"/>
      <c r="L237" s="42"/>
      <c r="M237" s="42"/>
      <c r="N237" s="42"/>
    </row>
    <row r="238" spans="11:14" x14ac:dyDescent="0.2">
      <c r="K238" s="42"/>
      <c r="L238" s="42"/>
      <c r="M238" s="42"/>
      <c r="N238" s="42"/>
    </row>
    <row r="239" spans="11:14" x14ac:dyDescent="0.2">
      <c r="K239" s="42"/>
      <c r="L239" s="42"/>
      <c r="M239" s="42"/>
      <c r="N239" s="42"/>
    </row>
    <row r="240" spans="11:14" x14ac:dyDescent="0.2">
      <c r="K240" s="42"/>
      <c r="L240" s="42"/>
      <c r="M240" s="42"/>
      <c r="N240" s="42"/>
    </row>
    <row r="241" spans="11:14" x14ac:dyDescent="0.2">
      <c r="K241" s="42"/>
      <c r="L241" s="42"/>
      <c r="M241" s="42"/>
      <c r="N241" s="42"/>
    </row>
    <row r="242" spans="11:14" x14ac:dyDescent="0.2">
      <c r="K242" s="42"/>
      <c r="L242" s="42"/>
      <c r="M242" s="42"/>
      <c r="N242" s="42"/>
    </row>
    <row r="243" spans="11:14" x14ac:dyDescent="0.2">
      <c r="K243" s="42"/>
      <c r="L243" s="42"/>
      <c r="M243" s="42"/>
      <c r="N243" s="42"/>
    </row>
    <row r="244" spans="11:14" x14ac:dyDescent="0.2">
      <c r="K244" s="42"/>
      <c r="L244" s="42"/>
      <c r="M244" s="42"/>
      <c r="N244" s="42"/>
    </row>
    <row r="245" spans="11:14" x14ac:dyDescent="0.2">
      <c r="K245" s="42"/>
      <c r="L245" s="42"/>
      <c r="M245" s="42"/>
      <c r="N245" s="42"/>
    </row>
    <row r="246" spans="11:14" x14ac:dyDescent="0.2">
      <c r="K246" s="42"/>
      <c r="L246" s="42"/>
      <c r="M246" s="42"/>
      <c r="N246" s="42"/>
    </row>
    <row r="247" spans="11:14" x14ac:dyDescent="0.2">
      <c r="K247" s="42"/>
      <c r="L247" s="42"/>
      <c r="M247" s="42"/>
      <c r="N247" s="42"/>
    </row>
    <row r="248" spans="11:14" x14ac:dyDescent="0.2">
      <c r="K248" s="42"/>
      <c r="L248" s="42"/>
      <c r="M248" s="42"/>
      <c r="N248" s="42"/>
    </row>
    <row r="249" spans="11:14" x14ac:dyDescent="0.2">
      <c r="K249" s="42"/>
      <c r="L249" s="42"/>
      <c r="M249" s="42"/>
      <c r="N249" s="42"/>
    </row>
    <row r="250" spans="11:14" x14ac:dyDescent="0.2">
      <c r="K250" s="42"/>
      <c r="L250" s="42"/>
      <c r="M250" s="42"/>
      <c r="N250" s="42"/>
    </row>
    <row r="251" spans="11:14" x14ac:dyDescent="0.2">
      <c r="K251" s="42"/>
      <c r="L251" s="42"/>
      <c r="M251" s="42"/>
      <c r="N251" s="42"/>
    </row>
    <row r="252" spans="11:14" x14ac:dyDescent="0.2">
      <c r="K252" s="42"/>
      <c r="L252" s="42"/>
      <c r="M252" s="42"/>
      <c r="N252" s="42"/>
    </row>
    <row r="253" spans="11:14" x14ac:dyDescent="0.2">
      <c r="K253" s="42"/>
      <c r="L253" s="42"/>
      <c r="M253" s="42"/>
      <c r="N253" s="42"/>
    </row>
    <row r="254" spans="11:14" x14ac:dyDescent="0.2">
      <c r="K254" s="42"/>
      <c r="L254" s="42"/>
      <c r="M254" s="42"/>
      <c r="N254" s="42"/>
    </row>
    <row r="255" spans="11:14" x14ac:dyDescent="0.2">
      <c r="K255" s="42"/>
      <c r="L255" s="42"/>
      <c r="M255" s="42"/>
      <c r="N255" s="42"/>
    </row>
    <row r="256" spans="11:14" x14ac:dyDescent="0.2">
      <c r="K256" s="42"/>
      <c r="L256" s="42"/>
      <c r="M256" s="42"/>
      <c r="N256" s="42"/>
    </row>
    <row r="257" spans="11:14" x14ac:dyDescent="0.2">
      <c r="K257" s="42"/>
      <c r="L257" s="42"/>
      <c r="M257" s="42"/>
      <c r="N257" s="42"/>
    </row>
    <row r="258" spans="11:14" x14ac:dyDescent="0.2">
      <c r="K258" s="42"/>
      <c r="L258" s="42"/>
      <c r="M258" s="42"/>
      <c r="N258" s="42"/>
    </row>
    <row r="259" spans="11:14" x14ac:dyDescent="0.2">
      <c r="K259" s="42"/>
      <c r="L259" s="42"/>
      <c r="M259" s="42"/>
      <c r="N259" s="42"/>
    </row>
    <row r="260" spans="11:14" x14ac:dyDescent="0.2">
      <c r="K260" s="42"/>
      <c r="L260" s="42"/>
      <c r="M260" s="42"/>
      <c r="N260" s="42"/>
    </row>
    <row r="261" spans="11:14" x14ac:dyDescent="0.2">
      <c r="K261" s="42"/>
      <c r="L261" s="42"/>
      <c r="M261" s="42"/>
      <c r="N261" s="42"/>
    </row>
    <row r="262" spans="11:14" x14ac:dyDescent="0.2">
      <c r="K262" s="42"/>
      <c r="L262" s="42"/>
      <c r="M262" s="42"/>
      <c r="N262" s="42"/>
    </row>
    <row r="263" spans="11:14" x14ac:dyDescent="0.2">
      <c r="K263" s="42"/>
      <c r="L263" s="42"/>
      <c r="M263" s="42"/>
      <c r="N263" s="42"/>
    </row>
    <row r="264" spans="11:14" x14ac:dyDescent="0.2">
      <c r="K264" s="42"/>
      <c r="L264" s="42"/>
      <c r="M264" s="42"/>
      <c r="N264" s="42"/>
    </row>
    <row r="265" spans="11:14" x14ac:dyDescent="0.2">
      <c r="K265" s="42"/>
      <c r="L265" s="42"/>
      <c r="M265" s="42"/>
      <c r="N265" s="42"/>
    </row>
    <row r="266" spans="11:14" x14ac:dyDescent="0.2">
      <c r="K266" s="42"/>
      <c r="L266" s="42"/>
      <c r="M266" s="42"/>
      <c r="N266" s="42"/>
    </row>
    <row r="267" spans="11:14" x14ac:dyDescent="0.2">
      <c r="K267" s="42"/>
      <c r="L267" s="42"/>
      <c r="M267" s="42"/>
      <c r="N267" s="42"/>
    </row>
    <row r="268" spans="11:14" x14ac:dyDescent="0.2">
      <c r="K268" s="42"/>
      <c r="L268" s="42"/>
      <c r="M268" s="42"/>
      <c r="N268" s="42"/>
    </row>
    <row r="269" spans="11:14" x14ac:dyDescent="0.2">
      <c r="K269" s="42"/>
      <c r="L269" s="42"/>
      <c r="M269" s="42"/>
      <c r="N269" s="42"/>
    </row>
    <row r="270" spans="11:14" x14ac:dyDescent="0.2">
      <c r="K270" s="42"/>
      <c r="L270" s="42"/>
      <c r="M270" s="42"/>
      <c r="N270" s="42"/>
    </row>
    <row r="271" spans="11:14" x14ac:dyDescent="0.2">
      <c r="K271" s="42"/>
      <c r="L271" s="42"/>
      <c r="M271" s="42"/>
      <c r="N271" s="42"/>
    </row>
    <row r="272" spans="11:14" x14ac:dyDescent="0.2">
      <c r="K272" s="42"/>
      <c r="L272" s="42"/>
      <c r="M272" s="42"/>
      <c r="N272" s="42"/>
    </row>
    <row r="273" spans="11:14" x14ac:dyDescent="0.2">
      <c r="K273" s="42"/>
      <c r="L273" s="42"/>
      <c r="M273" s="42"/>
      <c r="N273" s="42"/>
    </row>
    <row r="274" spans="11:14" x14ac:dyDescent="0.2">
      <c r="K274" s="42"/>
      <c r="L274" s="42"/>
      <c r="M274" s="42"/>
      <c r="N274" s="42"/>
    </row>
    <row r="275" spans="11:14" x14ac:dyDescent="0.2">
      <c r="K275" s="42"/>
      <c r="L275" s="42"/>
      <c r="M275" s="42"/>
      <c r="N275" s="42"/>
    </row>
    <row r="276" spans="11:14" x14ac:dyDescent="0.2">
      <c r="K276" s="42"/>
      <c r="L276" s="42"/>
      <c r="M276" s="42"/>
      <c r="N276" s="42"/>
    </row>
    <row r="277" spans="11:14" x14ac:dyDescent="0.2">
      <c r="K277" s="42"/>
      <c r="L277" s="42"/>
      <c r="M277" s="42"/>
      <c r="N277" s="42"/>
    </row>
    <row r="278" spans="11:14" x14ac:dyDescent="0.2">
      <c r="K278" s="42"/>
      <c r="L278" s="42"/>
      <c r="M278" s="42"/>
      <c r="N278" s="42"/>
    </row>
    <row r="279" spans="11:14" x14ac:dyDescent="0.2">
      <c r="K279" s="42"/>
      <c r="L279" s="42"/>
      <c r="M279" s="42"/>
      <c r="N279" s="42"/>
    </row>
    <row r="280" spans="11:14" x14ac:dyDescent="0.2">
      <c r="K280" s="42"/>
      <c r="L280" s="42"/>
      <c r="M280" s="42"/>
      <c r="N280" s="42"/>
    </row>
    <row r="281" spans="11:14" x14ac:dyDescent="0.2">
      <c r="K281" s="42"/>
      <c r="L281" s="42"/>
      <c r="M281" s="42"/>
      <c r="N281" s="42"/>
    </row>
    <row r="282" spans="11:14" x14ac:dyDescent="0.2">
      <c r="K282" s="42"/>
      <c r="L282" s="42"/>
      <c r="M282" s="42"/>
      <c r="N282" s="42"/>
    </row>
    <row r="283" spans="11:14" x14ac:dyDescent="0.2">
      <c r="K283" s="42"/>
      <c r="L283" s="42"/>
      <c r="M283" s="42"/>
      <c r="N283" s="42"/>
    </row>
    <row r="284" spans="11:14" x14ac:dyDescent="0.2">
      <c r="K284" s="42"/>
      <c r="L284" s="42"/>
      <c r="M284" s="42"/>
      <c r="N284" s="42"/>
    </row>
    <row r="285" spans="11:14" x14ac:dyDescent="0.2">
      <c r="K285" s="42"/>
      <c r="L285" s="42"/>
      <c r="M285" s="42"/>
      <c r="N285" s="42"/>
    </row>
    <row r="286" spans="11:14" x14ac:dyDescent="0.2">
      <c r="K286" s="42"/>
      <c r="L286" s="42"/>
      <c r="M286" s="42"/>
      <c r="N286" s="42"/>
    </row>
    <row r="287" spans="11:14" x14ac:dyDescent="0.2">
      <c r="K287" s="42"/>
      <c r="L287" s="42"/>
      <c r="M287" s="42"/>
      <c r="N287" s="42"/>
    </row>
    <row r="288" spans="11:14" x14ac:dyDescent="0.2">
      <c r="K288" s="42"/>
      <c r="L288" s="42"/>
      <c r="M288" s="42"/>
      <c r="N288" s="42"/>
    </row>
    <row r="289" spans="11:14" x14ac:dyDescent="0.2">
      <c r="K289" s="42"/>
      <c r="L289" s="42"/>
      <c r="M289" s="42"/>
      <c r="N289" s="42"/>
    </row>
    <row r="290" spans="11:14" x14ac:dyDescent="0.2">
      <c r="K290" s="42"/>
      <c r="L290" s="42"/>
      <c r="M290" s="42"/>
      <c r="N290" s="42"/>
    </row>
    <row r="291" spans="11:14" x14ac:dyDescent="0.2">
      <c r="K291" s="42"/>
      <c r="L291" s="42"/>
      <c r="M291" s="42"/>
      <c r="N291" s="42"/>
    </row>
    <row r="292" spans="11:14" x14ac:dyDescent="0.2">
      <c r="K292" s="42"/>
      <c r="L292" s="42"/>
      <c r="M292" s="42"/>
      <c r="N292" s="42"/>
    </row>
    <row r="293" spans="11:14" x14ac:dyDescent="0.2">
      <c r="K293" s="42"/>
      <c r="L293" s="42"/>
      <c r="M293" s="42"/>
      <c r="N293" s="42"/>
    </row>
    <row r="294" spans="11:14" x14ac:dyDescent="0.2">
      <c r="K294" s="42"/>
      <c r="L294" s="42"/>
      <c r="M294" s="42"/>
      <c r="N294" s="42"/>
    </row>
    <row r="295" spans="11:14" x14ac:dyDescent="0.2">
      <c r="K295" s="42"/>
      <c r="L295" s="42"/>
      <c r="M295" s="42"/>
      <c r="N295" s="42"/>
    </row>
    <row r="296" spans="11:14" x14ac:dyDescent="0.2">
      <c r="K296" s="42"/>
      <c r="L296" s="42"/>
      <c r="M296" s="42"/>
      <c r="N296" s="42"/>
    </row>
    <row r="297" spans="11:14" x14ac:dyDescent="0.2">
      <c r="K297" s="42"/>
      <c r="L297" s="42"/>
      <c r="M297" s="42"/>
      <c r="N297" s="42"/>
    </row>
    <row r="298" spans="11:14" x14ac:dyDescent="0.2">
      <c r="K298" s="42"/>
      <c r="L298" s="42"/>
      <c r="M298" s="42"/>
      <c r="N298" s="42"/>
    </row>
    <row r="299" spans="11:14" x14ac:dyDescent="0.2">
      <c r="K299" s="42"/>
      <c r="L299" s="42"/>
      <c r="M299" s="42"/>
      <c r="N299" s="42"/>
    </row>
    <row r="300" spans="11:14" x14ac:dyDescent="0.2">
      <c r="K300" s="42"/>
      <c r="L300" s="42"/>
      <c r="M300" s="42"/>
      <c r="N300" s="42"/>
    </row>
    <row r="301" spans="11:14" x14ac:dyDescent="0.2">
      <c r="K301" s="42"/>
      <c r="L301" s="42"/>
      <c r="M301" s="42"/>
      <c r="N301" s="42"/>
    </row>
    <row r="302" spans="11:14" x14ac:dyDescent="0.2">
      <c r="K302" s="42"/>
      <c r="L302" s="42"/>
      <c r="M302" s="42"/>
      <c r="N302" s="42"/>
    </row>
    <row r="303" spans="11:14" x14ac:dyDescent="0.2">
      <c r="K303" s="42"/>
      <c r="L303" s="42"/>
      <c r="M303" s="42"/>
      <c r="N303" s="42"/>
    </row>
    <row r="304" spans="11:14" x14ac:dyDescent="0.2">
      <c r="K304" s="42"/>
      <c r="L304" s="42"/>
      <c r="M304" s="42"/>
      <c r="N304" s="42"/>
    </row>
    <row r="305" spans="11:14" x14ac:dyDescent="0.2">
      <c r="K305" s="42"/>
      <c r="L305" s="42"/>
      <c r="M305" s="42"/>
      <c r="N305" s="42"/>
    </row>
    <row r="306" spans="11:14" x14ac:dyDescent="0.2">
      <c r="K306" s="42"/>
      <c r="L306" s="42"/>
      <c r="M306" s="42"/>
      <c r="N306" s="42"/>
    </row>
    <row r="307" spans="11:14" x14ac:dyDescent="0.2">
      <c r="K307" s="42"/>
      <c r="L307" s="42"/>
      <c r="M307" s="42"/>
      <c r="N307" s="42"/>
    </row>
    <row r="308" spans="11:14" x14ac:dyDescent="0.2">
      <c r="K308" s="42"/>
      <c r="L308" s="42"/>
      <c r="M308" s="42"/>
      <c r="N308" s="42"/>
    </row>
    <row r="309" spans="11:14" x14ac:dyDescent="0.2">
      <c r="K309" s="42"/>
      <c r="L309" s="42"/>
      <c r="M309" s="42"/>
      <c r="N309" s="42"/>
    </row>
    <row r="310" spans="11:14" x14ac:dyDescent="0.2">
      <c r="K310" s="42"/>
      <c r="L310" s="42"/>
      <c r="M310" s="42"/>
      <c r="N310" s="42"/>
    </row>
    <row r="311" spans="11:14" x14ac:dyDescent="0.2">
      <c r="K311" s="42"/>
      <c r="L311" s="42"/>
      <c r="M311" s="42"/>
      <c r="N311" s="42"/>
    </row>
    <row r="312" spans="11:14" x14ac:dyDescent="0.2">
      <c r="K312" s="42"/>
      <c r="L312" s="42"/>
      <c r="M312" s="42"/>
      <c r="N312" s="42"/>
    </row>
    <row r="313" spans="11:14" x14ac:dyDescent="0.2">
      <c r="K313" s="42"/>
      <c r="L313" s="42"/>
      <c r="M313" s="42"/>
      <c r="N313" s="42"/>
    </row>
    <row r="314" spans="11:14" x14ac:dyDescent="0.2">
      <c r="K314" s="42"/>
      <c r="L314" s="42"/>
      <c r="M314" s="42"/>
      <c r="N314" s="42"/>
    </row>
    <row r="315" spans="11:14" x14ac:dyDescent="0.2">
      <c r="K315" s="42"/>
      <c r="L315" s="42"/>
      <c r="M315" s="42"/>
      <c r="N315" s="42"/>
    </row>
    <row r="316" spans="11:14" x14ac:dyDescent="0.2">
      <c r="K316" s="42"/>
      <c r="L316" s="42"/>
      <c r="M316" s="42"/>
      <c r="N316" s="42"/>
    </row>
    <row r="317" spans="11:14" x14ac:dyDescent="0.2">
      <c r="K317" s="42"/>
      <c r="L317" s="42"/>
      <c r="M317" s="42"/>
      <c r="N317" s="42"/>
    </row>
    <row r="318" spans="11:14" x14ac:dyDescent="0.2">
      <c r="K318" s="42"/>
      <c r="L318" s="42"/>
      <c r="M318" s="42"/>
      <c r="N318" s="42"/>
    </row>
    <row r="319" spans="11:14" x14ac:dyDescent="0.2">
      <c r="K319" s="42"/>
      <c r="L319" s="42"/>
      <c r="M319" s="42"/>
      <c r="N319" s="42"/>
    </row>
    <row r="320" spans="11:14" x14ac:dyDescent="0.2">
      <c r="K320" s="42"/>
      <c r="L320" s="42"/>
      <c r="M320" s="42"/>
      <c r="N320" s="42"/>
    </row>
    <row r="321" spans="11:14" x14ac:dyDescent="0.2">
      <c r="K321" s="42"/>
      <c r="L321" s="42"/>
      <c r="M321" s="42"/>
      <c r="N321" s="42"/>
    </row>
    <row r="322" spans="11:14" x14ac:dyDescent="0.2">
      <c r="K322" s="42"/>
      <c r="L322" s="42"/>
      <c r="M322" s="42"/>
      <c r="N322" s="42"/>
    </row>
    <row r="323" spans="11:14" x14ac:dyDescent="0.2">
      <c r="K323" s="42"/>
      <c r="L323" s="42"/>
      <c r="M323" s="42"/>
      <c r="N323" s="42"/>
    </row>
    <row r="324" spans="11:14" x14ac:dyDescent="0.2">
      <c r="K324" s="42"/>
      <c r="L324" s="42"/>
      <c r="M324" s="42"/>
      <c r="N324" s="42"/>
    </row>
    <row r="325" spans="11:14" x14ac:dyDescent="0.2">
      <c r="K325" s="42"/>
      <c r="L325" s="42"/>
      <c r="M325" s="42"/>
      <c r="N325" s="42"/>
    </row>
    <row r="326" spans="11:14" x14ac:dyDescent="0.2">
      <c r="K326" s="42"/>
      <c r="L326" s="42"/>
      <c r="M326" s="42"/>
      <c r="N326" s="42"/>
    </row>
    <row r="327" spans="11:14" x14ac:dyDescent="0.2">
      <c r="K327" s="42"/>
      <c r="L327" s="42"/>
      <c r="M327" s="42"/>
      <c r="N327" s="42"/>
    </row>
    <row r="328" spans="11:14" x14ac:dyDescent="0.2">
      <c r="K328" s="42"/>
      <c r="L328" s="42"/>
      <c r="M328" s="42"/>
      <c r="N328" s="42"/>
    </row>
    <row r="329" spans="11:14" x14ac:dyDescent="0.2">
      <c r="K329" s="42"/>
      <c r="L329" s="42"/>
      <c r="M329" s="42"/>
      <c r="N329" s="42"/>
    </row>
    <row r="330" spans="11:14" x14ac:dyDescent="0.2">
      <c r="K330" s="42"/>
      <c r="L330" s="42"/>
      <c r="M330" s="42"/>
      <c r="N330" s="42"/>
    </row>
    <row r="331" spans="11:14" x14ac:dyDescent="0.2">
      <c r="K331" s="42"/>
      <c r="L331" s="42"/>
      <c r="M331" s="42"/>
      <c r="N331" s="42"/>
    </row>
    <row r="332" spans="11:14" x14ac:dyDescent="0.2">
      <c r="K332" s="42"/>
      <c r="L332" s="42"/>
      <c r="M332" s="42"/>
      <c r="N332" s="42"/>
    </row>
    <row r="333" spans="11:14" x14ac:dyDescent="0.2">
      <c r="K333" s="42"/>
      <c r="L333" s="42"/>
      <c r="M333" s="42"/>
      <c r="N333" s="42"/>
    </row>
    <row r="334" spans="11:14" x14ac:dyDescent="0.2">
      <c r="K334" s="42"/>
      <c r="L334" s="42"/>
      <c r="M334" s="42"/>
      <c r="N334" s="42"/>
    </row>
    <row r="335" spans="11:14" x14ac:dyDescent="0.2">
      <c r="K335" s="42"/>
      <c r="L335" s="42"/>
      <c r="M335" s="42"/>
      <c r="N335" s="42"/>
    </row>
    <row r="336" spans="11:14" x14ac:dyDescent="0.2">
      <c r="K336" s="42"/>
      <c r="L336" s="42"/>
      <c r="M336" s="42"/>
      <c r="N336" s="42"/>
    </row>
    <row r="337" spans="11:14" x14ac:dyDescent="0.2">
      <c r="K337" s="42"/>
      <c r="L337" s="42"/>
      <c r="M337" s="42"/>
      <c r="N337" s="42"/>
    </row>
    <row r="338" spans="11:14" x14ac:dyDescent="0.2">
      <c r="K338" s="42"/>
      <c r="L338" s="42"/>
      <c r="M338" s="42"/>
      <c r="N338" s="42"/>
    </row>
    <row r="339" spans="11:14" x14ac:dyDescent="0.2">
      <c r="K339" s="42"/>
      <c r="L339" s="42"/>
      <c r="M339" s="42"/>
      <c r="N339" s="42"/>
    </row>
    <row r="340" spans="11:14" x14ac:dyDescent="0.2">
      <c r="K340" s="42"/>
      <c r="L340" s="42"/>
      <c r="M340" s="42"/>
      <c r="N340" s="42"/>
    </row>
    <row r="341" spans="11:14" x14ac:dyDescent="0.2">
      <c r="K341" s="42"/>
      <c r="L341" s="42"/>
      <c r="M341" s="42"/>
      <c r="N341" s="42"/>
    </row>
    <row r="342" spans="11:14" x14ac:dyDescent="0.2">
      <c r="K342" s="42"/>
      <c r="L342" s="42"/>
      <c r="M342" s="42"/>
      <c r="N342" s="42"/>
    </row>
    <row r="343" spans="11:14" x14ac:dyDescent="0.2">
      <c r="K343" s="42"/>
      <c r="L343" s="42"/>
      <c r="M343" s="42"/>
      <c r="N343" s="42"/>
    </row>
    <row r="344" spans="11:14" x14ac:dyDescent="0.2">
      <c r="K344" s="42"/>
      <c r="L344" s="42"/>
      <c r="M344" s="42"/>
      <c r="N344" s="42"/>
    </row>
    <row r="345" spans="11:14" x14ac:dyDescent="0.2">
      <c r="K345" s="42"/>
      <c r="L345" s="42"/>
      <c r="M345" s="42"/>
      <c r="N345" s="42"/>
    </row>
    <row r="346" spans="11:14" x14ac:dyDescent="0.2">
      <c r="K346" s="42"/>
      <c r="L346" s="42"/>
      <c r="M346" s="42"/>
      <c r="N346" s="42"/>
    </row>
    <row r="347" spans="11:14" x14ac:dyDescent="0.2">
      <c r="K347" s="42"/>
      <c r="L347" s="42"/>
      <c r="M347" s="42"/>
      <c r="N347" s="42"/>
    </row>
    <row r="348" spans="11:14" x14ac:dyDescent="0.2">
      <c r="K348" s="42"/>
      <c r="L348" s="42"/>
      <c r="M348" s="42"/>
      <c r="N348" s="42"/>
    </row>
    <row r="349" spans="11:14" x14ac:dyDescent="0.2">
      <c r="K349" s="42"/>
      <c r="L349" s="42"/>
      <c r="M349" s="42"/>
      <c r="N349" s="42"/>
    </row>
    <row r="350" spans="11:14" x14ac:dyDescent="0.2">
      <c r="K350" s="42"/>
      <c r="L350" s="42"/>
      <c r="M350" s="42"/>
      <c r="N350" s="42"/>
    </row>
    <row r="351" spans="11:14" x14ac:dyDescent="0.2">
      <c r="K351" s="42"/>
      <c r="L351" s="42"/>
      <c r="M351" s="42"/>
      <c r="N351" s="42"/>
    </row>
    <row r="352" spans="11:14" x14ac:dyDescent="0.2">
      <c r="K352" s="42"/>
      <c r="L352" s="42"/>
      <c r="M352" s="42"/>
      <c r="N352" s="42"/>
    </row>
    <row r="353" spans="11:14" x14ac:dyDescent="0.2">
      <c r="K353" s="42"/>
      <c r="L353" s="42"/>
      <c r="M353" s="42"/>
      <c r="N353" s="42"/>
    </row>
    <row r="354" spans="11:14" x14ac:dyDescent="0.2">
      <c r="K354" s="42"/>
      <c r="L354" s="42"/>
      <c r="M354" s="42"/>
      <c r="N354" s="42"/>
    </row>
    <row r="355" spans="11:14" x14ac:dyDescent="0.2">
      <c r="K355" s="42"/>
      <c r="L355" s="42"/>
      <c r="M355" s="42"/>
      <c r="N355" s="42"/>
    </row>
    <row r="356" spans="11:14" x14ac:dyDescent="0.2">
      <c r="K356" s="42"/>
      <c r="L356" s="42"/>
      <c r="M356" s="42"/>
      <c r="N356" s="42"/>
    </row>
    <row r="357" spans="11:14" x14ac:dyDescent="0.2">
      <c r="K357" s="42"/>
      <c r="L357" s="42"/>
      <c r="M357" s="42"/>
      <c r="N357" s="42"/>
    </row>
    <row r="358" spans="11:14" x14ac:dyDescent="0.2">
      <c r="K358" s="42"/>
      <c r="L358" s="42"/>
      <c r="M358" s="42"/>
      <c r="N358" s="42"/>
    </row>
    <row r="359" spans="11:14" x14ac:dyDescent="0.2">
      <c r="K359" s="42"/>
      <c r="L359" s="42"/>
      <c r="M359" s="42"/>
      <c r="N359" s="42"/>
    </row>
    <row r="360" spans="11:14" x14ac:dyDescent="0.2">
      <c r="K360" s="42"/>
      <c r="L360" s="42"/>
      <c r="M360" s="42"/>
      <c r="N360" s="42"/>
    </row>
    <row r="361" spans="11:14" x14ac:dyDescent="0.2">
      <c r="K361" s="42"/>
      <c r="L361" s="42"/>
      <c r="M361" s="42"/>
      <c r="N361" s="42"/>
    </row>
    <row r="362" spans="11:14" x14ac:dyDescent="0.2">
      <c r="K362" s="42"/>
      <c r="L362" s="42"/>
      <c r="M362" s="42"/>
      <c r="N362" s="42"/>
    </row>
    <row r="363" spans="11:14" x14ac:dyDescent="0.2">
      <c r="K363" s="42"/>
      <c r="L363" s="42"/>
      <c r="M363" s="42"/>
      <c r="N363" s="42"/>
    </row>
    <row r="364" spans="11:14" x14ac:dyDescent="0.2">
      <c r="K364" s="42"/>
      <c r="L364" s="42"/>
      <c r="M364" s="42"/>
      <c r="N364" s="42"/>
    </row>
    <row r="365" spans="11:14" x14ac:dyDescent="0.2">
      <c r="K365" s="42"/>
      <c r="L365" s="42"/>
      <c r="M365" s="42"/>
      <c r="N365" s="42"/>
    </row>
    <row r="366" spans="11:14" x14ac:dyDescent="0.2">
      <c r="K366" s="42"/>
      <c r="L366" s="42"/>
      <c r="M366" s="42"/>
      <c r="N366" s="42"/>
    </row>
    <row r="367" spans="11:14" x14ac:dyDescent="0.2">
      <c r="K367" s="42"/>
      <c r="L367" s="42"/>
      <c r="M367" s="42"/>
      <c r="N367" s="42"/>
    </row>
    <row r="368" spans="11:14" x14ac:dyDescent="0.2">
      <c r="K368" s="42"/>
      <c r="L368" s="42"/>
      <c r="M368" s="42"/>
      <c r="N368" s="42"/>
    </row>
    <row r="369" spans="11:14" x14ac:dyDescent="0.2">
      <c r="K369" s="42"/>
      <c r="L369" s="42"/>
      <c r="M369" s="42"/>
      <c r="N369" s="42"/>
    </row>
    <row r="370" spans="11:14" x14ac:dyDescent="0.2">
      <c r="K370" s="42"/>
      <c r="L370" s="42"/>
      <c r="M370" s="42"/>
      <c r="N370" s="42"/>
    </row>
    <row r="371" spans="11:14" x14ac:dyDescent="0.2">
      <c r="K371" s="42"/>
      <c r="L371" s="42"/>
      <c r="M371" s="42"/>
      <c r="N371" s="42"/>
    </row>
    <row r="372" spans="11:14" x14ac:dyDescent="0.2">
      <c r="K372" s="42"/>
      <c r="L372" s="42"/>
      <c r="M372" s="42"/>
      <c r="N372" s="42"/>
    </row>
    <row r="373" spans="11:14" x14ac:dyDescent="0.2">
      <c r="K373" s="42"/>
      <c r="L373" s="42"/>
      <c r="M373" s="42"/>
      <c r="N373" s="42"/>
    </row>
    <row r="374" spans="11:14" x14ac:dyDescent="0.2">
      <c r="K374" s="42"/>
      <c r="L374" s="42"/>
      <c r="M374" s="42"/>
      <c r="N374" s="42"/>
    </row>
    <row r="375" spans="11:14" x14ac:dyDescent="0.2">
      <c r="K375" s="42"/>
      <c r="L375" s="42"/>
      <c r="M375" s="42"/>
      <c r="N375" s="42"/>
    </row>
    <row r="376" spans="11:14" x14ac:dyDescent="0.2">
      <c r="K376" s="42"/>
      <c r="L376" s="42"/>
      <c r="M376" s="42"/>
      <c r="N376" s="42"/>
    </row>
    <row r="377" spans="11:14" x14ac:dyDescent="0.2">
      <c r="K377" s="42"/>
      <c r="L377" s="42"/>
      <c r="M377" s="42"/>
      <c r="N377" s="42"/>
    </row>
    <row r="378" spans="11:14" x14ac:dyDescent="0.2">
      <c r="K378" s="42"/>
      <c r="L378" s="42"/>
      <c r="M378" s="42"/>
      <c r="N378" s="42"/>
    </row>
    <row r="379" spans="11:14" x14ac:dyDescent="0.2">
      <c r="K379" s="42"/>
      <c r="L379" s="42"/>
      <c r="M379" s="42"/>
      <c r="N379" s="42"/>
    </row>
    <row r="380" spans="11:14" x14ac:dyDescent="0.2">
      <c r="K380" s="42"/>
      <c r="L380" s="42"/>
      <c r="M380" s="42"/>
      <c r="N380" s="42"/>
    </row>
    <row r="381" spans="11:14" x14ac:dyDescent="0.2">
      <c r="K381" s="42"/>
      <c r="L381" s="42"/>
      <c r="M381" s="42"/>
      <c r="N381" s="42"/>
    </row>
    <row r="382" spans="11:14" x14ac:dyDescent="0.2">
      <c r="K382" s="42"/>
      <c r="L382" s="42"/>
      <c r="M382" s="42"/>
      <c r="N382" s="42"/>
    </row>
    <row r="383" spans="11:14" x14ac:dyDescent="0.2">
      <c r="K383" s="42"/>
      <c r="L383" s="42"/>
      <c r="M383" s="42"/>
      <c r="N383" s="42"/>
    </row>
    <row r="384" spans="11:14" x14ac:dyDescent="0.2">
      <c r="K384" s="42"/>
      <c r="L384" s="42"/>
      <c r="M384" s="42"/>
      <c r="N384" s="42"/>
    </row>
    <row r="385" spans="11:14" x14ac:dyDescent="0.2">
      <c r="K385" s="42"/>
      <c r="L385" s="42"/>
      <c r="M385" s="42"/>
      <c r="N385" s="42"/>
    </row>
    <row r="386" spans="11:14" x14ac:dyDescent="0.2">
      <c r="K386" s="42"/>
      <c r="L386" s="42"/>
      <c r="M386" s="42"/>
      <c r="N386" s="42"/>
    </row>
    <row r="387" spans="11:14" x14ac:dyDescent="0.2">
      <c r="K387" s="42"/>
      <c r="L387" s="42"/>
      <c r="M387" s="42"/>
      <c r="N387" s="42"/>
    </row>
    <row r="388" spans="11:14" x14ac:dyDescent="0.2">
      <c r="K388" s="42"/>
      <c r="L388" s="42"/>
      <c r="M388" s="42"/>
      <c r="N388" s="42"/>
    </row>
    <row r="389" spans="11:14" x14ac:dyDescent="0.2">
      <c r="K389" s="42"/>
      <c r="L389" s="42"/>
      <c r="M389" s="42"/>
      <c r="N389" s="42"/>
    </row>
    <row r="390" spans="11:14" x14ac:dyDescent="0.2">
      <c r="K390" s="42"/>
      <c r="L390" s="42"/>
      <c r="M390" s="42"/>
      <c r="N390" s="42"/>
    </row>
    <row r="391" spans="11:14" x14ac:dyDescent="0.2">
      <c r="K391" s="42"/>
      <c r="L391" s="42"/>
      <c r="M391" s="42"/>
      <c r="N391" s="42"/>
    </row>
    <row r="392" spans="11:14" x14ac:dyDescent="0.2">
      <c r="K392" s="42"/>
      <c r="L392" s="42"/>
      <c r="M392" s="42"/>
      <c r="N392" s="42"/>
    </row>
    <row r="393" spans="11:14" x14ac:dyDescent="0.2">
      <c r="K393" s="42"/>
      <c r="L393" s="42"/>
      <c r="M393" s="42"/>
      <c r="N393" s="42"/>
    </row>
    <row r="394" spans="11:14" x14ac:dyDescent="0.2">
      <c r="K394" s="42"/>
      <c r="L394" s="42"/>
      <c r="M394" s="42"/>
      <c r="N394" s="42"/>
    </row>
    <row r="395" spans="11:14" x14ac:dyDescent="0.2">
      <c r="K395" s="42"/>
      <c r="L395" s="42"/>
      <c r="M395" s="42"/>
      <c r="N395" s="42"/>
    </row>
    <row r="396" spans="11:14" x14ac:dyDescent="0.2">
      <c r="K396" s="42"/>
      <c r="L396" s="42"/>
      <c r="M396" s="42"/>
      <c r="N396" s="42"/>
    </row>
    <row r="397" spans="11:14" x14ac:dyDescent="0.2">
      <c r="K397" s="42"/>
      <c r="L397" s="42"/>
      <c r="M397" s="42"/>
      <c r="N397" s="42"/>
    </row>
    <row r="398" spans="11:14" x14ac:dyDescent="0.2">
      <c r="K398" s="42"/>
      <c r="L398" s="42"/>
      <c r="M398" s="42"/>
      <c r="N398" s="42"/>
    </row>
    <row r="399" spans="11:14" x14ac:dyDescent="0.2">
      <c r="K399" s="42"/>
      <c r="L399" s="42"/>
      <c r="M399" s="42"/>
      <c r="N399" s="42"/>
    </row>
    <row r="400" spans="11:14" x14ac:dyDescent="0.2">
      <c r="K400" s="42"/>
      <c r="L400" s="42"/>
      <c r="M400" s="42"/>
      <c r="N400" s="42"/>
    </row>
    <row r="401" spans="11:14" x14ac:dyDescent="0.2">
      <c r="K401" s="42"/>
      <c r="L401" s="42"/>
      <c r="M401" s="42"/>
      <c r="N401" s="42"/>
    </row>
    <row r="402" spans="11:14" x14ac:dyDescent="0.2">
      <c r="K402" s="42"/>
      <c r="L402" s="42"/>
      <c r="M402" s="42"/>
      <c r="N402" s="42"/>
    </row>
    <row r="403" spans="11:14" x14ac:dyDescent="0.2">
      <c r="K403" s="42"/>
      <c r="L403" s="42"/>
      <c r="M403" s="42"/>
      <c r="N403" s="42"/>
    </row>
    <row r="404" spans="11:14" x14ac:dyDescent="0.2">
      <c r="K404" s="42"/>
      <c r="L404" s="42"/>
      <c r="M404" s="42"/>
      <c r="N404" s="42"/>
    </row>
    <row r="405" spans="11:14" x14ac:dyDescent="0.2">
      <c r="K405" s="42"/>
      <c r="L405" s="42"/>
      <c r="M405" s="42"/>
      <c r="N405" s="42"/>
    </row>
    <row r="406" spans="11:14" x14ac:dyDescent="0.2">
      <c r="K406" s="42"/>
      <c r="L406" s="42"/>
      <c r="M406" s="42"/>
      <c r="N406" s="42"/>
    </row>
    <row r="407" spans="11:14" x14ac:dyDescent="0.2">
      <c r="K407" s="42"/>
      <c r="L407" s="42"/>
      <c r="M407" s="42"/>
      <c r="N407" s="42"/>
    </row>
    <row r="408" spans="11:14" x14ac:dyDescent="0.2">
      <c r="K408" s="42"/>
      <c r="L408" s="42"/>
      <c r="M408" s="42"/>
      <c r="N408" s="42"/>
    </row>
    <row r="409" spans="11:14" x14ac:dyDescent="0.2">
      <c r="K409" s="42"/>
      <c r="L409" s="42"/>
      <c r="M409" s="42"/>
      <c r="N409" s="42"/>
    </row>
    <row r="410" spans="11:14" x14ac:dyDescent="0.2">
      <c r="K410" s="42"/>
      <c r="L410" s="42"/>
      <c r="M410" s="42"/>
      <c r="N410" s="42"/>
    </row>
    <row r="411" spans="11:14" x14ac:dyDescent="0.2">
      <c r="K411" s="42"/>
      <c r="L411" s="42"/>
      <c r="M411" s="42"/>
      <c r="N411" s="42"/>
    </row>
    <row r="412" spans="11:14" x14ac:dyDescent="0.2">
      <c r="K412" s="42"/>
      <c r="L412" s="42"/>
      <c r="M412" s="42"/>
      <c r="N412" s="42"/>
    </row>
    <row r="413" spans="11:14" x14ac:dyDescent="0.2">
      <c r="K413" s="42"/>
      <c r="L413" s="42"/>
      <c r="M413" s="42"/>
      <c r="N413" s="42"/>
    </row>
    <row r="414" spans="11:14" x14ac:dyDescent="0.2">
      <c r="K414" s="42"/>
      <c r="L414" s="42"/>
      <c r="M414" s="42"/>
      <c r="N414" s="42"/>
    </row>
    <row r="415" spans="11:14" x14ac:dyDescent="0.2">
      <c r="K415" s="42"/>
      <c r="L415" s="42"/>
      <c r="M415" s="42"/>
      <c r="N415" s="42"/>
    </row>
    <row r="416" spans="11:14" x14ac:dyDescent="0.2">
      <c r="K416" s="42"/>
      <c r="L416" s="42"/>
      <c r="M416" s="42"/>
      <c r="N416" s="42"/>
    </row>
    <row r="417" spans="11:14" x14ac:dyDescent="0.2">
      <c r="K417" s="42"/>
      <c r="L417" s="42"/>
      <c r="M417" s="42"/>
      <c r="N417" s="42"/>
    </row>
    <row r="418" spans="11:14" x14ac:dyDescent="0.2">
      <c r="K418" s="42"/>
      <c r="L418" s="42"/>
      <c r="M418" s="42"/>
      <c r="N418" s="42"/>
    </row>
    <row r="419" spans="11:14" x14ac:dyDescent="0.2">
      <c r="K419" s="42"/>
      <c r="L419" s="42"/>
      <c r="M419" s="42"/>
      <c r="N419" s="42"/>
    </row>
    <row r="420" spans="11:14" x14ac:dyDescent="0.2">
      <c r="K420" s="42"/>
      <c r="L420" s="42"/>
      <c r="M420" s="42"/>
      <c r="N420" s="42"/>
    </row>
    <row r="421" spans="11:14" x14ac:dyDescent="0.2">
      <c r="K421" s="42"/>
      <c r="L421" s="42"/>
      <c r="M421" s="42"/>
      <c r="N421" s="42"/>
    </row>
    <row r="422" spans="11:14" x14ac:dyDescent="0.2">
      <c r="K422" s="42"/>
      <c r="L422" s="42"/>
      <c r="M422" s="42"/>
      <c r="N422" s="42"/>
    </row>
    <row r="423" spans="11:14" x14ac:dyDescent="0.2">
      <c r="K423" s="42"/>
      <c r="L423" s="42"/>
      <c r="M423" s="42"/>
      <c r="N423" s="42"/>
    </row>
    <row r="424" spans="11:14" x14ac:dyDescent="0.2">
      <c r="K424" s="42"/>
      <c r="L424" s="42"/>
      <c r="M424" s="42"/>
      <c r="N424" s="42"/>
    </row>
    <row r="425" spans="11:14" x14ac:dyDescent="0.2">
      <c r="K425" s="42"/>
      <c r="L425" s="42"/>
      <c r="M425" s="42"/>
      <c r="N425" s="42"/>
    </row>
    <row r="426" spans="11:14" x14ac:dyDescent="0.2">
      <c r="K426" s="42"/>
      <c r="L426" s="42"/>
      <c r="M426" s="42"/>
      <c r="N426" s="42"/>
    </row>
    <row r="427" spans="11:14" x14ac:dyDescent="0.2">
      <c r="K427" s="42"/>
      <c r="L427" s="42"/>
      <c r="M427" s="42"/>
      <c r="N427" s="42"/>
    </row>
    <row r="428" spans="11:14" x14ac:dyDescent="0.2">
      <c r="K428" s="42"/>
      <c r="L428" s="42"/>
      <c r="M428" s="42"/>
      <c r="N428" s="42"/>
    </row>
    <row r="429" spans="11:14" x14ac:dyDescent="0.2">
      <c r="K429" s="42"/>
      <c r="L429" s="42"/>
      <c r="M429" s="42"/>
      <c r="N429" s="42"/>
    </row>
    <row r="430" spans="11:14" x14ac:dyDescent="0.2">
      <c r="K430" s="42"/>
      <c r="L430" s="42"/>
      <c r="M430" s="42"/>
      <c r="N430" s="42"/>
    </row>
    <row r="431" spans="11:14" x14ac:dyDescent="0.2">
      <c r="K431" s="42"/>
      <c r="L431" s="42"/>
      <c r="M431" s="42"/>
      <c r="N431" s="42"/>
    </row>
    <row r="432" spans="11:14" x14ac:dyDescent="0.2">
      <c r="K432" s="42"/>
      <c r="L432" s="42"/>
      <c r="M432" s="42"/>
      <c r="N432" s="42"/>
    </row>
    <row r="433" spans="11:14" x14ac:dyDescent="0.2">
      <c r="K433" s="42"/>
      <c r="L433" s="42"/>
      <c r="M433" s="42"/>
      <c r="N433" s="42"/>
    </row>
    <row r="434" spans="11:14" x14ac:dyDescent="0.2">
      <c r="K434" s="42"/>
      <c r="L434" s="42"/>
      <c r="M434" s="42"/>
      <c r="N434" s="42"/>
    </row>
    <row r="435" spans="11:14" x14ac:dyDescent="0.2">
      <c r="K435" s="42"/>
      <c r="L435" s="42"/>
      <c r="M435" s="42"/>
      <c r="N435" s="42"/>
    </row>
    <row r="436" spans="11:14" x14ac:dyDescent="0.2">
      <c r="K436" s="42"/>
      <c r="L436" s="42"/>
      <c r="M436" s="42"/>
      <c r="N436" s="42"/>
    </row>
    <row r="437" spans="11:14" x14ac:dyDescent="0.2">
      <c r="K437" s="42"/>
      <c r="L437" s="42"/>
      <c r="M437" s="42"/>
      <c r="N437" s="42"/>
    </row>
    <row r="438" spans="11:14" x14ac:dyDescent="0.2">
      <c r="K438" s="42"/>
      <c r="L438" s="42"/>
      <c r="M438" s="42"/>
      <c r="N438" s="42"/>
    </row>
    <row r="439" spans="11:14" x14ac:dyDescent="0.2">
      <c r="K439" s="42"/>
      <c r="L439" s="42"/>
      <c r="M439" s="42"/>
      <c r="N439" s="42"/>
    </row>
    <row r="440" spans="11:14" x14ac:dyDescent="0.2">
      <c r="K440" s="42"/>
      <c r="L440" s="42"/>
      <c r="M440" s="42"/>
      <c r="N440" s="42"/>
    </row>
    <row r="441" spans="11:14" x14ac:dyDescent="0.2">
      <c r="K441" s="42"/>
      <c r="L441" s="42"/>
      <c r="M441" s="42"/>
      <c r="N441" s="42"/>
    </row>
    <row r="442" spans="11:14" x14ac:dyDescent="0.2">
      <c r="K442" s="42"/>
      <c r="L442" s="42"/>
      <c r="M442" s="42"/>
      <c r="N442" s="42"/>
    </row>
    <row r="443" spans="11:14" x14ac:dyDescent="0.2">
      <c r="K443" s="42"/>
      <c r="L443" s="42"/>
      <c r="M443" s="42"/>
      <c r="N443" s="42"/>
    </row>
    <row r="444" spans="11:14" x14ac:dyDescent="0.2">
      <c r="K444" s="42"/>
      <c r="L444" s="42"/>
      <c r="M444" s="42"/>
      <c r="N444" s="42"/>
    </row>
    <row r="445" spans="11:14" x14ac:dyDescent="0.2">
      <c r="K445" s="42"/>
      <c r="L445" s="42"/>
      <c r="M445" s="42"/>
      <c r="N445" s="42"/>
    </row>
    <row r="446" spans="11:14" x14ac:dyDescent="0.2">
      <c r="K446" s="42"/>
      <c r="L446" s="42"/>
      <c r="M446" s="42"/>
      <c r="N446" s="42"/>
    </row>
    <row r="447" spans="11:14" x14ac:dyDescent="0.2">
      <c r="K447" s="42"/>
      <c r="L447" s="42"/>
      <c r="M447" s="42"/>
      <c r="N447" s="42"/>
    </row>
    <row r="448" spans="11:14" x14ac:dyDescent="0.2">
      <c r="K448" s="42"/>
      <c r="L448" s="42"/>
      <c r="M448" s="42"/>
      <c r="N448" s="42"/>
    </row>
    <row r="449" spans="11:14" x14ac:dyDescent="0.2">
      <c r="K449" s="42"/>
      <c r="L449" s="42"/>
      <c r="M449" s="42"/>
      <c r="N449" s="42"/>
    </row>
    <row r="450" spans="11:14" x14ac:dyDescent="0.2">
      <c r="K450" s="42"/>
      <c r="L450" s="42"/>
      <c r="M450" s="42"/>
      <c r="N450" s="42"/>
    </row>
    <row r="451" spans="11:14" x14ac:dyDescent="0.2">
      <c r="K451" s="42"/>
      <c r="L451" s="42"/>
      <c r="M451" s="42"/>
      <c r="N451" s="42"/>
    </row>
    <row r="452" spans="11:14" x14ac:dyDescent="0.2">
      <c r="K452" s="42"/>
      <c r="L452" s="42"/>
      <c r="M452" s="42"/>
      <c r="N452" s="42"/>
    </row>
    <row r="453" spans="11:14" x14ac:dyDescent="0.2">
      <c r="K453" s="42"/>
      <c r="L453" s="42"/>
      <c r="M453" s="42"/>
      <c r="N453" s="42"/>
    </row>
    <row r="454" spans="11:14" x14ac:dyDescent="0.2">
      <c r="K454" s="42"/>
      <c r="L454" s="42"/>
      <c r="M454" s="42"/>
      <c r="N454" s="42"/>
    </row>
    <row r="455" spans="11:14" x14ac:dyDescent="0.2">
      <c r="K455" s="42"/>
      <c r="L455" s="42"/>
      <c r="M455" s="42"/>
      <c r="N455" s="42"/>
    </row>
    <row r="456" spans="11:14" x14ac:dyDescent="0.2">
      <c r="K456" s="42"/>
      <c r="L456" s="42"/>
      <c r="M456" s="42"/>
      <c r="N456" s="42"/>
    </row>
    <row r="457" spans="11:14" x14ac:dyDescent="0.2">
      <c r="K457" s="42"/>
      <c r="L457" s="42"/>
      <c r="M457" s="42"/>
      <c r="N457" s="42"/>
    </row>
    <row r="458" spans="11:14" x14ac:dyDescent="0.2">
      <c r="K458" s="42"/>
      <c r="L458" s="42"/>
      <c r="M458" s="42"/>
      <c r="N458" s="42"/>
    </row>
    <row r="459" spans="11:14" x14ac:dyDescent="0.2">
      <c r="K459" s="42"/>
      <c r="L459" s="42"/>
      <c r="M459" s="42"/>
      <c r="N459" s="42"/>
    </row>
    <row r="460" spans="11:14" x14ac:dyDescent="0.2">
      <c r="K460" s="42"/>
      <c r="L460" s="42"/>
      <c r="M460" s="42"/>
      <c r="N460" s="42"/>
    </row>
    <row r="461" spans="11:14" x14ac:dyDescent="0.2">
      <c r="K461" s="42"/>
      <c r="L461" s="42"/>
      <c r="M461" s="42"/>
      <c r="N461" s="42"/>
    </row>
    <row r="462" spans="11:14" x14ac:dyDescent="0.2">
      <c r="K462" s="42"/>
      <c r="L462" s="42"/>
      <c r="M462" s="42"/>
      <c r="N462" s="42"/>
    </row>
    <row r="463" spans="11:14" x14ac:dyDescent="0.2">
      <c r="K463" s="42"/>
      <c r="L463" s="42"/>
      <c r="M463" s="42"/>
      <c r="N463" s="42"/>
    </row>
    <row r="464" spans="11:14" x14ac:dyDescent="0.2">
      <c r="K464" s="42"/>
      <c r="L464" s="42"/>
      <c r="M464" s="42"/>
      <c r="N464" s="42"/>
    </row>
    <row r="465" spans="11:14" x14ac:dyDescent="0.2">
      <c r="K465" s="42"/>
      <c r="L465" s="42"/>
      <c r="M465" s="42"/>
      <c r="N465" s="42"/>
    </row>
    <row r="466" spans="11:14" x14ac:dyDescent="0.2">
      <c r="K466" s="42"/>
      <c r="L466" s="42"/>
      <c r="M466" s="42"/>
      <c r="N466" s="42"/>
    </row>
    <row r="467" spans="11:14" x14ac:dyDescent="0.2">
      <c r="K467" s="42"/>
      <c r="L467" s="42"/>
      <c r="M467" s="42"/>
      <c r="N467" s="42"/>
    </row>
    <row r="468" spans="11:14" x14ac:dyDescent="0.2">
      <c r="K468" s="42"/>
      <c r="L468" s="42"/>
      <c r="M468" s="42"/>
      <c r="N468" s="42"/>
    </row>
    <row r="469" spans="11:14" x14ac:dyDescent="0.2">
      <c r="K469" s="42"/>
      <c r="L469" s="42"/>
      <c r="M469" s="42"/>
      <c r="N469" s="42"/>
    </row>
    <row r="470" spans="11:14" x14ac:dyDescent="0.2">
      <c r="K470" s="42"/>
      <c r="L470" s="42"/>
      <c r="M470" s="42"/>
      <c r="N470" s="42"/>
    </row>
    <row r="471" spans="11:14" x14ac:dyDescent="0.2">
      <c r="K471" s="42"/>
      <c r="L471" s="42"/>
      <c r="M471" s="42"/>
      <c r="N471" s="42"/>
    </row>
    <row r="472" spans="11:14" x14ac:dyDescent="0.2">
      <c r="K472" s="42"/>
      <c r="L472" s="42"/>
      <c r="M472" s="42"/>
      <c r="N472" s="42"/>
    </row>
    <row r="473" spans="11:14" x14ac:dyDescent="0.2">
      <c r="K473" s="42"/>
      <c r="L473" s="42"/>
      <c r="M473" s="42"/>
      <c r="N473" s="42"/>
    </row>
    <row r="474" spans="11:14" x14ac:dyDescent="0.2">
      <c r="K474" s="42"/>
      <c r="L474" s="42"/>
      <c r="M474" s="42"/>
      <c r="N474" s="42"/>
    </row>
    <row r="475" spans="11:14" x14ac:dyDescent="0.2">
      <c r="K475" s="42"/>
      <c r="L475" s="42"/>
      <c r="M475" s="42"/>
      <c r="N475" s="42"/>
    </row>
    <row r="476" spans="11:14" x14ac:dyDescent="0.2">
      <c r="K476" s="42"/>
      <c r="L476" s="42"/>
      <c r="M476" s="42"/>
      <c r="N476" s="42"/>
    </row>
    <row r="477" spans="11:14" x14ac:dyDescent="0.2">
      <c r="K477" s="42"/>
      <c r="L477" s="42"/>
      <c r="M477" s="42"/>
      <c r="N477" s="42"/>
    </row>
    <row r="478" spans="11:14" x14ac:dyDescent="0.2">
      <c r="K478" s="42"/>
      <c r="L478" s="42"/>
      <c r="M478" s="42"/>
      <c r="N478" s="42"/>
    </row>
    <row r="479" spans="11:14" x14ac:dyDescent="0.2">
      <c r="K479" s="42"/>
      <c r="L479" s="42"/>
      <c r="M479" s="42"/>
      <c r="N479" s="42"/>
    </row>
    <row r="480" spans="11:14" x14ac:dyDescent="0.2">
      <c r="K480" s="42"/>
      <c r="L480" s="42"/>
      <c r="M480" s="42"/>
      <c r="N480" s="42"/>
    </row>
    <row r="481" spans="11:14" x14ac:dyDescent="0.2">
      <c r="K481" s="42"/>
      <c r="L481" s="42"/>
      <c r="M481" s="42"/>
      <c r="N481" s="42"/>
    </row>
    <row r="482" spans="11:14" x14ac:dyDescent="0.2">
      <c r="K482" s="42"/>
      <c r="L482" s="42"/>
      <c r="M482" s="42"/>
      <c r="N482" s="42"/>
    </row>
    <row r="483" spans="11:14" x14ac:dyDescent="0.2">
      <c r="K483" s="42"/>
      <c r="L483" s="42"/>
      <c r="M483" s="42"/>
      <c r="N483" s="42"/>
    </row>
    <row r="484" spans="11:14" x14ac:dyDescent="0.2">
      <c r="K484" s="42"/>
      <c r="L484" s="42"/>
      <c r="M484" s="42"/>
      <c r="N484" s="42"/>
    </row>
    <row r="485" spans="11:14" x14ac:dyDescent="0.2">
      <c r="K485" s="42"/>
      <c r="L485" s="42"/>
      <c r="M485" s="42"/>
      <c r="N485" s="42"/>
    </row>
    <row r="486" spans="11:14" x14ac:dyDescent="0.2">
      <c r="K486" s="42"/>
      <c r="L486" s="42"/>
      <c r="M486" s="42"/>
      <c r="N486" s="42"/>
    </row>
    <row r="487" spans="11:14" x14ac:dyDescent="0.2">
      <c r="K487" s="42"/>
      <c r="L487" s="42"/>
      <c r="M487" s="42"/>
      <c r="N487" s="42"/>
    </row>
    <row r="488" spans="11:14" x14ac:dyDescent="0.2">
      <c r="K488" s="42"/>
      <c r="L488" s="42"/>
      <c r="M488" s="42"/>
      <c r="N488" s="42"/>
    </row>
    <row r="489" spans="11:14" x14ac:dyDescent="0.2">
      <c r="K489" s="42"/>
      <c r="L489" s="42"/>
      <c r="M489" s="42"/>
      <c r="N489" s="42"/>
    </row>
    <row r="490" spans="11:14" x14ac:dyDescent="0.2">
      <c r="K490" s="42"/>
      <c r="L490" s="42"/>
      <c r="M490" s="42"/>
      <c r="N490" s="42"/>
    </row>
    <row r="491" spans="11:14" x14ac:dyDescent="0.2">
      <c r="K491" s="42"/>
      <c r="L491" s="42"/>
      <c r="M491" s="42"/>
      <c r="N491" s="42"/>
    </row>
    <row r="492" spans="11:14" x14ac:dyDescent="0.2">
      <c r="K492" s="42"/>
      <c r="L492" s="42"/>
      <c r="M492" s="42"/>
      <c r="N492" s="42"/>
    </row>
    <row r="493" spans="11:14" x14ac:dyDescent="0.2">
      <c r="K493" s="42"/>
      <c r="L493" s="42"/>
      <c r="M493" s="42"/>
      <c r="N493" s="42"/>
    </row>
    <row r="494" spans="11:14" x14ac:dyDescent="0.2">
      <c r="K494" s="42"/>
      <c r="L494" s="42"/>
      <c r="M494" s="42"/>
      <c r="N494" s="42"/>
    </row>
    <row r="495" spans="11:14" x14ac:dyDescent="0.2">
      <c r="K495" s="42"/>
      <c r="L495" s="42"/>
      <c r="M495" s="42"/>
      <c r="N495" s="42"/>
    </row>
    <row r="496" spans="11:14" x14ac:dyDescent="0.2">
      <c r="K496" s="42"/>
      <c r="L496" s="42"/>
      <c r="M496" s="42"/>
      <c r="N496" s="42"/>
    </row>
    <row r="497" spans="11:14" x14ac:dyDescent="0.2">
      <c r="K497" s="42"/>
      <c r="L497" s="42"/>
      <c r="M497" s="42"/>
      <c r="N497" s="42"/>
    </row>
    <row r="498" spans="11:14" x14ac:dyDescent="0.2">
      <c r="K498" s="42"/>
      <c r="L498" s="42"/>
      <c r="M498" s="42"/>
      <c r="N498" s="42"/>
    </row>
    <row r="499" spans="11:14" x14ac:dyDescent="0.2">
      <c r="K499" s="42"/>
      <c r="L499" s="42"/>
      <c r="M499" s="42"/>
      <c r="N499" s="42"/>
    </row>
    <row r="500" spans="11:14" x14ac:dyDescent="0.2">
      <c r="K500" s="42"/>
      <c r="L500" s="42"/>
      <c r="M500" s="42"/>
      <c r="N500" s="42"/>
    </row>
    <row r="501" spans="11:14" x14ac:dyDescent="0.2">
      <c r="K501" s="42"/>
      <c r="L501" s="42"/>
      <c r="M501" s="42"/>
      <c r="N501" s="42"/>
    </row>
    <row r="502" spans="11:14" x14ac:dyDescent="0.2">
      <c r="K502" s="42"/>
      <c r="L502" s="42"/>
      <c r="M502" s="42"/>
      <c r="N502" s="42"/>
    </row>
    <row r="503" spans="11:14" x14ac:dyDescent="0.2">
      <c r="K503" s="42"/>
      <c r="L503" s="42"/>
      <c r="M503" s="42"/>
      <c r="N503" s="42"/>
    </row>
    <row r="504" spans="11:14" x14ac:dyDescent="0.2">
      <c r="K504" s="42"/>
      <c r="L504" s="42"/>
      <c r="M504" s="42"/>
      <c r="N504" s="42"/>
    </row>
    <row r="505" spans="11:14" x14ac:dyDescent="0.2">
      <c r="K505" s="42"/>
      <c r="L505" s="42"/>
      <c r="M505" s="42"/>
      <c r="N505" s="42"/>
    </row>
    <row r="506" spans="11:14" x14ac:dyDescent="0.2">
      <c r="K506" s="42"/>
      <c r="L506" s="42"/>
      <c r="M506" s="42"/>
      <c r="N506" s="42"/>
    </row>
    <row r="507" spans="11:14" x14ac:dyDescent="0.2">
      <c r="K507" s="42"/>
      <c r="L507" s="42"/>
      <c r="M507" s="42"/>
      <c r="N507" s="42"/>
    </row>
    <row r="508" spans="11:14" x14ac:dyDescent="0.2">
      <c r="K508" s="42"/>
      <c r="L508" s="42"/>
      <c r="M508" s="42"/>
      <c r="N508" s="42"/>
    </row>
    <row r="509" spans="11:14" x14ac:dyDescent="0.2">
      <c r="K509" s="42"/>
      <c r="L509" s="42"/>
      <c r="M509" s="42"/>
      <c r="N509" s="42"/>
    </row>
    <row r="510" spans="11:14" x14ac:dyDescent="0.2">
      <c r="K510" s="42"/>
      <c r="L510" s="42"/>
      <c r="M510" s="42"/>
      <c r="N510" s="42"/>
    </row>
    <row r="511" spans="11:14" x14ac:dyDescent="0.2">
      <c r="K511" s="42"/>
      <c r="L511" s="42"/>
      <c r="M511" s="42"/>
      <c r="N511" s="42"/>
    </row>
    <row r="512" spans="11:14" x14ac:dyDescent="0.2">
      <c r="K512" s="42"/>
      <c r="L512" s="42"/>
      <c r="M512" s="42"/>
      <c r="N512" s="42"/>
    </row>
    <row r="513" spans="11:14" x14ac:dyDescent="0.2">
      <c r="K513" s="42"/>
      <c r="L513" s="42"/>
      <c r="M513" s="42"/>
      <c r="N513" s="42"/>
    </row>
    <row r="514" spans="11:14" x14ac:dyDescent="0.2">
      <c r="K514" s="42"/>
      <c r="L514" s="42"/>
      <c r="M514" s="42"/>
      <c r="N514" s="42"/>
    </row>
    <row r="515" spans="11:14" x14ac:dyDescent="0.2">
      <c r="K515" s="42"/>
      <c r="L515" s="42"/>
      <c r="M515" s="42"/>
      <c r="N515" s="42"/>
    </row>
    <row r="516" spans="11:14" x14ac:dyDescent="0.2">
      <c r="K516" s="42"/>
      <c r="L516" s="42"/>
      <c r="M516" s="42"/>
      <c r="N516" s="42"/>
    </row>
    <row r="517" spans="11:14" x14ac:dyDescent="0.2">
      <c r="K517" s="42"/>
      <c r="L517" s="42"/>
      <c r="M517" s="42"/>
      <c r="N517" s="42"/>
    </row>
    <row r="518" spans="11:14" x14ac:dyDescent="0.2">
      <c r="K518" s="42"/>
      <c r="L518" s="42"/>
      <c r="M518" s="42"/>
      <c r="N518" s="42"/>
    </row>
    <row r="519" spans="11:14" x14ac:dyDescent="0.2">
      <c r="K519" s="42"/>
      <c r="L519" s="42"/>
      <c r="M519" s="42"/>
      <c r="N519" s="42"/>
    </row>
    <row r="520" spans="11:14" x14ac:dyDescent="0.2">
      <c r="K520" s="42"/>
      <c r="L520" s="42"/>
      <c r="M520" s="42"/>
      <c r="N520" s="42"/>
    </row>
    <row r="521" spans="11:14" x14ac:dyDescent="0.2">
      <c r="K521" s="42"/>
      <c r="L521" s="42"/>
      <c r="M521" s="42"/>
      <c r="N521" s="42"/>
    </row>
    <row r="522" spans="11:14" x14ac:dyDescent="0.2">
      <c r="K522" s="42"/>
      <c r="L522" s="42"/>
      <c r="M522" s="42"/>
      <c r="N522" s="42"/>
    </row>
    <row r="523" spans="11:14" x14ac:dyDescent="0.2">
      <c r="K523" s="42"/>
      <c r="L523" s="42"/>
      <c r="M523" s="42"/>
      <c r="N523" s="42"/>
    </row>
    <row r="524" spans="11:14" x14ac:dyDescent="0.2">
      <c r="K524" s="42"/>
      <c r="L524" s="42"/>
      <c r="M524" s="42"/>
      <c r="N524" s="42"/>
    </row>
    <row r="525" spans="11:14" x14ac:dyDescent="0.2">
      <c r="K525" s="42"/>
      <c r="L525" s="42"/>
      <c r="M525" s="42"/>
      <c r="N525" s="42"/>
    </row>
    <row r="526" spans="11:14" x14ac:dyDescent="0.2">
      <c r="K526" s="42"/>
      <c r="L526" s="42"/>
      <c r="M526" s="42"/>
      <c r="N526" s="42"/>
    </row>
    <row r="527" spans="11:14" x14ac:dyDescent="0.2">
      <c r="K527" s="42"/>
      <c r="L527" s="42"/>
      <c r="M527" s="42"/>
      <c r="N527" s="42"/>
    </row>
    <row r="528" spans="11:14" x14ac:dyDescent="0.2">
      <c r="K528" s="42"/>
      <c r="L528" s="42"/>
      <c r="M528" s="42"/>
      <c r="N528" s="42"/>
    </row>
    <row r="529" spans="11:14" x14ac:dyDescent="0.2">
      <c r="K529" s="42"/>
      <c r="L529" s="42"/>
      <c r="M529" s="42"/>
      <c r="N529" s="42"/>
    </row>
    <row r="530" spans="11:14" x14ac:dyDescent="0.2">
      <c r="K530" s="42"/>
      <c r="L530" s="42"/>
      <c r="M530" s="42"/>
      <c r="N530" s="42"/>
    </row>
    <row r="531" spans="11:14" x14ac:dyDescent="0.2">
      <c r="K531" s="42"/>
      <c r="L531" s="42"/>
      <c r="M531" s="42"/>
      <c r="N531" s="42"/>
    </row>
    <row r="532" spans="11:14" x14ac:dyDescent="0.2">
      <c r="K532" s="42"/>
      <c r="L532" s="42"/>
      <c r="M532" s="42"/>
      <c r="N532" s="42"/>
    </row>
    <row r="533" spans="11:14" x14ac:dyDescent="0.2">
      <c r="K533" s="42"/>
      <c r="L533" s="42"/>
      <c r="M533" s="42"/>
      <c r="N533" s="42"/>
    </row>
    <row r="534" spans="11:14" x14ac:dyDescent="0.2">
      <c r="K534" s="42"/>
      <c r="L534" s="42"/>
      <c r="M534" s="42"/>
      <c r="N534" s="42"/>
    </row>
    <row r="535" spans="11:14" x14ac:dyDescent="0.2">
      <c r="K535" s="42"/>
      <c r="L535" s="42"/>
      <c r="M535" s="42"/>
      <c r="N535" s="42"/>
    </row>
    <row r="536" spans="11:14" x14ac:dyDescent="0.2">
      <c r="K536" s="42"/>
      <c r="L536" s="42"/>
      <c r="M536" s="42"/>
      <c r="N536" s="42"/>
    </row>
    <row r="537" spans="11:14" x14ac:dyDescent="0.2">
      <c r="K537" s="42"/>
      <c r="L537" s="42"/>
      <c r="M537" s="42"/>
      <c r="N537" s="42"/>
    </row>
    <row r="538" spans="11:14" x14ac:dyDescent="0.2">
      <c r="K538" s="42"/>
      <c r="L538" s="42"/>
      <c r="M538" s="42"/>
      <c r="N538" s="42"/>
    </row>
    <row r="539" spans="11:14" x14ac:dyDescent="0.2">
      <c r="K539" s="42"/>
      <c r="L539" s="42"/>
      <c r="M539" s="42"/>
      <c r="N539" s="42"/>
    </row>
    <row r="540" spans="11:14" x14ac:dyDescent="0.2">
      <c r="K540" s="42"/>
      <c r="L540" s="42"/>
      <c r="M540" s="42"/>
      <c r="N540" s="42"/>
    </row>
    <row r="541" spans="11:14" x14ac:dyDescent="0.2">
      <c r="K541" s="42"/>
      <c r="L541" s="42"/>
      <c r="M541" s="42"/>
      <c r="N541" s="42"/>
    </row>
    <row r="542" spans="11:14" x14ac:dyDescent="0.2">
      <c r="K542" s="42"/>
      <c r="L542" s="42"/>
      <c r="M542" s="42"/>
      <c r="N542" s="42"/>
    </row>
    <row r="543" spans="11:14" x14ac:dyDescent="0.2">
      <c r="K543" s="42"/>
      <c r="L543" s="42"/>
      <c r="M543" s="42"/>
      <c r="N543" s="42"/>
    </row>
    <row r="544" spans="11:14" x14ac:dyDescent="0.2">
      <c r="K544" s="42"/>
      <c r="L544" s="42"/>
      <c r="M544" s="42"/>
      <c r="N544" s="42"/>
    </row>
    <row r="545" spans="11:14" x14ac:dyDescent="0.2">
      <c r="K545" s="42"/>
      <c r="L545" s="42"/>
      <c r="M545" s="42"/>
      <c r="N545" s="42"/>
    </row>
    <row r="546" spans="11:14" x14ac:dyDescent="0.2">
      <c r="K546" s="42"/>
      <c r="L546" s="42"/>
      <c r="M546" s="42"/>
      <c r="N546" s="42"/>
    </row>
    <row r="547" spans="11:14" x14ac:dyDescent="0.2">
      <c r="K547" s="42"/>
      <c r="L547" s="42"/>
      <c r="M547" s="42"/>
      <c r="N547" s="42"/>
    </row>
    <row r="548" spans="11:14" x14ac:dyDescent="0.2">
      <c r="K548" s="42"/>
      <c r="L548" s="42"/>
      <c r="M548" s="42"/>
      <c r="N548" s="42"/>
    </row>
    <row r="549" spans="11:14" x14ac:dyDescent="0.2">
      <c r="K549" s="42"/>
      <c r="L549" s="42"/>
      <c r="M549" s="42"/>
      <c r="N549" s="42"/>
    </row>
    <row r="550" spans="11:14" x14ac:dyDescent="0.2">
      <c r="K550" s="42"/>
      <c r="L550" s="42"/>
      <c r="M550" s="42"/>
      <c r="N550" s="42"/>
    </row>
    <row r="551" spans="11:14" x14ac:dyDescent="0.2">
      <c r="K551" s="42"/>
      <c r="L551" s="42"/>
      <c r="M551" s="42"/>
      <c r="N551" s="42"/>
    </row>
    <row r="552" spans="11:14" x14ac:dyDescent="0.2">
      <c r="K552" s="42"/>
      <c r="L552" s="42"/>
      <c r="M552" s="42"/>
      <c r="N552" s="42"/>
    </row>
    <row r="553" spans="11:14" x14ac:dyDescent="0.2">
      <c r="K553" s="42"/>
      <c r="L553" s="42"/>
      <c r="M553" s="42"/>
      <c r="N553" s="42"/>
    </row>
    <row r="554" spans="11:14" x14ac:dyDescent="0.2">
      <c r="K554" s="42"/>
      <c r="L554" s="42"/>
      <c r="M554" s="42"/>
      <c r="N554" s="42"/>
    </row>
    <row r="555" spans="11:14" x14ac:dyDescent="0.2">
      <c r="K555" s="42"/>
      <c r="L555" s="42"/>
      <c r="M555" s="42"/>
      <c r="N555" s="42"/>
    </row>
    <row r="556" spans="11:14" x14ac:dyDescent="0.2">
      <c r="K556" s="42"/>
      <c r="L556" s="42"/>
      <c r="M556" s="42"/>
      <c r="N556" s="42"/>
    </row>
    <row r="557" spans="11:14" x14ac:dyDescent="0.2">
      <c r="K557" s="42"/>
      <c r="L557" s="42"/>
      <c r="M557" s="42"/>
      <c r="N557" s="42"/>
    </row>
    <row r="558" spans="11:14" x14ac:dyDescent="0.2">
      <c r="K558" s="42"/>
      <c r="L558" s="42"/>
      <c r="M558" s="42"/>
      <c r="N558" s="42"/>
    </row>
    <row r="559" spans="11:14" x14ac:dyDescent="0.2">
      <c r="K559" s="42"/>
      <c r="L559" s="42"/>
      <c r="M559" s="42"/>
      <c r="N559" s="42"/>
    </row>
    <row r="560" spans="11:14" x14ac:dyDescent="0.2">
      <c r="K560" s="42"/>
      <c r="L560" s="42"/>
      <c r="M560" s="42"/>
      <c r="N560" s="42"/>
    </row>
    <row r="561" spans="11:14" x14ac:dyDescent="0.2">
      <c r="K561" s="42"/>
      <c r="L561" s="42"/>
      <c r="M561" s="42"/>
      <c r="N561" s="42"/>
    </row>
    <row r="562" spans="11:14" x14ac:dyDescent="0.2">
      <c r="K562" s="42"/>
      <c r="L562" s="42"/>
      <c r="M562" s="42"/>
      <c r="N562" s="42"/>
    </row>
    <row r="563" spans="11:14" x14ac:dyDescent="0.2">
      <c r="K563" s="42"/>
      <c r="L563" s="42"/>
      <c r="M563" s="42"/>
      <c r="N563" s="42"/>
    </row>
    <row r="564" spans="11:14" x14ac:dyDescent="0.2">
      <c r="K564" s="42"/>
      <c r="L564" s="42"/>
      <c r="M564" s="42"/>
      <c r="N564" s="42"/>
    </row>
    <row r="565" spans="11:14" x14ac:dyDescent="0.2">
      <c r="K565" s="42"/>
      <c r="L565" s="42"/>
      <c r="M565" s="42"/>
      <c r="N565" s="42"/>
    </row>
    <row r="566" spans="11:14" x14ac:dyDescent="0.2">
      <c r="K566" s="42"/>
      <c r="L566" s="42"/>
      <c r="M566" s="42"/>
      <c r="N566" s="42"/>
    </row>
    <row r="567" spans="11:14" x14ac:dyDescent="0.2">
      <c r="K567" s="42"/>
      <c r="L567" s="42"/>
      <c r="M567" s="42"/>
      <c r="N567" s="42"/>
    </row>
    <row r="568" spans="11:14" x14ac:dyDescent="0.2">
      <c r="K568" s="42"/>
      <c r="L568" s="42"/>
      <c r="M568" s="42"/>
      <c r="N568" s="42"/>
    </row>
    <row r="569" spans="11:14" x14ac:dyDescent="0.2">
      <c r="K569" s="42"/>
      <c r="L569" s="42"/>
      <c r="M569" s="42"/>
      <c r="N569" s="42"/>
    </row>
    <row r="570" spans="11:14" x14ac:dyDescent="0.2">
      <c r="K570" s="42"/>
      <c r="L570" s="42"/>
      <c r="M570" s="42"/>
      <c r="N570" s="42"/>
    </row>
    <row r="571" spans="11:14" x14ac:dyDescent="0.2">
      <c r="K571" s="42"/>
      <c r="L571" s="42"/>
      <c r="M571" s="42"/>
      <c r="N571" s="42"/>
    </row>
    <row r="572" spans="11:14" x14ac:dyDescent="0.2">
      <c r="K572" s="42"/>
      <c r="L572" s="42"/>
      <c r="M572" s="42"/>
      <c r="N572" s="42"/>
    </row>
    <row r="573" spans="11:14" x14ac:dyDescent="0.2">
      <c r="K573" s="42"/>
      <c r="L573" s="42"/>
      <c r="M573" s="42"/>
      <c r="N573" s="42"/>
    </row>
    <row r="574" spans="11:14" x14ac:dyDescent="0.2">
      <c r="K574" s="42"/>
      <c r="L574" s="42"/>
      <c r="M574" s="42"/>
      <c r="N574" s="42"/>
    </row>
    <row r="575" spans="11:14" x14ac:dyDescent="0.2">
      <c r="K575" s="42"/>
      <c r="L575" s="42"/>
      <c r="M575" s="42"/>
      <c r="N575" s="42"/>
    </row>
    <row r="576" spans="11:14" x14ac:dyDescent="0.2">
      <c r="K576" s="42"/>
      <c r="L576" s="42"/>
      <c r="M576" s="42"/>
      <c r="N576" s="42"/>
    </row>
    <row r="577" spans="11:14" x14ac:dyDescent="0.2">
      <c r="K577" s="42"/>
      <c r="L577" s="42"/>
      <c r="M577" s="42"/>
      <c r="N577" s="42"/>
    </row>
    <row r="578" spans="11:14" x14ac:dyDescent="0.2">
      <c r="K578" s="42"/>
      <c r="L578" s="42"/>
      <c r="M578" s="42"/>
      <c r="N578" s="42"/>
    </row>
    <row r="579" spans="11:14" x14ac:dyDescent="0.2">
      <c r="K579" s="42"/>
      <c r="L579" s="42"/>
      <c r="M579" s="42"/>
      <c r="N579" s="42"/>
    </row>
    <row r="580" spans="11:14" x14ac:dyDescent="0.2">
      <c r="K580" s="42"/>
      <c r="L580" s="42"/>
      <c r="M580" s="42"/>
      <c r="N580" s="42"/>
    </row>
    <row r="581" spans="11:14" x14ac:dyDescent="0.2">
      <c r="K581" s="42"/>
      <c r="L581" s="42"/>
      <c r="M581" s="42"/>
      <c r="N581" s="42"/>
    </row>
    <row r="582" spans="11:14" x14ac:dyDescent="0.2">
      <c r="K582" s="42"/>
      <c r="L582" s="42"/>
      <c r="M582" s="42"/>
      <c r="N582" s="42"/>
    </row>
    <row r="583" spans="11:14" x14ac:dyDescent="0.2">
      <c r="K583" s="42"/>
      <c r="L583" s="42"/>
      <c r="M583" s="42"/>
      <c r="N583" s="42"/>
    </row>
    <row r="584" spans="11:14" x14ac:dyDescent="0.2">
      <c r="K584" s="42"/>
      <c r="L584" s="42"/>
      <c r="M584" s="42"/>
      <c r="N584" s="42"/>
    </row>
    <row r="585" spans="11:14" x14ac:dyDescent="0.2">
      <c r="K585" s="42"/>
      <c r="L585" s="42"/>
      <c r="M585" s="42"/>
      <c r="N585" s="42"/>
    </row>
    <row r="586" spans="11:14" x14ac:dyDescent="0.2">
      <c r="K586" s="42"/>
      <c r="L586" s="42"/>
      <c r="M586" s="42"/>
      <c r="N586" s="42"/>
    </row>
    <row r="587" spans="11:14" x14ac:dyDescent="0.2">
      <c r="K587" s="42"/>
      <c r="L587" s="42"/>
      <c r="M587" s="42"/>
      <c r="N587" s="42"/>
    </row>
    <row r="588" spans="11:14" x14ac:dyDescent="0.2">
      <c r="K588" s="42"/>
      <c r="L588" s="42"/>
      <c r="M588" s="42"/>
      <c r="N588" s="42"/>
    </row>
    <row r="589" spans="11:14" x14ac:dyDescent="0.2">
      <c r="K589" s="42"/>
      <c r="L589" s="42"/>
      <c r="M589" s="42"/>
      <c r="N589" s="42"/>
    </row>
    <row r="590" spans="11:14" x14ac:dyDescent="0.2">
      <c r="K590" s="42"/>
      <c r="L590" s="42"/>
      <c r="M590" s="42"/>
      <c r="N590" s="42"/>
    </row>
    <row r="591" spans="11:14" x14ac:dyDescent="0.2">
      <c r="K591" s="42"/>
      <c r="L591" s="42"/>
      <c r="M591" s="42"/>
      <c r="N591" s="42"/>
    </row>
    <row r="592" spans="11:14" x14ac:dyDescent="0.2">
      <c r="K592" s="42"/>
      <c r="L592" s="42"/>
      <c r="M592" s="42"/>
      <c r="N592" s="42"/>
    </row>
    <row r="593" spans="11:14" x14ac:dyDescent="0.2">
      <c r="K593" s="42"/>
      <c r="L593" s="42"/>
      <c r="M593" s="42"/>
      <c r="N593" s="42"/>
    </row>
    <row r="594" spans="11:14" x14ac:dyDescent="0.2">
      <c r="K594" s="42"/>
      <c r="L594" s="42"/>
      <c r="M594" s="42"/>
      <c r="N594" s="42"/>
    </row>
    <row r="595" spans="11:14" x14ac:dyDescent="0.2">
      <c r="K595" s="42"/>
      <c r="L595" s="42"/>
      <c r="M595" s="42"/>
      <c r="N595" s="42"/>
    </row>
    <row r="596" spans="11:14" x14ac:dyDescent="0.2">
      <c r="K596" s="42"/>
      <c r="L596" s="42"/>
      <c r="M596" s="42"/>
      <c r="N596" s="42"/>
    </row>
    <row r="597" spans="11:14" x14ac:dyDescent="0.2">
      <c r="K597" s="42"/>
      <c r="L597" s="42"/>
      <c r="M597" s="42"/>
      <c r="N597" s="42"/>
    </row>
    <row r="598" spans="11:14" x14ac:dyDescent="0.2">
      <c r="K598" s="42"/>
      <c r="L598" s="42"/>
      <c r="M598" s="42"/>
      <c r="N598" s="42"/>
    </row>
    <row r="599" spans="11:14" x14ac:dyDescent="0.2">
      <c r="K599" s="42"/>
      <c r="L599" s="42"/>
      <c r="M599" s="42"/>
      <c r="N599" s="42"/>
    </row>
    <row r="600" spans="11:14" x14ac:dyDescent="0.2">
      <c r="K600" s="42"/>
      <c r="L600" s="42"/>
      <c r="M600" s="42"/>
      <c r="N600" s="42"/>
    </row>
    <row r="601" spans="11:14" x14ac:dyDescent="0.2">
      <c r="K601" s="42"/>
      <c r="L601" s="42"/>
      <c r="M601" s="42"/>
      <c r="N601" s="42"/>
    </row>
    <row r="602" spans="11:14" x14ac:dyDescent="0.2">
      <c r="K602" s="42"/>
      <c r="L602" s="42"/>
      <c r="M602" s="42"/>
      <c r="N602" s="42"/>
    </row>
    <row r="603" spans="11:14" x14ac:dyDescent="0.2">
      <c r="K603" s="42"/>
      <c r="L603" s="42"/>
      <c r="M603" s="42"/>
      <c r="N603" s="42"/>
    </row>
    <row r="604" spans="11:14" x14ac:dyDescent="0.2">
      <c r="K604" s="42"/>
      <c r="L604" s="42"/>
      <c r="M604" s="42"/>
      <c r="N604" s="42"/>
    </row>
    <row r="605" spans="11:14" x14ac:dyDescent="0.2">
      <c r="K605" s="42"/>
      <c r="L605" s="42"/>
      <c r="M605" s="42"/>
      <c r="N605" s="42"/>
    </row>
    <row r="606" spans="11:14" x14ac:dyDescent="0.2">
      <c r="K606" s="42"/>
      <c r="L606" s="42"/>
      <c r="M606" s="42"/>
      <c r="N606" s="42"/>
    </row>
    <row r="607" spans="11:14" x14ac:dyDescent="0.2">
      <c r="K607" s="42"/>
      <c r="L607" s="42"/>
      <c r="M607" s="42"/>
      <c r="N607" s="42"/>
    </row>
    <row r="608" spans="11:14" x14ac:dyDescent="0.2">
      <c r="K608" s="42"/>
      <c r="L608" s="42"/>
      <c r="M608" s="42"/>
      <c r="N608" s="42"/>
    </row>
    <row r="609" spans="11:14" x14ac:dyDescent="0.2">
      <c r="K609" s="42"/>
      <c r="L609" s="42"/>
      <c r="M609" s="42"/>
      <c r="N609" s="42"/>
    </row>
    <row r="610" spans="11:14" x14ac:dyDescent="0.2">
      <c r="K610" s="42"/>
      <c r="L610" s="42"/>
      <c r="M610" s="42"/>
      <c r="N610" s="42"/>
    </row>
    <row r="611" spans="11:14" x14ac:dyDescent="0.2">
      <c r="K611" s="42"/>
      <c r="L611" s="42"/>
      <c r="M611" s="42"/>
      <c r="N611" s="42"/>
    </row>
    <row r="612" spans="11:14" x14ac:dyDescent="0.2">
      <c r="K612" s="42"/>
      <c r="L612" s="42"/>
      <c r="M612" s="42"/>
      <c r="N612" s="42"/>
    </row>
    <row r="613" spans="11:14" x14ac:dyDescent="0.2">
      <c r="K613" s="42"/>
      <c r="L613" s="42"/>
      <c r="M613" s="42"/>
      <c r="N613" s="42"/>
    </row>
    <row r="614" spans="11:14" x14ac:dyDescent="0.2">
      <c r="K614" s="42"/>
      <c r="L614" s="42"/>
      <c r="M614" s="42"/>
      <c r="N614" s="42"/>
    </row>
    <row r="615" spans="11:14" x14ac:dyDescent="0.2">
      <c r="K615" s="42"/>
      <c r="L615" s="42"/>
      <c r="M615" s="42"/>
      <c r="N615" s="42"/>
    </row>
    <row r="616" spans="11:14" x14ac:dyDescent="0.2">
      <c r="K616" s="42"/>
      <c r="L616" s="42"/>
      <c r="M616" s="42"/>
      <c r="N616" s="42"/>
    </row>
    <row r="617" spans="11:14" x14ac:dyDescent="0.2">
      <c r="K617" s="42"/>
      <c r="L617" s="42"/>
      <c r="M617" s="42"/>
      <c r="N617" s="42"/>
    </row>
    <row r="618" spans="11:14" x14ac:dyDescent="0.2">
      <c r="K618" s="42"/>
      <c r="L618" s="42"/>
      <c r="M618" s="42"/>
      <c r="N618" s="42"/>
    </row>
    <row r="619" spans="11:14" x14ac:dyDescent="0.2">
      <c r="K619" s="42"/>
      <c r="L619" s="42"/>
      <c r="M619" s="42"/>
      <c r="N619" s="42"/>
    </row>
    <row r="620" spans="11:14" x14ac:dyDescent="0.2">
      <c r="K620" s="42"/>
      <c r="L620" s="42"/>
      <c r="M620" s="42"/>
      <c r="N620" s="42"/>
    </row>
    <row r="621" spans="11:14" x14ac:dyDescent="0.2">
      <c r="K621" s="42"/>
      <c r="L621" s="42"/>
      <c r="M621" s="42"/>
      <c r="N621" s="42"/>
    </row>
    <row r="622" spans="11:14" x14ac:dyDescent="0.2">
      <c r="K622" s="42"/>
      <c r="L622" s="42"/>
      <c r="M622" s="42"/>
      <c r="N622" s="42"/>
    </row>
    <row r="623" spans="11:14" x14ac:dyDescent="0.2">
      <c r="K623" s="42"/>
      <c r="L623" s="42"/>
      <c r="M623" s="42"/>
      <c r="N623" s="42"/>
    </row>
    <row r="624" spans="11:14" x14ac:dyDescent="0.2">
      <c r="K624" s="42"/>
      <c r="L624" s="42"/>
      <c r="M624" s="42"/>
      <c r="N624" s="42"/>
    </row>
    <row r="625" spans="11:14" x14ac:dyDescent="0.2">
      <c r="K625" s="42"/>
      <c r="L625" s="42"/>
      <c r="M625" s="42"/>
      <c r="N625" s="42"/>
    </row>
    <row r="626" spans="11:14" x14ac:dyDescent="0.2">
      <c r="K626" s="42"/>
      <c r="L626" s="42"/>
      <c r="M626" s="42"/>
      <c r="N626" s="42"/>
    </row>
    <row r="627" spans="11:14" x14ac:dyDescent="0.2">
      <c r="K627" s="42"/>
      <c r="L627" s="42"/>
      <c r="M627" s="42"/>
      <c r="N627" s="42"/>
    </row>
    <row r="628" spans="11:14" x14ac:dyDescent="0.2">
      <c r="K628" s="42"/>
      <c r="L628" s="42"/>
      <c r="M628" s="42"/>
      <c r="N628" s="42"/>
    </row>
    <row r="629" spans="11:14" x14ac:dyDescent="0.2">
      <c r="K629" s="42"/>
      <c r="L629" s="42"/>
      <c r="M629" s="42"/>
      <c r="N629" s="42"/>
    </row>
    <row r="630" spans="11:14" x14ac:dyDescent="0.2">
      <c r="K630" s="42"/>
      <c r="L630" s="42"/>
      <c r="M630" s="42"/>
      <c r="N630" s="42"/>
    </row>
    <row r="631" spans="11:14" x14ac:dyDescent="0.2">
      <c r="K631" s="42"/>
      <c r="L631" s="42"/>
      <c r="M631" s="42"/>
      <c r="N631" s="42"/>
    </row>
    <row r="632" spans="11:14" x14ac:dyDescent="0.2">
      <c r="K632" s="42"/>
      <c r="L632" s="42"/>
      <c r="M632" s="42"/>
      <c r="N632" s="42"/>
    </row>
    <row r="633" spans="11:14" x14ac:dyDescent="0.2">
      <c r="K633" s="42"/>
      <c r="L633" s="42"/>
      <c r="M633" s="42"/>
      <c r="N633" s="42"/>
    </row>
    <row r="634" spans="11:14" x14ac:dyDescent="0.2">
      <c r="K634" s="42"/>
      <c r="L634" s="42"/>
      <c r="M634" s="42"/>
      <c r="N634" s="42"/>
    </row>
    <row r="635" spans="11:14" x14ac:dyDescent="0.2">
      <c r="K635" s="42"/>
      <c r="L635" s="42"/>
      <c r="M635" s="42"/>
      <c r="N635" s="42"/>
    </row>
    <row r="636" spans="11:14" x14ac:dyDescent="0.2">
      <c r="K636" s="42"/>
      <c r="L636" s="42"/>
      <c r="M636" s="42"/>
      <c r="N636" s="42"/>
    </row>
    <row r="637" spans="11:14" x14ac:dyDescent="0.2">
      <c r="K637" s="42"/>
      <c r="L637" s="42"/>
      <c r="M637" s="42"/>
      <c r="N637" s="42"/>
    </row>
    <row r="638" spans="11:14" x14ac:dyDescent="0.2">
      <c r="K638" s="42"/>
      <c r="L638" s="42"/>
      <c r="M638" s="42"/>
      <c r="N638" s="42"/>
    </row>
    <row r="639" spans="11:14" x14ac:dyDescent="0.2">
      <c r="K639" s="42"/>
      <c r="L639" s="42"/>
      <c r="M639" s="42"/>
      <c r="N639" s="42"/>
    </row>
    <row r="640" spans="11:14" x14ac:dyDescent="0.2">
      <c r="K640" s="42"/>
      <c r="L640" s="42"/>
      <c r="M640" s="42"/>
      <c r="N640" s="42"/>
    </row>
    <row r="641" spans="11:14" x14ac:dyDescent="0.2">
      <c r="K641" s="42"/>
      <c r="L641" s="42"/>
      <c r="M641" s="42"/>
      <c r="N641" s="42"/>
    </row>
    <row r="642" spans="11:14" x14ac:dyDescent="0.2">
      <c r="K642" s="42"/>
      <c r="L642" s="42"/>
      <c r="M642" s="42"/>
      <c r="N642" s="42"/>
    </row>
    <row r="643" spans="11:14" x14ac:dyDescent="0.2">
      <c r="K643" s="42"/>
      <c r="L643" s="42"/>
      <c r="M643" s="42"/>
      <c r="N643" s="42"/>
    </row>
    <row r="644" spans="11:14" x14ac:dyDescent="0.2">
      <c r="K644" s="42"/>
      <c r="L644" s="42"/>
      <c r="M644" s="42"/>
      <c r="N644" s="42"/>
    </row>
    <row r="645" spans="11:14" x14ac:dyDescent="0.2">
      <c r="K645" s="42"/>
      <c r="L645" s="42"/>
      <c r="M645" s="42"/>
      <c r="N645" s="42"/>
    </row>
    <row r="646" spans="11:14" x14ac:dyDescent="0.2">
      <c r="K646" s="42"/>
      <c r="L646" s="42"/>
      <c r="M646" s="42"/>
      <c r="N646" s="42"/>
    </row>
    <row r="647" spans="11:14" x14ac:dyDescent="0.2">
      <c r="K647" s="42"/>
      <c r="L647" s="42"/>
      <c r="M647" s="42"/>
      <c r="N647" s="42"/>
    </row>
    <row r="648" spans="11:14" x14ac:dyDescent="0.2">
      <c r="K648" s="42"/>
      <c r="L648" s="42"/>
      <c r="M648" s="42"/>
      <c r="N648" s="42"/>
    </row>
    <row r="649" spans="11:14" x14ac:dyDescent="0.2">
      <c r="K649" s="42"/>
      <c r="L649" s="42"/>
      <c r="M649" s="42"/>
      <c r="N649" s="42"/>
    </row>
    <row r="650" spans="11:14" x14ac:dyDescent="0.2">
      <c r="K650" s="42"/>
      <c r="L650" s="42"/>
      <c r="M650" s="42"/>
      <c r="N650" s="42"/>
    </row>
    <row r="651" spans="11:14" x14ac:dyDescent="0.2">
      <c r="K651" s="42"/>
      <c r="L651" s="42"/>
      <c r="M651" s="42"/>
      <c r="N651" s="42"/>
    </row>
    <row r="652" spans="11:14" x14ac:dyDescent="0.2">
      <c r="K652" s="42"/>
      <c r="L652" s="42"/>
      <c r="M652" s="42"/>
      <c r="N652" s="42"/>
    </row>
    <row r="653" spans="11:14" x14ac:dyDescent="0.2">
      <c r="K653" s="42"/>
      <c r="L653" s="42"/>
      <c r="M653" s="42"/>
      <c r="N653" s="42"/>
    </row>
    <row r="654" spans="11:14" x14ac:dyDescent="0.2">
      <c r="K654" s="42"/>
      <c r="L654" s="42"/>
      <c r="M654" s="42"/>
      <c r="N654" s="42"/>
    </row>
    <row r="655" spans="11:14" x14ac:dyDescent="0.2">
      <c r="K655" s="42"/>
      <c r="L655" s="42"/>
      <c r="M655" s="42"/>
      <c r="N655" s="42"/>
    </row>
    <row r="656" spans="11:14" x14ac:dyDescent="0.2">
      <c r="K656" s="42"/>
      <c r="L656" s="42"/>
      <c r="M656" s="42"/>
      <c r="N656" s="42"/>
    </row>
    <row r="657" spans="11:14" x14ac:dyDescent="0.2">
      <c r="K657" s="42"/>
      <c r="L657" s="42"/>
      <c r="M657" s="42"/>
      <c r="N657" s="42"/>
    </row>
    <row r="658" spans="11:14" x14ac:dyDescent="0.2">
      <c r="K658" s="42"/>
      <c r="L658" s="42"/>
      <c r="M658" s="42"/>
      <c r="N658" s="42"/>
    </row>
    <row r="659" spans="11:14" x14ac:dyDescent="0.2">
      <c r="K659" s="42"/>
      <c r="L659" s="42"/>
      <c r="M659" s="42"/>
      <c r="N659" s="42"/>
    </row>
    <row r="660" spans="11:14" x14ac:dyDescent="0.2">
      <c r="K660" s="42"/>
      <c r="L660" s="42"/>
      <c r="M660" s="42"/>
      <c r="N660" s="42"/>
    </row>
    <row r="661" spans="11:14" x14ac:dyDescent="0.2">
      <c r="K661" s="42"/>
      <c r="L661" s="42"/>
      <c r="M661" s="42"/>
      <c r="N661" s="42"/>
    </row>
    <row r="662" spans="11:14" x14ac:dyDescent="0.2">
      <c r="K662" s="42"/>
      <c r="L662" s="42"/>
      <c r="M662" s="42"/>
      <c r="N662" s="42"/>
    </row>
    <row r="663" spans="11:14" x14ac:dyDescent="0.2">
      <c r="K663" s="42"/>
      <c r="L663" s="42"/>
      <c r="M663" s="42"/>
      <c r="N663" s="42"/>
    </row>
    <row r="664" spans="11:14" x14ac:dyDescent="0.2">
      <c r="K664" s="42"/>
      <c r="L664" s="42"/>
      <c r="M664" s="42"/>
      <c r="N664" s="42"/>
    </row>
    <row r="665" spans="11:14" x14ac:dyDescent="0.2">
      <c r="K665" s="42"/>
      <c r="L665" s="42"/>
      <c r="M665" s="42"/>
      <c r="N665" s="42"/>
    </row>
    <row r="666" spans="11:14" x14ac:dyDescent="0.2">
      <c r="K666" s="42"/>
      <c r="L666" s="42"/>
      <c r="M666" s="42"/>
      <c r="N666" s="42"/>
    </row>
    <row r="667" spans="11:14" x14ac:dyDescent="0.2">
      <c r="K667" s="42"/>
      <c r="L667" s="42"/>
      <c r="M667" s="42"/>
      <c r="N667" s="42"/>
    </row>
    <row r="668" spans="11:14" x14ac:dyDescent="0.2">
      <c r="K668" s="42"/>
      <c r="L668" s="42"/>
      <c r="M668" s="42"/>
      <c r="N668" s="42"/>
    </row>
    <row r="669" spans="11:14" x14ac:dyDescent="0.2">
      <c r="K669" s="42"/>
      <c r="L669" s="42"/>
      <c r="M669" s="42"/>
      <c r="N669" s="42"/>
    </row>
    <row r="670" spans="11:14" x14ac:dyDescent="0.2">
      <c r="K670" s="42"/>
      <c r="L670" s="42"/>
      <c r="M670" s="42"/>
      <c r="N670" s="42"/>
    </row>
    <row r="671" spans="11:14" x14ac:dyDescent="0.2">
      <c r="K671" s="42"/>
      <c r="L671" s="42"/>
      <c r="M671" s="42"/>
      <c r="N671" s="42"/>
    </row>
    <row r="672" spans="11:14" x14ac:dyDescent="0.2">
      <c r="K672" s="42"/>
      <c r="L672" s="42"/>
      <c r="M672" s="42"/>
      <c r="N672" s="42"/>
    </row>
    <row r="673" spans="11:14" x14ac:dyDescent="0.2">
      <c r="K673" s="42"/>
      <c r="L673" s="42"/>
      <c r="M673" s="42"/>
      <c r="N673" s="42"/>
    </row>
    <row r="674" spans="11:14" x14ac:dyDescent="0.2">
      <c r="K674" s="42"/>
      <c r="L674" s="42"/>
      <c r="M674" s="42"/>
      <c r="N674" s="42"/>
    </row>
    <row r="675" spans="11:14" x14ac:dyDescent="0.2">
      <c r="K675" s="42"/>
      <c r="L675" s="42"/>
      <c r="M675" s="42"/>
      <c r="N675" s="42"/>
    </row>
    <row r="676" spans="11:14" x14ac:dyDescent="0.2">
      <c r="K676" s="42"/>
      <c r="L676" s="42"/>
      <c r="M676" s="42"/>
      <c r="N676" s="42"/>
    </row>
    <row r="677" spans="11:14" x14ac:dyDescent="0.2">
      <c r="K677" s="42"/>
      <c r="L677" s="42"/>
      <c r="M677" s="42"/>
      <c r="N677" s="42"/>
    </row>
    <row r="678" spans="11:14" x14ac:dyDescent="0.2">
      <c r="K678" s="42"/>
      <c r="L678" s="42"/>
      <c r="M678" s="42"/>
      <c r="N678" s="42"/>
    </row>
    <row r="679" spans="11:14" x14ac:dyDescent="0.2">
      <c r="K679" s="42"/>
      <c r="L679" s="42"/>
      <c r="M679" s="42"/>
      <c r="N679" s="42"/>
    </row>
    <row r="680" spans="11:14" x14ac:dyDescent="0.2">
      <c r="K680" s="42"/>
      <c r="L680" s="42"/>
      <c r="M680" s="42"/>
      <c r="N680" s="42"/>
    </row>
    <row r="681" spans="11:14" x14ac:dyDescent="0.2">
      <c r="K681" s="42"/>
      <c r="L681" s="42"/>
      <c r="M681" s="42"/>
      <c r="N681" s="42"/>
    </row>
    <row r="682" spans="11:14" x14ac:dyDescent="0.2">
      <c r="K682" s="42"/>
      <c r="L682" s="42"/>
      <c r="M682" s="42"/>
      <c r="N682" s="42"/>
    </row>
    <row r="683" spans="11:14" x14ac:dyDescent="0.2">
      <c r="K683" s="42"/>
      <c r="L683" s="42"/>
      <c r="M683" s="42"/>
      <c r="N683" s="42"/>
    </row>
    <row r="684" spans="11:14" x14ac:dyDescent="0.2">
      <c r="K684" s="42"/>
      <c r="L684" s="42"/>
      <c r="M684" s="42"/>
      <c r="N684" s="42"/>
    </row>
    <row r="685" spans="11:14" x14ac:dyDescent="0.2">
      <c r="K685" s="42"/>
      <c r="L685" s="42"/>
      <c r="M685" s="42"/>
      <c r="N685" s="42"/>
    </row>
    <row r="686" spans="11:14" x14ac:dyDescent="0.2">
      <c r="K686" s="42"/>
      <c r="L686" s="42"/>
      <c r="M686" s="42"/>
      <c r="N686" s="42"/>
    </row>
    <row r="687" spans="11:14" x14ac:dyDescent="0.2">
      <c r="K687" s="42"/>
      <c r="L687" s="42"/>
      <c r="M687" s="42"/>
      <c r="N687" s="42"/>
    </row>
    <row r="688" spans="11:14" x14ac:dyDescent="0.2">
      <c r="K688" s="42"/>
      <c r="L688" s="42"/>
      <c r="M688" s="42"/>
      <c r="N688" s="42"/>
    </row>
    <row r="689" spans="11:14" x14ac:dyDescent="0.2">
      <c r="K689" s="42"/>
      <c r="L689" s="42"/>
      <c r="M689" s="42"/>
      <c r="N689" s="42"/>
    </row>
    <row r="690" spans="11:14" x14ac:dyDescent="0.2">
      <c r="K690" s="42"/>
      <c r="L690" s="42"/>
      <c r="M690" s="42"/>
      <c r="N690" s="42"/>
    </row>
    <row r="691" spans="11:14" x14ac:dyDescent="0.2">
      <c r="K691" s="42"/>
      <c r="L691" s="42"/>
      <c r="M691" s="42"/>
      <c r="N691" s="42"/>
    </row>
    <row r="692" spans="11:14" x14ac:dyDescent="0.2">
      <c r="K692" s="42"/>
      <c r="L692" s="42"/>
      <c r="M692" s="42"/>
      <c r="N692" s="42"/>
    </row>
    <row r="693" spans="11:14" x14ac:dyDescent="0.2">
      <c r="K693" s="42"/>
      <c r="L693" s="42"/>
      <c r="M693" s="42"/>
      <c r="N693" s="42"/>
    </row>
    <row r="694" spans="11:14" x14ac:dyDescent="0.2">
      <c r="K694" s="42"/>
      <c r="L694" s="42"/>
      <c r="M694" s="42"/>
      <c r="N694" s="42"/>
    </row>
    <row r="695" spans="11:14" x14ac:dyDescent="0.2">
      <c r="K695" s="42"/>
      <c r="L695" s="42"/>
      <c r="M695" s="42"/>
      <c r="N695" s="42"/>
    </row>
    <row r="696" spans="11:14" x14ac:dyDescent="0.2">
      <c r="K696" s="42"/>
      <c r="L696" s="42"/>
      <c r="M696" s="42"/>
      <c r="N696" s="42"/>
    </row>
    <row r="697" spans="11:14" x14ac:dyDescent="0.2">
      <c r="K697" s="42"/>
      <c r="L697" s="42"/>
      <c r="M697" s="42"/>
      <c r="N697" s="42"/>
    </row>
    <row r="698" spans="11:14" x14ac:dyDescent="0.2">
      <c r="K698" s="42"/>
      <c r="L698" s="42"/>
      <c r="M698" s="42"/>
      <c r="N698" s="42"/>
    </row>
    <row r="699" spans="11:14" x14ac:dyDescent="0.2">
      <c r="K699" s="42"/>
      <c r="L699" s="42"/>
      <c r="M699" s="42"/>
      <c r="N699" s="42"/>
    </row>
    <row r="700" spans="11:14" x14ac:dyDescent="0.2">
      <c r="K700" s="42"/>
      <c r="L700" s="42"/>
      <c r="M700" s="42"/>
      <c r="N700" s="42"/>
    </row>
    <row r="701" spans="11:14" x14ac:dyDescent="0.2">
      <c r="K701" s="42"/>
      <c r="L701" s="42"/>
      <c r="M701" s="42"/>
      <c r="N701" s="42"/>
    </row>
    <row r="702" spans="11:14" x14ac:dyDescent="0.2">
      <c r="K702" s="42"/>
      <c r="L702" s="42"/>
      <c r="M702" s="42"/>
      <c r="N702" s="42"/>
    </row>
    <row r="703" spans="11:14" x14ac:dyDescent="0.2">
      <c r="K703" s="42"/>
      <c r="L703" s="42"/>
      <c r="M703" s="42"/>
      <c r="N703" s="42"/>
    </row>
    <row r="704" spans="11:14" x14ac:dyDescent="0.2">
      <c r="K704" s="42"/>
      <c r="L704" s="42"/>
      <c r="M704" s="42"/>
      <c r="N704" s="42"/>
    </row>
    <row r="705" spans="11:14" x14ac:dyDescent="0.2">
      <c r="K705" s="42"/>
      <c r="L705" s="42"/>
      <c r="M705" s="42"/>
      <c r="N705" s="42"/>
    </row>
    <row r="706" spans="11:14" x14ac:dyDescent="0.2">
      <c r="K706" s="42"/>
      <c r="L706" s="42"/>
      <c r="M706" s="42"/>
      <c r="N706" s="42"/>
    </row>
    <row r="707" spans="11:14" x14ac:dyDescent="0.2">
      <c r="K707" s="42"/>
      <c r="L707" s="42"/>
      <c r="M707" s="42"/>
      <c r="N707" s="42"/>
    </row>
    <row r="708" spans="11:14" x14ac:dyDescent="0.2">
      <c r="K708" s="42"/>
      <c r="L708" s="42"/>
      <c r="M708" s="42"/>
      <c r="N708" s="42"/>
    </row>
    <row r="709" spans="11:14" x14ac:dyDescent="0.2">
      <c r="K709" s="42"/>
      <c r="L709" s="42"/>
      <c r="M709" s="42"/>
      <c r="N709" s="42"/>
    </row>
    <row r="710" spans="11:14" x14ac:dyDescent="0.2">
      <c r="K710" s="42"/>
      <c r="L710" s="42"/>
      <c r="M710" s="42"/>
      <c r="N710" s="42"/>
    </row>
    <row r="711" spans="11:14" x14ac:dyDescent="0.2">
      <c r="K711" s="42"/>
      <c r="L711" s="42"/>
      <c r="M711" s="42"/>
      <c r="N711" s="42"/>
    </row>
    <row r="712" spans="11:14" x14ac:dyDescent="0.2">
      <c r="K712" s="42"/>
      <c r="L712" s="42"/>
      <c r="M712" s="42"/>
      <c r="N712" s="42"/>
    </row>
    <row r="713" spans="11:14" x14ac:dyDescent="0.2">
      <c r="K713" s="42"/>
      <c r="L713" s="42"/>
      <c r="M713" s="42"/>
      <c r="N713" s="42"/>
    </row>
    <row r="714" spans="11:14" x14ac:dyDescent="0.2">
      <c r="K714" s="42"/>
      <c r="L714" s="42"/>
      <c r="M714" s="42"/>
      <c r="N714" s="42"/>
    </row>
    <row r="715" spans="11:14" x14ac:dyDescent="0.2">
      <c r="K715" s="42"/>
      <c r="L715" s="42"/>
      <c r="M715" s="42"/>
      <c r="N715" s="42"/>
    </row>
    <row r="716" spans="11:14" x14ac:dyDescent="0.2">
      <c r="K716" s="42"/>
      <c r="L716" s="42"/>
      <c r="M716" s="42"/>
      <c r="N716" s="42"/>
    </row>
    <row r="717" spans="11:14" x14ac:dyDescent="0.2">
      <c r="K717" s="42"/>
      <c r="L717" s="42"/>
      <c r="M717" s="42"/>
      <c r="N717" s="42"/>
    </row>
    <row r="718" spans="11:14" x14ac:dyDescent="0.2">
      <c r="K718" s="42"/>
      <c r="L718" s="42"/>
      <c r="M718" s="42"/>
      <c r="N718" s="42"/>
    </row>
    <row r="719" spans="11:14" x14ac:dyDescent="0.2">
      <c r="K719" s="42"/>
      <c r="L719" s="42"/>
      <c r="M719" s="42"/>
      <c r="N719" s="42"/>
    </row>
    <row r="720" spans="11:14" x14ac:dyDescent="0.2">
      <c r="K720" s="42"/>
      <c r="L720" s="42"/>
      <c r="M720" s="42"/>
      <c r="N720" s="42"/>
    </row>
    <row r="721" spans="11:14" x14ac:dyDescent="0.2">
      <c r="K721" s="42"/>
      <c r="L721" s="42"/>
      <c r="M721" s="42"/>
      <c r="N721" s="42"/>
    </row>
    <row r="722" spans="11:14" x14ac:dyDescent="0.2">
      <c r="K722" s="42"/>
      <c r="L722" s="42"/>
      <c r="M722" s="42"/>
      <c r="N722" s="42"/>
    </row>
    <row r="723" spans="11:14" x14ac:dyDescent="0.2">
      <c r="K723" s="42"/>
      <c r="L723" s="42"/>
      <c r="M723" s="42"/>
      <c r="N723" s="42"/>
    </row>
    <row r="724" spans="11:14" x14ac:dyDescent="0.2">
      <c r="K724" s="42"/>
      <c r="L724" s="42"/>
      <c r="M724" s="42"/>
      <c r="N724" s="42"/>
    </row>
    <row r="725" spans="11:14" x14ac:dyDescent="0.2">
      <c r="K725" s="42"/>
      <c r="L725" s="42"/>
      <c r="M725" s="42"/>
      <c r="N725" s="42"/>
    </row>
    <row r="726" spans="11:14" x14ac:dyDescent="0.2">
      <c r="K726" s="42"/>
      <c r="L726" s="42"/>
      <c r="M726" s="42"/>
      <c r="N726" s="42"/>
    </row>
    <row r="727" spans="11:14" x14ac:dyDescent="0.2">
      <c r="K727" s="42"/>
      <c r="L727" s="42"/>
      <c r="M727" s="42"/>
      <c r="N727" s="42"/>
    </row>
    <row r="728" spans="11:14" x14ac:dyDescent="0.2">
      <c r="K728" s="42"/>
      <c r="L728" s="42"/>
      <c r="M728" s="42"/>
      <c r="N728" s="42"/>
    </row>
    <row r="729" spans="11:14" x14ac:dyDescent="0.2">
      <c r="K729" s="42"/>
      <c r="L729" s="42"/>
      <c r="M729" s="42"/>
      <c r="N729" s="42"/>
    </row>
    <row r="730" spans="11:14" x14ac:dyDescent="0.2">
      <c r="K730" s="42"/>
      <c r="L730" s="42"/>
      <c r="M730" s="42"/>
      <c r="N730" s="42"/>
    </row>
    <row r="731" spans="11:14" x14ac:dyDescent="0.2">
      <c r="K731" s="42"/>
      <c r="L731" s="42"/>
      <c r="M731" s="42"/>
      <c r="N731" s="42"/>
    </row>
    <row r="732" spans="11:14" x14ac:dyDescent="0.2">
      <c r="K732" s="42"/>
      <c r="L732" s="42"/>
      <c r="M732" s="42"/>
      <c r="N732" s="42"/>
    </row>
    <row r="733" spans="11:14" x14ac:dyDescent="0.2">
      <c r="K733" s="42"/>
      <c r="L733" s="42"/>
      <c r="M733" s="42"/>
      <c r="N733" s="42"/>
    </row>
    <row r="734" spans="11:14" x14ac:dyDescent="0.2">
      <c r="K734" s="42"/>
      <c r="L734" s="42"/>
      <c r="M734" s="42"/>
      <c r="N734" s="42"/>
    </row>
    <row r="735" spans="11:14" x14ac:dyDescent="0.2">
      <c r="K735" s="42"/>
      <c r="L735" s="42"/>
      <c r="M735" s="42"/>
      <c r="N735" s="42"/>
    </row>
    <row r="736" spans="11:14" x14ac:dyDescent="0.2">
      <c r="K736" s="42"/>
      <c r="L736" s="42"/>
      <c r="M736" s="42"/>
      <c r="N736" s="42"/>
    </row>
    <row r="737" spans="11:14" x14ac:dyDescent="0.2">
      <c r="K737" s="42"/>
      <c r="L737" s="42"/>
      <c r="M737" s="42"/>
      <c r="N737" s="42"/>
    </row>
    <row r="738" spans="11:14" x14ac:dyDescent="0.2">
      <c r="K738" s="42"/>
      <c r="L738" s="42"/>
      <c r="M738" s="42"/>
      <c r="N738" s="42"/>
    </row>
    <row r="739" spans="11:14" x14ac:dyDescent="0.2">
      <c r="K739" s="42"/>
      <c r="L739" s="42"/>
      <c r="M739" s="42"/>
      <c r="N739" s="42"/>
    </row>
    <row r="740" spans="11:14" x14ac:dyDescent="0.2">
      <c r="K740" s="42"/>
      <c r="L740" s="42"/>
      <c r="M740" s="42"/>
      <c r="N740" s="42"/>
    </row>
    <row r="741" spans="11:14" x14ac:dyDescent="0.2">
      <c r="K741" s="42"/>
      <c r="L741" s="42"/>
      <c r="M741" s="42"/>
      <c r="N741" s="42"/>
    </row>
    <row r="742" spans="11:14" x14ac:dyDescent="0.2">
      <c r="K742" s="42"/>
      <c r="L742" s="42"/>
      <c r="M742" s="42"/>
      <c r="N742" s="42"/>
    </row>
    <row r="743" spans="11:14" x14ac:dyDescent="0.2">
      <c r="K743" s="42"/>
      <c r="L743" s="42"/>
      <c r="M743" s="42"/>
      <c r="N743" s="42"/>
    </row>
    <row r="744" spans="11:14" x14ac:dyDescent="0.2">
      <c r="K744" s="42"/>
      <c r="L744" s="42"/>
      <c r="M744" s="42"/>
      <c r="N744" s="42"/>
    </row>
    <row r="745" spans="11:14" x14ac:dyDescent="0.2">
      <c r="K745" s="42"/>
      <c r="L745" s="42"/>
      <c r="M745" s="42"/>
      <c r="N745" s="42"/>
    </row>
    <row r="746" spans="11:14" x14ac:dyDescent="0.2">
      <c r="K746" s="42"/>
      <c r="L746" s="42"/>
      <c r="M746" s="42"/>
      <c r="N746" s="42"/>
    </row>
    <row r="747" spans="11:14" x14ac:dyDescent="0.2">
      <c r="K747" s="42"/>
      <c r="L747" s="42"/>
      <c r="M747" s="42"/>
      <c r="N747" s="42"/>
    </row>
    <row r="748" spans="11:14" x14ac:dyDescent="0.2">
      <c r="K748" s="42"/>
      <c r="L748" s="42"/>
      <c r="M748" s="42"/>
      <c r="N748" s="42"/>
    </row>
    <row r="749" spans="11:14" x14ac:dyDescent="0.2">
      <c r="K749" s="42"/>
      <c r="L749" s="42"/>
      <c r="M749" s="42"/>
      <c r="N749" s="42"/>
    </row>
    <row r="750" spans="11:14" x14ac:dyDescent="0.2">
      <c r="K750" s="42"/>
      <c r="L750" s="42"/>
      <c r="M750" s="42"/>
      <c r="N750" s="42"/>
    </row>
    <row r="751" spans="11:14" x14ac:dyDescent="0.2">
      <c r="K751" s="42"/>
      <c r="L751" s="42"/>
      <c r="M751" s="42"/>
      <c r="N751" s="42"/>
    </row>
    <row r="752" spans="11:14" x14ac:dyDescent="0.2">
      <c r="K752" s="42"/>
      <c r="L752" s="42"/>
      <c r="M752" s="42"/>
      <c r="N752" s="42"/>
    </row>
    <row r="753" spans="11:14" x14ac:dyDescent="0.2">
      <c r="K753" s="42"/>
      <c r="L753" s="42"/>
      <c r="M753" s="42"/>
      <c r="N753" s="42"/>
    </row>
    <row r="754" spans="11:14" x14ac:dyDescent="0.2">
      <c r="K754" s="42"/>
      <c r="L754" s="42"/>
      <c r="M754" s="42"/>
      <c r="N754" s="42"/>
    </row>
    <row r="755" spans="11:14" x14ac:dyDescent="0.2">
      <c r="K755" s="42"/>
      <c r="L755" s="42"/>
      <c r="M755" s="42"/>
      <c r="N755" s="42"/>
    </row>
    <row r="756" spans="11:14" x14ac:dyDescent="0.2">
      <c r="K756" s="42"/>
      <c r="L756" s="42"/>
      <c r="M756" s="42"/>
      <c r="N756" s="42"/>
    </row>
    <row r="757" spans="11:14" x14ac:dyDescent="0.2">
      <c r="K757" s="42"/>
      <c r="L757" s="42"/>
      <c r="M757" s="42"/>
      <c r="N757" s="42"/>
    </row>
    <row r="758" spans="11:14" x14ac:dyDescent="0.2">
      <c r="K758" s="42"/>
      <c r="L758" s="42"/>
      <c r="M758" s="42"/>
      <c r="N758" s="42"/>
    </row>
    <row r="759" spans="11:14" x14ac:dyDescent="0.2">
      <c r="K759" s="42"/>
      <c r="L759" s="42"/>
      <c r="M759" s="42"/>
      <c r="N759" s="42"/>
    </row>
    <row r="760" spans="11:14" x14ac:dyDescent="0.2">
      <c r="K760" s="42"/>
      <c r="L760" s="42"/>
      <c r="M760" s="42"/>
      <c r="N760" s="42"/>
    </row>
    <row r="761" spans="11:14" x14ac:dyDescent="0.2">
      <c r="K761" s="42"/>
      <c r="L761" s="42"/>
      <c r="M761" s="42"/>
      <c r="N761" s="42"/>
    </row>
    <row r="762" spans="11:14" x14ac:dyDescent="0.2">
      <c r="K762" s="42"/>
      <c r="L762" s="42"/>
      <c r="M762" s="42"/>
      <c r="N762" s="42"/>
    </row>
    <row r="763" spans="11:14" x14ac:dyDescent="0.2">
      <c r="K763" s="42"/>
      <c r="L763" s="42"/>
      <c r="M763" s="42"/>
      <c r="N763" s="42"/>
    </row>
    <row r="764" spans="11:14" x14ac:dyDescent="0.2">
      <c r="K764" s="42"/>
      <c r="L764" s="42"/>
      <c r="M764" s="42"/>
      <c r="N764" s="42"/>
    </row>
    <row r="765" spans="11:14" x14ac:dyDescent="0.2">
      <c r="K765" s="42"/>
      <c r="L765" s="42"/>
      <c r="M765" s="42"/>
      <c r="N765" s="42"/>
    </row>
    <row r="766" spans="11:14" x14ac:dyDescent="0.2">
      <c r="K766" s="42"/>
      <c r="L766" s="42"/>
      <c r="M766" s="42"/>
      <c r="N766" s="42"/>
    </row>
    <row r="767" spans="11:14" x14ac:dyDescent="0.2">
      <c r="K767" s="42"/>
      <c r="L767" s="42"/>
      <c r="M767" s="42"/>
      <c r="N767" s="42"/>
    </row>
    <row r="768" spans="11:14" x14ac:dyDescent="0.2">
      <c r="K768" s="42"/>
      <c r="L768" s="42"/>
      <c r="M768" s="42"/>
      <c r="N768" s="42"/>
    </row>
    <row r="769" spans="11:14" x14ac:dyDescent="0.2">
      <c r="K769" s="42"/>
      <c r="L769" s="42"/>
      <c r="M769" s="42"/>
      <c r="N769" s="42"/>
    </row>
    <row r="770" spans="11:14" x14ac:dyDescent="0.2">
      <c r="K770" s="42"/>
      <c r="L770" s="42"/>
      <c r="M770" s="42"/>
      <c r="N770" s="42"/>
    </row>
    <row r="771" spans="11:14" x14ac:dyDescent="0.2">
      <c r="K771" s="42"/>
      <c r="L771" s="42"/>
      <c r="M771" s="42"/>
      <c r="N771" s="42"/>
    </row>
    <row r="772" spans="11:14" x14ac:dyDescent="0.2">
      <c r="K772" s="42"/>
      <c r="L772" s="42"/>
      <c r="M772" s="42"/>
      <c r="N772" s="42"/>
    </row>
    <row r="773" spans="11:14" x14ac:dyDescent="0.2">
      <c r="K773" s="42"/>
      <c r="L773" s="42"/>
      <c r="M773" s="42"/>
      <c r="N773" s="42"/>
    </row>
    <row r="774" spans="11:14" x14ac:dyDescent="0.2">
      <c r="K774" s="42"/>
      <c r="L774" s="42"/>
      <c r="M774" s="42"/>
      <c r="N774" s="42"/>
    </row>
    <row r="775" spans="11:14" x14ac:dyDescent="0.2">
      <c r="K775" s="42"/>
      <c r="L775" s="42"/>
      <c r="M775" s="42"/>
      <c r="N775" s="42"/>
    </row>
    <row r="776" spans="11:14" x14ac:dyDescent="0.2">
      <c r="K776" s="42"/>
      <c r="L776" s="42"/>
      <c r="M776" s="42"/>
      <c r="N776" s="42"/>
    </row>
    <row r="777" spans="11:14" x14ac:dyDescent="0.2">
      <c r="K777" s="42"/>
      <c r="L777" s="42"/>
      <c r="M777" s="42"/>
      <c r="N777" s="42"/>
    </row>
    <row r="778" spans="11:14" x14ac:dyDescent="0.2">
      <c r="K778" s="42"/>
      <c r="L778" s="42"/>
      <c r="M778" s="42"/>
      <c r="N778" s="42"/>
    </row>
    <row r="779" spans="11:14" x14ac:dyDescent="0.2">
      <c r="K779" s="42"/>
      <c r="L779" s="42"/>
      <c r="M779" s="42"/>
      <c r="N779" s="42"/>
    </row>
    <row r="780" spans="11:14" x14ac:dyDescent="0.2">
      <c r="K780" s="42"/>
      <c r="L780" s="42"/>
      <c r="M780" s="42"/>
      <c r="N780" s="42"/>
    </row>
    <row r="781" spans="11:14" x14ac:dyDescent="0.2">
      <c r="K781" s="42"/>
      <c r="L781" s="42"/>
      <c r="M781" s="42"/>
      <c r="N781" s="42"/>
    </row>
    <row r="782" spans="11:14" x14ac:dyDescent="0.2">
      <c r="K782" s="42"/>
      <c r="L782" s="42"/>
      <c r="M782" s="42"/>
      <c r="N782" s="42"/>
    </row>
    <row r="783" spans="11:14" x14ac:dyDescent="0.2">
      <c r="K783" s="42"/>
      <c r="L783" s="42"/>
      <c r="M783" s="42"/>
      <c r="N783" s="42"/>
    </row>
    <row r="784" spans="11:14" x14ac:dyDescent="0.2">
      <c r="K784" s="42"/>
      <c r="L784" s="42"/>
      <c r="M784" s="42"/>
      <c r="N784" s="42"/>
    </row>
    <row r="785" spans="11:14" x14ac:dyDescent="0.2">
      <c r="K785" s="42"/>
      <c r="L785" s="42"/>
      <c r="M785" s="42"/>
      <c r="N785" s="42"/>
    </row>
    <row r="786" spans="11:14" x14ac:dyDescent="0.2">
      <c r="K786" s="42"/>
      <c r="L786" s="42"/>
      <c r="M786" s="42"/>
      <c r="N786" s="42"/>
    </row>
    <row r="787" spans="11:14" x14ac:dyDescent="0.2">
      <c r="K787" s="42"/>
      <c r="L787" s="42"/>
      <c r="M787" s="42"/>
      <c r="N787" s="42"/>
    </row>
    <row r="788" spans="11:14" x14ac:dyDescent="0.2">
      <c r="K788" s="42"/>
      <c r="L788" s="42"/>
      <c r="M788" s="42"/>
      <c r="N788" s="42"/>
    </row>
    <row r="789" spans="11:14" x14ac:dyDescent="0.2">
      <c r="K789" s="42"/>
      <c r="L789" s="42"/>
      <c r="M789" s="42"/>
      <c r="N789" s="42"/>
    </row>
    <row r="790" spans="11:14" x14ac:dyDescent="0.2">
      <c r="K790" s="42"/>
      <c r="L790" s="42"/>
      <c r="M790" s="42"/>
      <c r="N790" s="42"/>
    </row>
    <row r="791" spans="11:14" x14ac:dyDescent="0.2">
      <c r="K791" s="42"/>
      <c r="L791" s="42"/>
      <c r="M791" s="42"/>
      <c r="N791" s="42"/>
    </row>
    <row r="792" spans="11:14" x14ac:dyDescent="0.2">
      <c r="K792" s="42"/>
      <c r="L792" s="42"/>
      <c r="M792" s="42"/>
      <c r="N792" s="42"/>
    </row>
    <row r="793" spans="11:14" x14ac:dyDescent="0.2">
      <c r="K793" s="42"/>
      <c r="L793" s="42"/>
      <c r="M793" s="42"/>
      <c r="N793" s="42"/>
    </row>
    <row r="794" spans="11:14" x14ac:dyDescent="0.2">
      <c r="K794" s="42"/>
      <c r="L794" s="42"/>
      <c r="M794" s="42"/>
      <c r="N794" s="42"/>
    </row>
    <row r="795" spans="11:14" x14ac:dyDescent="0.2">
      <c r="K795" s="42"/>
      <c r="L795" s="42"/>
      <c r="M795" s="42"/>
      <c r="N795" s="42"/>
    </row>
    <row r="796" spans="11:14" x14ac:dyDescent="0.2">
      <c r="K796" s="42"/>
      <c r="L796" s="42"/>
      <c r="M796" s="42"/>
      <c r="N796" s="42"/>
    </row>
    <row r="797" spans="11:14" x14ac:dyDescent="0.2">
      <c r="K797" s="42"/>
      <c r="L797" s="42"/>
      <c r="M797" s="42"/>
      <c r="N797" s="42"/>
    </row>
    <row r="798" spans="11:14" x14ac:dyDescent="0.2">
      <c r="K798" s="42"/>
      <c r="L798" s="42"/>
      <c r="M798" s="42"/>
      <c r="N798" s="42"/>
    </row>
    <row r="799" spans="11:14" x14ac:dyDescent="0.2">
      <c r="K799" s="42"/>
      <c r="L799" s="42"/>
      <c r="M799" s="42"/>
      <c r="N799" s="42"/>
    </row>
    <row r="800" spans="11:14" x14ac:dyDescent="0.2">
      <c r="K800" s="42"/>
      <c r="L800" s="42"/>
      <c r="M800" s="42"/>
      <c r="N800" s="42"/>
    </row>
    <row r="801" spans="11:14" x14ac:dyDescent="0.2">
      <c r="K801" s="42"/>
      <c r="L801" s="42"/>
      <c r="M801" s="42"/>
      <c r="N801" s="42"/>
    </row>
    <row r="802" spans="11:14" x14ac:dyDescent="0.2">
      <c r="K802" s="42"/>
      <c r="L802" s="42"/>
      <c r="M802" s="42"/>
      <c r="N802" s="42"/>
    </row>
    <row r="803" spans="11:14" x14ac:dyDescent="0.2">
      <c r="K803" s="42"/>
      <c r="L803" s="42"/>
      <c r="M803" s="42"/>
      <c r="N803" s="42"/>
    </row>
    <row r="804" spans="11:14" x14ac:dyDescent="0.2">
      <c r="K804" s="42"/>
      <c r="L804" s="42"/>
      <c r="M804" s="42"/>
      <c r="N804" s="42"/>
    </row>
    <row r="805" spans="11:14" x14ac:dyDescent="0.2">
      <c r="K805" s="42"/>
      <c r="L805" s="42"/>
      <c r="M805" s="42"/>
      <c r="N805" s="42"/>
    </row>
    <row r="806" spans="11:14" x14ac:dyDescent="0.2">
      <c r="K806" s="42"/>
      <c r="L806" s="42"/>
      <c r="M806" s="42"/>
      <c r="N806" s="42"/>
    </row>
    <row r="807" spans="11:14" x14ac:dyDescent="0.2">
      <c r="K807" s="42"/>
      <c r="L807" s="42"/>
      <c r="M807" s="42"/>
      <c r="N807" s="42"/>
    </row>
    <row r="808" spans="11:14" x14ac:dyDescent="0.2">
      <c r="K808" s="42"/>
      <c r="L808" s="42"/>
      <c r="M808" s="42"/>
      <c r="N808" s="42"/>
    </row>
    <row r="809" spans="11:14" x14ac:dyDescent="0.2">
      <c r="K809" s="42"/>
      <c r="L809" s="42"/>
      <c r="M809" s="42"/>
      <c r="N809" s="42"/>
    </row>
    <row r="810" spans="11:14" x14ac:dyDescent="0.2">
      <c r="K810" s="42"/>
      <c r="L810" s="42"/>
      <c r="M810" s="42"/>
      <c r="N810" s="42"/>
    </row>
    <row r="811" spans="11:14" x14ac:dyDescent="0.2">
      <c r="K811" s="42"/>
      <c r="L811" s="42"/>
      <c r="M811" s="42"/>
      <c r="N811" s="42"/>
    </row>
    <row r="812" spans="11:14" x14ac:dyDescent="0.2">
      <c r="K812" s="42"/>
      <c r="L812" s="42"/>
      <c r="M812" s="42"/>
      <c r="N812" s="42"/>
    </row>
    <row r="813" spans="11:14" x14ac:dyDescent="0.2">
      <c r="K813" s="42"/>
      <c r="L813" s="42"/>
      <c r="M813" s="42"/>
      <c r="N813" s="42"/>
    </row>
    <row r="814" spans="11:14" x14ac:dyDescent="0.2">
      <c r="K814" s="42"/>
      <c r="L814" s="42"/>
      <c r="M814" s="42"/>
      <c r="N814" s="42"/>
    </row>
    <row r="815" spans="11:14" x14ac:dyDescent="0.2">
      <c r="K815" s="42"/>
      <c r="L815" s="42"/>
      <c r="M815" s="42"/>
      <c r="N815" s="42"/>
    </row>
    <row r="816" spans="11:14" x14ac:dyDescent="0.2">
      <c r="K816" s="42"/>
      <c r="L816" s="42"/>
      <c r="M816" s="42"/>
      <c r="N816" s="42"/>
    </row>
    <row r="817" spans="11:14" x14ac:dyDescent="0.2">
      <c r="K817" s="42"/>
      <c r="L817" s="42"/>
      <c r="M817" s="42"/>
      <c r="N817" s="42"/>
    </row>
    <row r="818" spans="11:14" x14ac:dyDescent="0.2">
      <c r="K818" s="42"/>
      <c r="L818" s="42"/>
      <c r="M818" s="42"/>
      <c r="N818" s="42"/>
    </row>
    <row r="819" spans="11:14" x14ac:dyDescent="0.2">
      <c r="K819" s="42"/>
      <c r="L819" s="42"/>
      <c r="M819" s="42"/>
      <c r="N819" s="42"/>
    </row>
    <row r="820" spans="11:14" x14ac:dyDescent="0.2">
      <c r="K820" s="42"/>
      <c r="L820" s="42"/>
      <c r="M820" s="42"/>
      <c r="N820" s="42"/>
    </row>
    <row r="821" spans="11:14" x14ac:dyDescent="0.2">
      <c r="K821" s="42"/>
      <c r="L821" s="42"/>
      <c r="M821" s="42"/>
      <c r="N821" s="42"/>
    </row>
    <row r="822" spans="11:14" x14ac:dyDescent="0.2">
      <c r="K822" s="42"/>
      <c r="L822" s="42"/>
      <c r="M822" s="42"/>
      <c r="N822" s="42"/>
    </row>
    <row r="823" spans="11:14" x14ac:dyDescent="0.2">
      <c r="K823" s="42"/>
      <c r="L823" s="42"/>
      <c r="M823" s="42"/>
      <c r="N823" s="42"/>
    </row>
    <row r="824" spans="11:14" x14ac:dyDescent="0.2">
      <c r="K824" s="42"/>
      <c r="L824" s="42"/>
      <c r="M824" s="42"/>
      <c r="N824" s="42"/>
    </row>
    <row r="825" spans="11:14" x14ac:dyDescent="0.2">
      <c r="K825" s="42"/>
      <c r="L825" s="42"/>
      <c r="M825" s="42"/>
      <c r="N825" s="42"/>
    </row>
    <row r="826" spans="11:14" x14ac:dyDescent="0.2">
      <c r="K826" s="42"/>
      <c r="L826" s="42"/>
      <c r="M826" s="42"/>
      <c r="N826" s="42"/>
    </row>
    <row r="827" spans="11:14" x14ac:dyDescent="0.2">
      <c r="K827" s="42"/>
      <c r="L827" s="42"/>
      <c r="M827" s="42"/>
      <c r="N827" s="42"/>
    </row>
    <row r="828" spans="11:14" x14ac:dyDescent="0.2">
      <c r="K828" s="42"/>
      <c r="L828" s="42"/>
      <c r="M828" s="42"/>
      <c r="N828" s="42"/>
    </row>
    <row r="829" spans="11:14" x14ac:dyDescent="0.2">
      <c r="K829" s="42"/>
      <c r="L829" s="42"/>
      <c r="M829" s="42"/>
      <c r="N829" s="42"/>
    </row>
    <row r="830" spans="11:14" x14ac:dyDescent="0.2">
      <c r="K830" s="42"/>
      <c r="L830" s="42"/>
      <c r="M830" s="42"/>
      <c r="N830" s="42"/>
    </row>
    <row r="831" spans="11:14" x14ac:dyDescent="0.2">
      <c r="K831" s="42"/>
      <c r="L831" s="42"/>
      <c r="M831" s="42"/>
      <c r="N831" s="42"/>
    </row>
    <row r="832" spans="11:14" x14ac:dyDescent="0.2">
      <c r="K832" s="42"/>
      <c r="L832" s="42"/>
      <c r="M832" s="42"/>
      <c r="N832" s="42"/>
    </row>
    <row r="833" spans="11:14" x14ac:dyDescent="0.2">
      <c r="K833" s="42"/>
      <c r="L833" s="42"/>
      <c r="M833" s="42"/>
      <c r="N833" s="42"/>
    </row>
    <row r="834" spans="11:14" x14ac:dyDescent="0.2">
      <c r="K834" s="42"/>
      <c r="L834" s="42"/>
      <c r="M834" s="42"/>
      <c r="N834" s="42"/>
    </row>
    <row r="835" spans="11:14" x14ac:dyDescent="0.2">
      <c r="K835" s="42"/>
      <c r="L835" s="42"/>
      <c r="M835" s="42"/>
      <c r="N835" s="42"/>
    </row>
    <row r="836" spans="11:14" x14ac:dyDescent="0.2">
      <c r="K836" s="42"/>
      <c r="L836" s="42"/>
      <c r="M836" s="42"/>
      <c r="N836" s="42"/>
    </row>
    <row r="837" spans="11:14" x14ac:dyDescent="0.2">
      <c r="K837" s="42"/>
      <c r="L837" s="42"/>
      <c r="M837" s="42"/>
      <c r="N837" s="42"/>
    </row>
    <row r="838" spans="11:14" x14ac:dyDescent="0.2">
      <c r="K838" s="42"/>
      <c r="L838" s="42"/>
      <c r="M838" s="42"/>
      <c r="N838" s="42"/>
    </row>
    <row r="839" spans="11:14" x14ac:dyDescent="0.2">
      <c r="K839" s="42"/>
      <c r="L839" s="42"/>
      <c r="M839" s="42"/>
      <c r="N839" s="42"/>
    </row>
    <row r="840" spans="11:14" x14ac:dyDescent="0.2">
      <c r="K840" s="42"/>
      <c r="L840" s="42"/>
      <c r="M840" s="42"/>
      <c r="N840" s="42"/>
    </row>
    <row r="841" spans="11:14" x14ac:dyDescent="0.2">
      <c r="K841" s="42"/>
      <c r="L841" s="42"/>
      <c r="M841" s="42"/>
      <c r="N841" s="42"/>
    </row>
    <row r="842" spans="11:14" x14ac:dyDescent="0.2">
      <c r="K842" s="42"/>
      <c r="L842" s="42"/>
      <c r="M842" s="42"/>
      <c r="N842" s="42"/>
    </row>
    <row r="843" spans="11:14" x14ac:dyDescent="0.2">
      <c r="K843" s="42"/>
      <c r="L843" s="42"/>
      <c r="M843" s="42"/>
      <c r="N843" s="42"/>
    </row>
    <row r="844" spans="11:14" x14ac:dyDescent="0.2">
      <c r="K844" s="42"/>
      <c r="L844" s="42"/>
      <c r="M844" s="42"/>
      <c r="N844" s="42"/>
    </row>
    <row r="845" spans="11:14" x14ac:dyDescent="0.2">
      <c r="K845" s="42"/>
      <c r="L845" s="42"/>
      <c r="M845" s="42"/>
      <c r="N845" s="42"/>
    </row>
    <row r="846" spans="11:14" x14ac:dyDescent="0.2">
      <c r="K846" s="42"/>
      <c r="L846" s="42"/>
      <c r="M846" s="42"/>
      <c r="N846" s="42"/>
    </row>
    <row r="847" spans="11:14" x14ac:dyDescent="0.2">
      <c r="K847" s="42"/>
      <c r="L847" s="42"/>
      <c r="M847" s="42"/>
      <c r="N847" s="42"/>
    </row>
    <row r="848" spans="11:14" x14ac:dyDescent="0.2">
      <c r="K848" s="42"/>
      <c r="L848" s="42"/>
      <c r="M848" s="42"/>
      <c r="N848" s="42"/>
    </row>
    <row r="849" spans="11:14" x14ac:dyDescent="0.2">
      <c r="K849" s="42"/>
      <c r="L849" s="42"/>
      <c r="M849" s="42"/>
      <c r="N849" s="42"/>
    </row>
    <row r="850" spans="11:14" x14ac:dyDescent="0.2">
      <c r="K850" s="42"/>
      <c r="L850" s="42"/>
      <c r="M850" s="42"/>
      <c r="N850" s="42"/>
    </row>
    <row r="851" spans="11:14" x14ac:dyDescent="0.2">
      <c r="K851" s="42"/>
      <c r="L851" s="42"/>
      <c r="M851" s="42"/>
      <c r="N851" s="42"/>
    </row>
    <row r="852" spans="11:14" x14ac:dyDescent="0.2">
      <c r="K852" s="42"/>
      <c r="L852" s="42"/>
      <c r="M852" s="42"/>
      <c r="N852" s="42"/>
    </row>
    <row r="853" spans="11:14" x14ac:dyDescent="0.2">
      <c r="K853" s="42"/>
      <c r="L853" s="42"/>
      <c r="M853" s="42"/>
      <c r="N853" s="42"/>
    </row>
    <row r="854" spans="11:14" x14ac:dyDescent="0.2">
      <c r="K854" s="42"/>
      <c r="L854" s="42"/>
      <c r="M854" s="42"/>
      <c r="N854" s="42"/>
    </row>
    <row r="855" spans="11:14" x14ac:dyDescent="0.2">
      <c r="K855" s="42"/>
      <c r="L855" s="42"/>
      <c r="M855" s="42"/>
      <c r="N855" s="42"/>
    </row>
    <row r="856" spans="11:14" x14ac:dyDescent="0.2">
      <c r="K856" s="42"/>
      <c r="L856" s="42"/>
      <c r="M856" s="42"/>
      <c r="N856" s="42"/>
    </row>
    <row r="857" spans="11:14" x14ac:dyDescent="0.2">
      <c r="K857" s="42"/>
      <c r="L857" s="42"/>
      <c r="M857" s="42"/>
      <c r="N857" s="42"/>
    </row>
    <row r="858" spans="11:14" x14ac:dyDescent="0.2">
      <c r="K858" s="42"/>
      <c r="L858" s="42"/>
      <c r="M858" s="42"/>
      <c r="N858" s="42"/>
    </row>
    <row r="859" spans="11:14" x14ac:dyDescent="0.2">
      <c r="K859" s="42"/>
      <c r="L859" s="42"/>
      <c r="M859" s="42"/>
      <c r="N859" s="42"/>
    </row>
    <row r="860" spans="11:14" x14ac:dyDescent="0.2">
      <c r="K860" s="42"/>
      <c r="L860" s="42"/>
      <c r="M860" s="42"/>
      <c r="N860" s="42"/>
    </row>
    <row r="861" spans="11:14" x14ac:dyDescent="0.2">
      <c r="K861" s="42"/>
      <c r="L861" s="42"/>
      <c r="M861" s="42"/>
      <c r="N861" s="42"/>
    </row>
    <row r="862" spans="11:14" x14ac:dyDescent="0.2">
      <c r="K862" s="42"/>
      <c r="L862" s="42"/>
      <c r="M862" s="42"/>
      <c r="N862" s="42"/>
    </row>
    <row r="863" spans="11:14" x14ac:dyDescent="0.2">
      <c r="K863" s="42"/>
      <c r="L863" s="42"/>
      <c r="M863" s="42"/>
      <c r="N863" s="42"/>
    </row>
    <row r="864" spans="11:14" x14ac:dyDescent="0.2">
      <c r="K864" s="42"/>
      <c r="L864" s="42"/>
      <c r="M864" s="42"/>
      <c r="N864" s="42"/>
    </row>
    <row r="865" spans="11:14" x14ac:dyDescent="0.2">
      <c r="K865" s="42"/>
      <c r="L865" s="42"/>
      <c r="M865" s="42"/>
      <c r="N865" s="42"/>
    </row>
    <row r="866" spans="11:14" x14ac:dyDescent="0.2">
      <c r="K866" s="42"/>
      <c r="L866" s="42"/>
      <c r="M866" s="42"/>
      <c r="N866" s="42"/>
    </row>
    <row r="867" spans="11:14" x14ac:dyDescent="0.2">
      <c r="K867" s="42"/>
      <c r="L867" s="42"/>
      <c r="M867" s="42"/>
      <c r="N867" s="42"/>
    </row>
    <row r="868" spans="11:14" x14ac:dyDescent="0.2">
      <c r="K868" s="42"/>
      <c r="L868" s="42"/>
      <c r="M868" s="42"/>
      <c r="N868" s="42"/>
    </row>
    <row r="869" spans="11:14" x14ac:dyDescent="0.2">
      <c r="K869" s="42"/>
      <c r="L869" s="42"/>
      <c r="M869" s="42"/>
      <c r="N869" s="42"/>
    </row>
    <row r="870" spans="11:14" x14ac:dyDescent="0.2">
      <c r="K870" s="42"/>
      <c r="L870" s="42"/>
      <c r="M870" s="42"/>
      <c r="N870" s="42"/>
    </row>
    <row r="871" spans="11:14" x14ac:dyDescent="0.2">
      <c r="K871" s="42"/>
      <c r="L871" s="42"/>
      <c r="M871" s="42"/>
      <c r="N871" s="42"/>
    </row>
    <row r="872" spans="11:14" x14ac:dyDescent="0.2">
      <c r="K872" s="42"/>
      <c r="L872" s="42"/>
      <c r="M872" s="42"/>
      <c r="N872" s="42"/>
    </row>
    <row r="873" spans="11:14" x14ac:dyDescent="0.2">
      <c r="K873" s="42"/>
      <c r="L873" s="42"/>
      <c r="M873" s="42"/>
      <c r="N873" s="42"/>
    </row>
    <row r="874" spans="11:14" x14ac:dyDescent="0.2">
      <c r="K874" s="42"/>
      <c r="L874" s="42"/>
      <c r="M874" s="42"/>
      <c r="N874" s="42"/>
    </row>
    <row r="875" spans="11:14" x14ac:dyDescent="0.2">
      <c r="K875" s="42"/>
      <c r="L875" s="42"/>
      <c r="M875" s="42"/>
      <c r="N875" s="42"/>
    </row>
    <row r="876" spans="11:14" x14ac:dyDescent="0.2">
      <c r="K876" s="42"/>
      <c r="L876" s="42"/>
      <c r="M876" s="42"/>
      <c r="N876" s="42"/>
    </row>
    <row r="877" spans="11:14" x14ac:dyDescent="0.2">
      <c r="K877" s="42"/>
      <c r="L877" s="42"/>
      <c r="M877" s="42"/>
      <c r="N877" s="42"/>
    </row>
    <row r="878" spans="11:14" x14ac:dyDescent="0.2">
      <c r="K878" s="42"/>
      <c r="L878" s="42"/>
      <c r="M878" s="42"/>
      <c r="N878" s="42"/>
    </row>
    <row r="879" spans="11:14" x14ac:dyDescent="0.2">
      <c r="K879" s="42"/>
      <c r="L879" s="42"/>
      <c r="M879" s="42"/>
      <c r="N879" s="42"/>
    </row>
    <row r="880" spans="11:14" x14ac:dyDescent="0.2">
      <c r="K880" s="42"/>
      <c r="L880" s="42"/>
      <c r="M880" s="42"/>
      <c r="N880" s="42"/>
    </row>
    <row r="881" spans="11:14" x14ac:dyDescent="0.2">
      <c r="K881" s="42"/>
      <c r="L881" s="42"/>
      <c r="M881" s="42"/>
      <c r="N881" s="42"/>
    </row>
    <row r="882" spans="11:14" x14ac:dyDescent="0.2">
      <c r="K882" s="42"/>
      <c r="L882" s="42"/>
      <c r="M882" s="42"/>
      <c r="N882" s="42"/>
    </row>
    <row r="883" spans="11:14" x14ac:dyDescent="0.2">
      <c r="K883" s="42"/>
      <c r="L883" s="42"/>
      <c r="M883" s="42"/>
      <c r="N883" s="42"/>
    </row>
    <row r="884" spans="11:14" x14ac:dyDescent="0.2">
      <c r="K884" s="42"/>
      <c r="L884" s="42"/>
      <c r="M884" s="42"/>
      <c r="N884" s="42"/>
    </row>
    <row r="885" spans="11:14" x14ac:dyDescent="0.2">
      <c r="K885" s="42"/>
      <c r="L885" s="42"/>
      <c r="M885" s="42"/>
      <c r="N885" s="42"/>
    </row>
    <row r="886" spans="11:14" x14ac:dyDescent="0.2">
      <c r="K886" s="42"/>
      <c r="L886" s="42"/>
      <c r="M886" s="42"/>
      <c r="N886" s="42"/>
    </row>
    <row r="887" spans="11:14" x14ac:dyDescent="0.2">
      <c r="K887" s="42"/>
      <c r="L887" s="42"/>
      <c r="M887" s="42"/>
      <c r="N887" s="42"/>
    </row>
    <row r="888" spans="11:14" x14ac:dyDescent="0.2">
      <c r="K888" s="42"/>
      <c r="L888" s="42"/>
      <c r="M888" s="42"/>
      <c r="N888" s="42"/>
    </row>
    <row r="889" spans="11:14" x14ac:dyDescent="0.2">
      <c r="K889" s="42"/>
      <c r="L889" s="42"/>
      <c r="M889" s="42"/>
      <c r="N889" s="42"/>
    </row>
    <row r="890" spans="11:14" x14ac:dyDescent="0.2">
      <c r="K890" s="42"/>
      <c r="L890" s="42"/>
      <c r="M890" s="42"/>
      <c r="N890" s="42"/>
    </row>
    <row r="891" spans="11:14" x14ac:dyDescent="0.2">
      <c r="K891" s="42"/>
      <c r="L891" s="42"/>
      <c r="M891" s="42"/>
      <c r="N891" s="42"/>
    </row>
    <row r="892" spans="11:14" x14ac:dyDescent="0.2">
      <c r="K892" s="42"/>
      <c r="L892" s="42"/>
      <c r="M892" s="42"/>
      <c r="N892" s="42"/>
    </row>
    <row r="893" spans="11:14" x14ac:dyDescent="0.2">
      <c r="K893" s="42"/>
      <c r="L893" s="42"/>
      <c r="M893" s="42"/>
      <c r="N893" s="42"/>
    </row>
    <row r="894" spans="11:14" x14ac:dyDescent="0.2">
      <c r="K894" s="42"/>
      <c r="L894" s="42"/>
      <c r="M894" s="42"/>
      <c r="N894" s="42"/>
    </row>
    <row r="895" spans="11:14" x14ac:dyDescent="0.2">
      <c r="K895" s="42"/>
      <c r="L895" s="42"/>
      <c r="M895" s="42"/>
      <c r="N895" s="42"/>
    </row>
    <row r="896" spans="11:14" x14ac:dyDescent="0.2">
      <c r="K896" s="42"/>
      <c r="L896" s="42"/>
      <c r="M896" s="42"/>
      <c r="N896" s="42"/>
    </row>
    <row r="897" spans="11:14" x14ac:dyDescent="0.2">
      <c r="K897" s="42"/>
      <c r="L897" s="42"/>
      <c r="M897" s="42"/>
      <c r="N897" s="42"/>
    </row>
    <row r="898" spans="11:14" x14ac:dyDescent="0.2">
      <c r="K898" s="42"/>
      <c r="L898" s="42"/>
      <c r="M898" s="42"/>
      <c r="N898" s="42"/>
    </row>
    <row r="899" spans="11:14" x14ac:dyDescent="0.2">
      <c r="K899" s="42"/>
      <c r="L899" s="42"/>
      <c r="M899" s="42"/>
      <c r="N899" s="42"/>
    </row>
    <row r="900" spans="11:14" x14ac:dyDescent="0.2">
      <c r="K900" s="42"/>
      <c r="L900" s="42"/>
      <c r="M900" s="42"/>
      <c r="N900" s="42"/>
    </row>
    <row r="901" spans="11:14" x14ac:dyDescent="0.2">
      <c r="K901" s="42"/>
      <c r="L901" s="42"/>
      <c r="M901" s="42"/>
      <c r="N901" s="42"/>
    </row>
    <row r="902" spans="11:14" x14ac:dyDescent="0.2">
      <c r="K902" s="42"/>
      <c r="L902" s="42"/>
      <c r="M902" s="42"/>
      <c r="N902" s="42"/>
    </row>
    <row r="903" spans="11:14" x14ac:dyDescent="0.2">
      <c r="K903" s="42"/>
      <c r="L903" s="42"/>
      <c r="M903" s="42"/>
      <c r="N903" s="42"/>
    </row>
    <row r="904" spans="11:14" x14ac:dyDescent="0.2">
      <c r="K904" s="42"/>
      <c r="L904" s="42"/>
      <c r="M904" s="42"/>
      <c r="N904" s="42"/>
    </row>
    <row r="905" spans="11:14" x14ac:dyDescent="0.2">
      <c r="K905" s="42"/>
      <c r="L905" s="42"/>
      <c r="M905" s="42"/>
      <c r="N905" s="42"/>
    </row>
    <row r="906" spans="11:14" x14ac:dyDescent="0.2">
      <c r="K906" s="42"/>
      <c r="L906" s="42"/>
      <c r="M906" s="42"/>
      <c r="N906" s="42"/>
    </row>
    <row r="907" spans="11:14" x14ac:dyDescent="0.2">
      <c r="K907" s="42"/>
      <c r="L907" s="42"/>
      <c r="M907" s="42"/>
      <c r="N907" s="42"/>
    </row>
    <row r="908" spans="11:14" x14ac:dyDescent="0.2">
      <c r="K908" s="42"/>
      <c r="L908" s="42"/>
      <c r="M908" s="42"/>
      <c r="N908" s="42"/>
    </row>
    <row r="909" spans="11:14" x14ac:dyDescent="0.2">
      <c r="K909" s="42"/>
      <c r="L909" s="42"/>
      <c r="M909" s="42"/>
      <c r="N909" s="42"/>
    </row>
    <row r="910" spans="11:14" x14ac:dyDescent="0.2">
      <c r="K910" s="42"/>
      <c r="L910" s="42"/>
      <c r="M910" s="42"/>
      <c r="N910" s="42"/>
    </row>
    <row r="911" spans="11:14" x14ac:dyDescent="0.2">
      <c r="K911" s="42"/>
      <c r="L911" s="42"/>
      <c r="M911" s="42"/>
      <c r="N911" s="42"/>
    </row>
    <row r="912" spans="11:14" x14ac:dyDescent="0.2">
      <c r="K912" s="42"/>
      <c r="L912" s="42"/>
      <c r="M912" s="42"/>
      <c r="N912" s="42"/>
    </row>
    <row r="913" spans="11:14" x14ac:dyDescent="0.2">
      <c r="K913" s="42"/>
      <c r="L913" s="42"/>
      <c r="M913" s="42"/>
      <c r="N913" s="42"/>
    </row>
    <row r="914" spans="11:14" x14ac:dyDescent="0.2">
      <c r="K914" s="42"/>
      <c r="L914" s="42"/>
      <c r="M914" s="42"/>
      <c r="N914" s="42"/>
    </row>
    <row r="915" spans="11:14" x14ac:dyDescent="0.2">
      <c r="K915" s="42"/>
      <c r="L915" s="42"/>
      <c r="M915" s="42"/>
      <c r="N915" s="42"/>
    </row>
    <row r="916" spans="11:14" x14ac:dyDescent="0.2">
      <c r="K916" s="42"/>
      <c r="L916" s="42"/>
      <c r="M916" s="42"/>
      <c r="N916" s="42"/>
    </row>
    <row r="917" spans="11:14" x14ac:dyDescent="0.2">
      <c r="K917" s="42"/>
      <c r="L917" s="42"/>
      <c r="M917" s="42"/>
      <c r="N917" s="42"/>
    </row>
    <row r="918" spans="11:14" x14ac:dyDescent="0.2">
      <c r="K918" s="42"/>
      <c r="L918" s="42"/>
      <c r="M918" s="42"/>
      <c r="N918" s="42"/>
    </row>
    <row r="919" spans="11:14" x14ac:dyDescent="0.2">
      <c r="K919" s="42"/>
      <c r="L919" s="42"/>
      <c r="M919" s="42"/>
      <c r="N919" s="42"/>
    </row>
    <row r="920" spans="11:14" x14ac:dyDescent="0.2">
      <c r="K920" s="42"/>
      <c r="L920" s="42"/>
      <c r="M920" s="42"/>
      <c r="N920" s="42"/>
    </row>
    <row r="921" spans="11:14" x14ac:dyDescent="0.2">
      <c r="K921" s="42"/>
      <c r="L921" s="42"/>
      <c r="M921" s="42"/>
      <c r="N921" s="42"/>
    </row>
    <row r="922" spans="11:14" x14ac:dyDescent="0.2">
      <c r="K922" s="42"/>
      <c r="L922" s="42"/>
      <c r="M922" s="42"/>
      <c r="N922" s="42"/>
    </row>
    <row r="923" spans="11:14" x14ac:dyDescent="0.2">
      <c r="K923" s="42"/>
      <c r="L923" s="42"/>
      <c r="M923" s="42"/>
      <c r="N923" s="42"/>
    </row>
    <row r="924" spans="11:14" x14ac:dyDescent="0.2">
      <c r="K924" s="42"/>
      <c r="L924" s="42"/>
      <c r="M924" s="42"/>
      <c r="N924" s="42"/>
    </row>
    <row r="925" spans="11:14" x14ac:dyDescent="0.2">
      <c r="K925" s="42"/>
      <c r="L925" s="42"/>
      <c r="M925" s="42"/>
      <c r="N925" s="42"/>
    </row>
    <row r="926" spans="11:14" x14ac:dyDescent="0.2">
      <c r="K926" s="42"/>
      <c r="L926" s="42"/>
      <c r="M926" s="42"/>
      <c r="N926" s="42"/>
    </row>
    <row r="927" spans="11:14" x14ac:dyDescent="0.2">
      <c r="K927" s="42"/>
      <c r="L927" s="42"/>
      <c r="M927" s="42"/>
      <c r="N927" s="42"/>
    </row>
    <row r="928" spans="11:14" x14ac:dyDescent="0.2">
      <c r="K928" s="42"/>
      <c r="L928" s="42"/>
      <c r="M928" s="42"/>
      <c r="N928" s="42"/>
    </row>
    <row r="929" spans="11:14" x14ac:dyDescent="0.2">
      <c r="K929" s="42"/>
      <c r="L929" s="42"/>
      <c r="M929" s="42"/>
      <c r="N929" s="42"/>
    </row>
    <row r="930" spans="11:14" x14ac:dyDescent="0.2">
      <c r="K930" s="42"/>
      <c r="L930" s="42"/>
      <c r="M930" s="42"/>
      <c r="N930" s="42"/>
    </row>
    <row r="931" spans="11:14" x14ac:dyDescent="0.2">
      <c r="K931" s="42"/>
      <c r="L931" s="42"/>
      <c r="M931" s="42"/>
      <c r="N931" s="42"/>
    </row>
    <row r="932" spans="11:14" x14ac:dyDescent="0.2">
      <c r="K932" s="42"/>
      <c r="L932" s="42"/>
      <c r="M932" s="42"/>
      <c r="N932" s="42"/>
    </row>
    <row r="933" spans="11:14" x14ac:dyDescent="0.2">
      <c r="K933" s="42"/>
      <c r="L933" s="42"/>
      <c r="M933" s="42"/>
      <c r="N933" s="42"/>
    </row>
    <row r="934" spans="11:14" x14ac:dyDescent="0.2">
      <c r="K934" s="42"/>
      <c r="L934" s="42"/>
      <c r="M934" s="42"/>
      <c r="N934" s="42"/>
    </row>
    <row r="935" spans="11:14" x14ac:dyDescent="0.2">
      <c r="K935" s="42"/>
      <c r="L935" s="42"/>
      <c r="M935" s="42"/>
      <c r="N935" s="42"/>
    </row>
    <row r="936" spans="11:14" x14ac:dyDescent="0.2">
      <c r="K936" s="42"/>
      <c r="L936" s="42"/>
      <c r="M936" s="42"/>
      <c r="N936" s="42"/>
    </row>
    <row r="937" spans="11:14" x14ac:dyDescent="0.2">
      <c r="K937" s="42"/>
      <c r="L937" s="42"/>
      <c r="M937" s="42"/>
      <c r="N937" s="42"/>
    </row>
    <row r="938" spans="11:14" x14ac:dyDescent="0.2">
      <c r="K938" s="42"/>
      <c r="L938" s="42"/>
      <c r="M938" s="42"/>
      <c r="N938" s="42"/>
    </row>
    <row r="939" spans="11:14" x14ac:dyDescent="0.2">
      <c r="K939" s="42"/>
      <c r="L939" s="42"/>
      <c r="M939" s="42"/>
      <c r="N939" s="42"/>
    </row>
    <row r="940" spans="11:14" x14ac:dyDescent="0.2">
      <c r="K940" s="42"/>
      <c r="L940" s="42"/>
      <c r="M940" s="42"/>
      <c r="N940" s="42"/>
    </row>
    <row r="941" spans="11:14" x14ac:dyDescent="0.2">
      <c r="K941" s="42"/>
      <c r="L941" s="42"/>
      <c r="M941" s="42"/>
      <c r="N941" s="42"/>
    </row>
    <row r="942" spans="11:14" x14ac:dyDescent="0.2">
      <c r="K942" s="42"/>
      <c r="L942" s="42"/>
      <c r="M942" s="42"/>
      <c r="N942" s="42"/>
    </row>
    <row r="943" spans="11:14" x14ac:dyDescent="0.2">
      <c r="K943" s="42"/>
      <c r="L943" s="42"/>
      <c r="M943" s="42"/>
      <c r="N943" s="42"/>
    </row>
    <row r="944" spans="11:14" x14ac:dyDescent="0.2">
      <c r="K944" s="42"/>
      <c r="L944" s="42"/>
      <c r="M944" s="42"/>
      <c r="N944" s="42"/>
    </row>
    <row r="945" spans="11:14" x14ac:dyDescent="0.2">
      <c r="K945" s="42"/>
      <c r="L945" s="42"/>
      <c r="M945" s="42"/>
      <c r="N945" s="42"/>
    </row>
    <row r="946" spans="11:14" x14ac:dyDescent="0.2">
      <c r="K946" s="42"/>
      <c r="L946" s="42"/>
      <c r="M946" s="42"/>
      <c r="N946" s="42"/>
    </row>
    <row r="947" spans="11:14" x14ac:dyDescent="0.2">
      <c r="K947" s="42"/>
      <c r="L947" s="42"/>
      <c r="M947" s="42"/>
      <c r="N947" s="42"/>
    </row>
    <row r="948" spans="11:14" x14ac:dyDescent="0.2">
      <c r="K948" s="42"/>
      <c r="L948" s="42"/>
      <c r="M948" s="42"/>
      <c r="N948" s="42"/>
    </row>
    <row r="949" spans="11:14" x14ac:dyDescent="0.2">
      <c r="K949" s="42"/>
      <c r="L949" s="42"/>
      <c r="M949" s="42"/>
      <c r="N949" s="42"/>
    </row>
    <row r="950" spans="11:14" x14ac:dyDescent="0.2">
      <c r="K950" s="42"/>
      <c r="L950" s="42"/>
      <c r="M950" s="42"/>
      <c r="N950" s="42"/>
    </row>
    <row r="951" spans="11:14" x14ac:dyDescent="0.2">
      <c r="K951" s="42"/>
      <c r="L951" s="42"/>
      <c r="M951" s="42"/>
      <c r="N951" s="42"/>
    </row>
    <row r="952" spans="11:14" x14ac:dyDescent="0.2">
      <c r="K952" s="42"/>
      <c r="L952" s="42"/>
      <c r="M952" s="42"/>
      <c r="N952" s="42"/>
    </row>
    <row r="953" spans="11:14" x14ac:dyDescent="0.2">
      <c r="K953" s="42"/>
      <c r="L953" s="42"/>
      <c r="M953" s="42"/>
      <c r="N953" s="42"/>
    </row>
    <row r="954" spans="11:14" x14ac:dyDescent="0.2">
      <c r="K954" s="42"/>
      <c r="L954" s="42"/>
      <c r="M954" s="42"/>
      <c r="N954" s="42"/>
    </row>
    <row r="955" spans="11:14" x14ac:dyDescent="0.2">
      <c r="K955" s="42"/>
      <c r="L955" s="42"/>
      <c r="M955" s="42"/>
      <c r="N955" s="42"/>
    </row>
    <row r="956" spans="11:14" x14ac:dyDescent="0.2">
      <c r="K956" s="42"/>
      <c r="L956" s="42"/>
      <c r="M956" s="42"/>
      <c r="N956" s="42"/>
    </row>
    <row r="957" spans="11:14" x14ac:dyDescent="0.2">
      <c r="K957" s="42"/>
      <c r="L957" s="42"/>
      <c r="M957" s="42"/>
      <c r="N957" s="42"/>
    </row>
    <row r="958" spans="11:14" x14ac:dyDescent="0.2">
      <c r="K958" s="42"/>
      <c r="L958" s="42"/>
      <c r="M958" s="42"/>
      <c r="N958" s="42"/>
    </row>
    <row r="959" spans="11:14" x14ac:dyDescent="0.2">
      <c r="K959" s="42"/>
      <c r="L959" s="42"/>
      <c r="M959" s="42"/>
      <c r="N959" s="42"/>
    </row>
    <row r="960" spans="11:14" x14ac:dyDescent="0.2">
      <c r="K960" s="42"/>
      <c r="L960" s="42"/>
      <c r="M960" s="42"/>
      <c r="N960" s="42"/>
    </row>
    <row r="961" spans="11:14" x14ac:dyDescent="0.2">
      <c r="K961" s="42"/>
      <c r="L961" s="42"/>
      <c r="M961" s="42"/>
      <c r="N961" s="42"/>
    </row>
    <row r="962" spans="11:14" x14ac:dyDescent="0.2">
      <c r="K962" s="42"/>
      <c r="L962" s="42"/>
      <c r="M962" s="42"/>
      <c r="N962" s="42"/>
    </row>
    <row r="963" spans="11:14" x14ac:dyDescent="0.2">
      <c r="K963" s="42"/>
      <c r="L963" s="42"/>
      <c r="M963" s="42"/>
      <c r="N963" s="42"/>
    </row>
    <row r="964" spans="11:14" x14ac:dyDescent="0.2">
      <c r="K964" s="42"/>
      <c r="L964" s="42"/>
      <c r="M964" s="42"/>
      <c r="N964" s="42"/>
    </row>
    <row r="965" spans="11:14" x14ac:dyDescent="0.2">
      <c r="K965" s="42"/>
      <c r="L965" s="42"/>
      <c r="M965" s="42"/>
      <c r="N965" s="42"/>
    </row>
    <row r="966" spans="11:14" x14ac:dyDescent="0.2">
      <c r="K966" s="42"/>
      <c r="L966" s="42"/>
      <c r="M966" s="42"/>
      <c r="N966" s="42"/>
    </row>
    <row r="967" spans="11:14" x14ac:dyDescent="0.2">
      <c r="K967" s="42"/>
      <c r="L967" s="42"/>
      <c r="M967" s="42"/>
      <c r="N967" s="42"/>
    </row>
    <row r="968" spans="11:14" x14ac:dyDescent="0.2">
      <c r="K968" s="42"/>
      <c r="L968" s="42"/>
      <c r="M968" s="42"/>
      <c r="N968" s="42"/>
    </row>
    <row r="969" spans="11:14" x14ac:dyDescent="0.2">
      <c r="K969" s="42"/>
      <c r="L969" s="42"/>
      <c r="M969" s="42"/>
      <c r="N969" s="42"/>
    </row>
    <row r="970" spans="11:14" x14ac:dyDescent="0.2">
      <c r="K970" s="42"/>
      <c r="L970" s="42"/>
      <c r="M970" s="42"/>
      <c r="N970" s="42"/>
    </row>
    <row r="971" spans="11:14" x14ac:dyDescent="0.2">
      <c r="K971" s="42"/>
      <c r="L971" s="42"/>
      <c r="M971" s="42"/>
      <c r="N971" s="42"/>
    </row>
    <row r="972" spans="11:14" x14ac:dyDescent="0.2">
      <c r="K972" s="42"/>
      <c r="L972" s="42"/>
      <c r="M972" s="42"/>
      <c r="N972" s="42"/>
    </row>
    <row r="973" spans="11:14" x14ac:dyDescent="0.2">
      <c r="K973" s="42"/>
      <c r="L973" s="42"/>
      <c r="M973" s="42"/>
      <c r="N973" s="42"/>
    </row>
    <row r="974" spans="11:14" x14ac:dyDescent="0.2">
      <c r="K974" s="42"/>
      <c r="L974" s="42"/>
      <c r="M974" s="42"/>
      <c r="N974" s="42"/>
    </row>
    <row r="975" spans="11:14" x14ac:dyDescent="0.2">
      <c r="K975" s="42"/>
      <c r="L975" s="42"/>
      <c r="M975" s="42"/>
      <c r="N975" s="42"/>
    </row>
    <row r="976" spans="11:14" x14ac:dyDescent="0.2">
      <c r="K976" s="42"/>
      <c r="L976" s="42"/>
      <c r="M976" s="42"/>
      <c r="N976" s="42"/>
    </row>
    <row r="977" spans="11:14" x14ac:dyDescent="0.2">
      <c r="K977" s="42"/>
      <c r="L977" s="42"/>
      <c r="M977" s="42"/>
      <c r="N977" s="42"/>
    </row>
    <row r="978" spans="11:14" x14ac:dyDescent="0.2">
      <c r="K978" s="42"/>
      <c r="L978" s="42"/>
      <c r="M978" s="42"/>
      <c r="N978" s="42"/>
    </row>
    <row r="979" spans="11:14" x14ac:dyDescent="0.2">
      <c r="K979" s="42"/>
      <c r="L979" s="42"/>
      <c r="M979" s="42"/>
      <c r="N979" s="42"/>
    </row>
    <row r="980" spans="11:14" x14ac:dyDescent="0.2">
      <c r="K980" s="42"/>
      <c r="L980" s="42"/>
      <c r="M980" s="42"/>
      <c r="N980" s="42"/>
    </row>
    <row r="981" spans="11:14" x14ac:dyDescent="0.2">
      <c r="K981" s="42"/>
      <c r="L981" s="42"/>
      <c r="M981" s="42"/>
      <c r="N981" s="42"/>
    </row>
    <row r="982" spans="11:14" x14ac:dyDescent="0.2">
      <c r="K982" s="42"/>
      <c r="L982" s="42"/>
      <c r="M982" s="42"/>
      <c r="N982" s="42"/>
    </row>
    <row r="983" spans="11:14" x14ac:dyDescent="0.2">
      <c r="K983" s="42"/>
      <c r="L983" s="42"/>
      <c r="M983" s="42"/>
      <c r="N983" s="42"/>
    </row>
    <row r="984" spans="11:14" x14ac:dyDescent="0.2">
      <c r="K984" s="42"/>
      <c r="L984" s="42"/>
      <c r="M984" s="42"/>
      <c r="N984" s="42"/>
    </row>
    <row r="985" spans="11:14" x14ac:dyDescent="0.2">
      <c r="K985" s="42"/>
      <c r="L985" s="42"/>
      <c r="M985" s="42"/>
      <c r="N985" s="42"/>
    </row>
    <row r="986" spans="11:14" x14ac:dyDescent="0.2">
      <c r="K986" s="42"/>
      <c r="L986" s="42"/>
      <c r="M986" s="42"/>
      <c r="N986" s="42"/>
    </row>
    <row r="987" spans="11:14" x14ac:dyDescent="0.2">
      <c r="K987" s="42"/>
      <c r="L987" s="42"/>
      <c r="M987" s="42"/>
      <c r="N987" s="42"/>
    </row>
    <row r="988" spans="11:14" x14ac:dyDescent="0.2">
      <c r="K988" s="42"/>
      <c r="L988" s="42"/>
      <c r="M988" s="42"/>
      <c r="N988" s="42"/>
    </row>
    <row r="989" spans="11:14" x14ac:dyDescent="0.2">
      <c r="K989" s="42"/>
      <c r="L989" s="42"/>
      <c r="M989" s="42"/>
      <c r="N989" s="42"/>
    </row>
    <row r="990" spans="11:14" x14ac:dyDescent="0.2">
      <c r="K990" s="42"/>
      <c r="L990" s="42"/>
      <c r="M990" s="42"/>
      <c r="N990" s="42"/>
    </row>
    <row r="991" spans="11:14" x14ac:dyDescent="0.2">
      <c r="K991" s="42"/>
      <c r="L991" s="42"/>
      <c r="M991" s="42"/>
      <c r="N991" s="42"/>
    </row>
    <row r="992" spans="11:14" x14ac:dyDescent="0.2">
      <c r="K992" s="42"/>
      <c r="L992" s="42"/>
      <c r="M992" s="42"/>
      <c r="N992" s="42"/>
    </row>
    <row r="993" spans="11:14" x14ac:dyDescent="0.2">
      <c r="K993" s="42"/>
      <c r="L993" s="42"/>
      <c r="M993" s="42"/>
      <c r="N993" s="42"/>
    </row>
    <row r="994" spans="11:14" x14ac:dyDescent="0.2">
      <c r="K994" s="42"/>
      <c r="L994" s="42"/>
      <c r="M994" s="42"/>
      <c r="N994" s="42"/>
    </row>
    <row r="995" spans="11:14" x14ac:dyDescent="0.2">
      <c r="K995" s="42"/>
      <c r="L995" s="42"/>
      <c r="M995" s="42"/>
      <c r="N995" s="42"/>
    </row>
    <row r="996" spans="11:14" x14ac:dyDescent="0.2">
      <c r="K996" s="42"/>
      <c r="L996" s="42"/>
      <c r="M996" s="42"/>
      <c r="N996" s="42"/>
    </row>
    <row r="997" spans="11:14" x14ac:dyDescent="0.2">
      <c r="K997" s="42"/>
      <c r="L997" s="42"/>
      <c r="M997" s="42"/>
      <c r="N997" s="42"/>
    </row>
    <row r="998" spans="11:14" x14ac:dyDescent="0.2">
      <c r="K998" s="42"/>
      <c r="L998" s="42"/>
      <c r="M998" s="42"/>
      <c r="N998" s="42"/>
    </row>
    <row r="999" spans="11:14" x14ac:dyDescent="0.2">
      <c r="K999" s="42"/>
      <c r="L999" s="42"/>
      <c r="M999" s="42"/>
      <c r="N999" s="42"/>
    </row>
    <row r="1000" spans="11:14" x14ac:dyDescent="0.2">
      <c r="K1000" s="42"/>
      <c r="L1000" s="42"/>
      <c r="M1000" s="42"/>
      <c r="N1000" s="42"/>
    </row>
    <row r="1001" spans="11:14" x14ac:dyDescent="0.2">
      <c r="K1001" s="42"/>
      <c r="L1001" s="42"/>
      <c r="M1001" s="42"/>
      <c r="N1001" s="42"/>
    </row>
    <row r="1002" spans="11:14" x14ac:dyDescent="0.2">
      <c r="K1002" s="42"/>
      <c r="L1002" s="42"/>
      <c r="M1002" s="42"/>
      <c r="N1002" s="42"/>
    </row>
    <row r="1003" spans="11:14" x14ac:dyDescent="0.2">
      <c r="K1003" s="42"/>
      <c r="L1003" s="42"/>
      <c r="M1003" s="42"/>
      <c r="N1003" s="42"/>
    </row>
    <row r="1004" spans="11:14" x14ac:dyDescent="0.2">
      <c r="K1004" s="42"/>
      <c r="L1004" s="42"/>
      <c r="M1004" s="42"/>
      <c r="N1004" s="42"/>
    </row>
    <row r="1005" spans="11:14" x14ac:dyDescent="0.2">
      <c r="K1005" s="42"/>
      <c r="L1005" s="42"/>
      <c r="M1005" s="42"/>
      <c r="N1005" s="42"/>
    </row>
    <row r="1006" spans="11:14" x14ac:dyDescent="0.2">
      <c r="K1006" s="42"/>
      <c r="L1006" s="42"/>
      <c r="M1006" s="42"/>
      <c r="N1006" s="42"/>
    </row>
    <row r="1007" spans="11:14" x14ac:dyDescent="0.2">
      <c r="K1007" s="42"/>
      <c r="L1007" s="42"/>
      <c r="M1007" s="42"/>
      <c r="N1007" s="42"/>
    </row>
    <row r="1008" spans="11:14" x14ac:dyDescent="0.2">
      <c r="K1008" s="42"/>
      <c r="L1008" s="42"/>
      <c r="M1008" s="42"/>
      <c r="N1008" s="42"/>
    </row>
    <row r="1009" spans="11:14" x14ac:dyDescent="0.2">
      <c r="K1009" s="42"/>
      <c r="L1009" s="42"/>
      <c r="M1009" s="42"/>
      <c r="N1009" s="42"/>
    </row>
    <row r="1010" spans="11:14" x14ac:dyDescent="0.2">
      <c r="K1010" s="42"/>
      <c r="L1010" s="42"/>
      <c r="M1010" s="42"/>
      <c r="N1010" s="42"/>
    </row>
    <row r="1011" spans="11:14" x14ac:dyDescent="0.2">
      <c r="K1011" s="42"/>
      <c r="L1011" s="42"/>
      <c r="M1011" s="42"/>
      <c r="N1011" s="42"/>
    </row>
    <row r="1012" spans="11:14" x14ac:dyDescent="0.2">
      <c r="K1012" s="42"/>
      <c r="L1012" s="42"/>
      <c r="M1012" s="42"/>
      <c r="N1012" s="42"/>
    </row>
    <row r="1013" spans="11:14" x14ac:dyDescent="0.2">
      <c r="K1013" s="42"/>
      <c r="L1013" s="42"/>
      <c r="M1013" s="42"/>
      <c r="N1013" s="42"/>
    </row>
    <row r="1014" spans="11:14" x14ac:dyDescent="0.2">
      <c r="K1014" s="42"/>
      <c r="L1014" s="42"/>
      <c r="M1014" s="42"/>
      <c r="N1014" s="42"/>
    </row>
    <row r="1015" spans="11:14" x14ac:dyDescent="0.2">
      <c r="K1015" s="42"/>
      <c r="L1015" s="42"/>
      <c r="M1015" s="42"/>
      <c r="N1015" s="42"/>
    </row>
    <row r="1016" spans="11:14" x14ac:dyDescent="0.2">
      <c r="K1016" s="42"/>
      <c r="L1016" s="42"/>
      <c r="M1016" s="42"/>
      <c r="N1016" s="42"/>
    </row>
    <row r="1017" spans="11:14" x14ac:dyDescent="0.2">
      <c r="K1017" s="42"/>
      <c r="L1017" s="42"/>
      <c r="M1017" s="42"/>
      <c r="N1017" s="42"/>
    </row>
    <row r="1018" spans="11:14" x14ac:dyDescent="0.2">
      <c r="K1018" s="42"/>
      <c r="L1018" s="42"/>
      <c r="M1018" s="42"/>
      <c r="N1018" s="42"/>
    </row>
    <row r="1019" spans="11:14" x14ac:dyDescent="0.2">
      <c r="K1019" s="42"/>
      <c r="L1019" s="42"/>
      <c r="M1019" s="42"/>
      <c r="N1019" s="42"/>
    </row>
    <row r="1020" spans="11:14" x14ac:dyDescent="0.2">
      <c r="K1020" s="42"/>
      <c r="L1020" s="42"/>
      <c r="M1020" s="42"/>
      <c r="N1020" s="42"/>
    </row>
    <row r="1021" spans="11:14" x14ac:dyDescent="0.2">
      <c r="K1021" s="42"/>
      <c r="L1021" s="42"/>
      <c r="M1021" s="42"/>
      <c r="N1021" s="42"/>
    </row>
    <row r="1022" spans="11:14" x14ac:dyDescent="0.2">
      <c r="K1022" s="42"/>
      <c r="L1022" s="42"/>
      <c r="M1022" s="42"/>
      <c r="N1022" s="42"/>
    </row>
    <row r="1023" spans="11:14" x14ac:dyDescent="0.2">
      <c r="K1023" s="42"/>
      <c r="L1023" s="42"/>
      <c r="M1023" s="42"/>
      <c r="N1023" s="42"/>
    </row>
    <row r="1024" spans="11:14" x14ac:dyDescent="0.2">
      <c r="K1024" s="42"/>
      <c r="L1024" s="42"/>
      <c r="M1024" s="42"/>
      <c r="N1024" s="42"/>
    </row>
    <row r="1025" spans="11:14" x14ac:dyDescent="0.2">
      <c r="K1025" s="42"/>
      <c r="L1025" s="42"/>
      <c r="M1025" s="42"/>
      <c r="N1025" s="42"/>
    </row>
    <row r="1026" spans="11:14" x14ac:dyDescent="0.2">
      <c r="K1026" s="42"/>
      <c r="L1026" s="42"/>
      <c r="M1026" s="42"/>
      <c r="N1026" s="42"/>
    </row>
    <row r="1027" spans="11:14" x14ac:dyDescent="0.2">
      <c r="K1027" s="42"/>
      <c r="L1027" s="42"/>
      <c r="M1027" s="42"/>
      <c r="N1027" s="42"/>
    </row>
    <row r="1028" spans="11:14" x14ac:dyDescent="0.2">
      <c r="K1028" s="42"/>
      <c r="L1028" s="42"/>
      <c r="M1028" s="42"/>
      <c r="N1028" s="42"/>
    </row>
    <row r="1029" spans="11:14" x14ac:dyDescent="0.2">
      <c r="K1029" s="42"/>
      <c r="L1029" s="42"/>
      <c r="M1029" s="42"/>
      <c r="N1029" s="42"/>
    </row>
    <row r="1030" spans="11:14" x14ac:dyDescent="0.2">
      <c r="K1030" s="42"/>
      <c r="L1030" s="42"/>
      <c r="M1030" s="42"/>
      <c r="N1030" s="42"/>
    </row>
    <row r="1031" spans="11:14" x14ac:dyDescent="0.2">
      <c r="K1031" s="42"/>
      <c r="L1031" s="42"/>
      <c r="M1031" s="42"/>
      <c r="N1031" s="42"/>
    </row>
    <row r="1032" spans="11:14" x14ac:dyDescent="0.2">
      <c r="K1032" s="42"/>
      <c r="L1032" s="42"/>
      <c r="M1032" s="42"/>
      <c r="N1032" s="42"/>
    </row>
    <row r="1033" spans="11:14" x14ac:dyDescent="0.2">
      <c r="K1033" s="42"/>
      <c r="L1033" s="42"/>
      <c r="M1033" s="42"/>
      <c r="N1033" s="42"/>
    </row>
    <row r="1034" spans="11:14" x14ac:dyDescent="0.2">
      <c r="K1034" s="42"/>
      <c r="L1034" s="42"/>
      <c r="M1034" s="42"/>
      <c r="N1034" s="42"/>
    </row>
    <row r="1035" spans="11:14" x14ac:dyDescent="0.2">
      <c r="K1035" s="42"/>
      <c r="L1035" s="42"/>
      <c r="M1035" s="42"/>
      <c r="N1035" s="42"/>
    </row>
    <row r="1036" spans="11:14" x14ac:dyDescent="0.2">
      <c r="K1036" s="42"/>
      <c r="L1036" s="42"/>
      <c r="M1036" s="42"/>
      <c r="N1036" s="42"/>
    </row>
    <row r="1037" spans="11:14" x14ac:dyDescent="0.2">
      <c r="K1037" s="42"/>
      <c r="L1037" s="42"/>
      <c r="M1037" s="42"/>
      <c r="N1037" s="42"/>
    </row>
    <row r="1038" spans="11:14" x14ac:dyDescent="0.2">
      <c r="K1038" s="42"/>
      <c r="L1038" s="42"/>
      <c r="M1038" s="42"/>
      <c r="N1038" s="42"/>
    </row>
    <row r="1039" spans="11:14" x14ac:dyDescent="0.2">
      <c r="K1039" s="42"/>
      <c r="L1039" s="42"/>
      <c r="M1039" s="42"/>
      <c r="N1039" s="42"/>
    </row>
    <row r="1040" spans="11:14" x14ac:dyDescent="0.2">
      <c r="K1040" s="42"/>
      <c r="L1040" s="42"/>
      <c r="M1040" s="42"/>
      <c r="N1040" s="42"/>
    </row>
    <row r="1041" spans="11:14" x14ac:dyDescent="0.2">
      <c r="K1041" s="42"/>
      <c r="L1041" s="42"/>
      <c r="M1041" s="42"/>
      <c r="N1041" s="42"/>
    </row>
    <row r="1042" spans="11:14" x14ac:dyDescent="0.2">
      <c r="K1042" s="42"/>
      <c r="L1042" s="42"/>
      <c r="M1042" s="42"/>
      <c r="N1042" s="42"/>
    </row>
    <row r="1043" spans="11:14" x14ac:dyDescent="0.2">
      <c r="K1043" s="42"/>
      <c r="L1043" s="42"/>
      <c r="M1043" s="42"/>
      <c r="N1043" s="42"/>
    </row>
    <row r="1044" spans="11:14" x14ac:dyDescent="0.2">
      <c r="K1044" s="42"/>
      <c r="L1044" s="42"/>
      <c r="M1044" s="42"/>
      <c r="N1044" s="42"/>
    </row>
    <row r="1045" spans="11:14" x14ac:dyDescent="0.2">
      <c r="K1045" s="42"/>
      <c r="L1045" s="42"/>
      <c r="M1045" s="42"/>
      <c r="N1045" s="42"/>
    </row>
    <row r="1046" spans="11:14" x14ac:dyDescent="0.2">
      <c r="K1046" s="42"/>
      <c r="L1046" s="42"/>
      <c r="M1046" s="42"/>
      <c r="N1046" s="42"/>
    </row>
    <row r="1047" spans="11:14" x14ac:dyDescent="0.2">
      <c r="K1047" s="42"/>
      <c r="L1047" s="42"/>
      <c r="M1047" s="42"/>
      <c r="N1047" s="42"/>
    </row>
    <row r="1048" spans="11:14" x14ac:dyDescent="0.2">
      <c r="K1048" s="42"/>
      <c r="L1048" s="42"/>
      <c r="M1048" s="42"/>
      <c r="N1048" s="42"/>
    </row>
    <row r="1049" spans="11:14" x14ac:dyDescent="0.2">
      <c r="K1049" s="42"/>
      <c r="L1049" s="42"/>
      <c r="M1049" s="42"/>
      <c r="N1049" s="42"/>
    </row>
    <row r="1050" spans="11:14" x14ac:dyDescent="0.2">
      <c r="K1050" s="42"/>
      <c r="L1050" s="42"/>
      <c r="M1050" s="42"/>
      <c r="N1050" s="42"/>
    </row>
    <row r="1051" spans="11:14" x14ac:dyDescent="0.2">
      <c r="K1051" s="42"/>
      <c r="L1051" s="42"/>
      <c r="M1051" s="42"/>
      <c r="N1051" s="42"/>
    </row>
    <row r="1052" spans="11:14" x14ac:dyDescent="0.2">
      <c r="K1052" s="42"/>
      <c r="L1052" s="42"/>
      <c r="M1052" s="42"/>
      <c r="N1052" s="42"/>
    </row>
    <row r="1053" spans="11:14" x14ac:dyDescent="0.2">
      <c r="K1053" s="42"/>
      <c r="L1053" s="42"/>
      <c r="M1053" s="42"/>
      <c r="N1053" s="42"/>
    </row>
    <row r="1054" spans="11:14" x14ac:dyDescent="0.2">
      <c r="K1054" s="42"/>
      <c r="L1054" s="42"/>
      <c r="M1054" s="42"/>
      <c r="N1054" s="42"/>
    </row>
    <row r="1055" spans="11:14" x14ac:dyDescent="0.2">
      <c r="K1055" s="42"/>
      <c r="L1055" s="42"/>
      <c r="M1055" s="42"/>
      <c r="N1055" s="42"/>
    </row>
    <row r="1056" spans="11:14" x14ac:dyDescent="0.2">
      <c r="K1056" s="42"/>
      <c r="L1056" s="42"/>
      <c r="M1056" s="42"/>
      <c r="N1056" s="42"/>
    </row>
    <row r="1057" spans="11:14" x14ac:dyDescent="0.2">
      <c r="K1057" s="42"/>
      <c r="L1057" s="42"/>
      <c r="M1057" s="42"/>
      <c r="N1057" s="42"/>
    </row>
    <row r="1058" spans="11:14" x14ac:dyDescent="0.2">
      <c r="K1058" s="42"/>
      <c r="L1058" s="42"/>
      <c r="M1058" s="42"/>
      <c r="N1058" s="42"/>
    </row>
    <row r="1059" spans="11:14" x14ac:dyDescent="0.2">
      <c r="K1059" s="42"/>
      <c r="L1059" s="42"/>
      <c r="M1059" s="42"/>
      <c r="N1059" s="42"/>
    </row>
    <row r="1060" spans="11:14" x14ac:dyDescent="0.2">
      <c r="K1060" s="42"/>
      <c r="L1060" s="42"/>
      <c r="M1060" s="42"/>
      <c r="N1060" s="42"/>
    </row>
    <row r="1061" spans="11:14" x14ac:dyDescent="0.2">
      <c r="K1061" s="42"/>
      <c r="L1061" s="42"/>
      <c r="M1061" s="42"/>
      <c r="N1061" s="42"/>
    </row>
    <row r="1062" spans="11:14" x14ac:dyDescent="0.2">
      <c r="K1062" s="42"/>
      <c r="L1062" s="42"/>
      <c r="M1062" s="42"/>
      <c r="N1062" s="42"/>
    </row>
    <row r="1063" spans="11:14" x14ac:dyDescent="0.2">
      <c r="K1063" s="42"/>
      <c r="L1063" s="42"/>
      <c r="M1063" s="42"/>
      <c r="N1063" s="42"/>
    </row>
    <row r="1064" spans="11:14" x14ac:dyDescent="0.2">
      <c r="K1064" s="42"/>
      <c r="L1064" s="42"/>
      <c r="M1064" s="42"/>
      <c r="N1064" s="42"/>
    </row>
    <row r="1065" spans="11:14" x14ac:dyDescent="0.2">
      <c r="K1065" s="42"/>
      <c r="L1065" s="42"/>
      <c r="M1065" s="42"/>
      <c r="N1065" s="42"/>
    </row>
    <row r="1066" spans="11:14" x14ac:dyDescent="0.2">
      <c r="K1066" s="42"/>
      <c r="L1066" s="42"/>
      <c r="M1066" s="42"/>
      <c r="N1066" s="42"/>
    </row>
    <row r="1067" spans="11:14" x14ac:dyDescent="0.2">
      <c r="K1067" s="42"/>
      <c r="L1067" s="42"/>
      <c r="M1067" s="42"/>
      <c r="N1067" s="42"/>
    </row>
    <row r="1068" spans="11:14" x14ac:dyDescent="0.2">
      <c r="K1068" s="42"/>
      <c r="L1068" s="42"/>
      <c r="M1068" s="42"/>
      <c r="N1068" s="42"/>
    </row>
    <row r="1069" spans="11:14" x14ac:dyDescent="0.2">
      <c r="K1069" s="42"/>
      <c r="L1069" s="42"/>
      <c r="M1069" s="42"/>
      <c r="N1069" s="42"/>
    </row>
    <row r="1070" spans="11:14" x14ac:dyDescent="0.2">
      <c r="K1070" s="42"/>
      <c r="L1070" s="42"/>
      <c r="M1070" s="42"/>
      <c r="N1070" s="42"/>
    </row>
    <row r="1071" spans="11:14" x14ac:dyDescent="0.2">
      <c r="K1071" s="42"/>
      <c r="L1071" s="42"/>
      <c r="M1071" s="42"/>
      <c r="N1071" s="42"/>
    </row>
    <row r="1072" spans="11:14" x14ac:dyDescent="0.2">
      <c r="K1072" s="42"/>
      <c r="L1072" s="42"/>
      <c r="M1072" s="42"/>
      <c r="N1072" s="42"/>
    </row>
    <row r="1073" spans="11:14" x14ac:dyDescent="0.2">
      <c r="K1073" s="42"/>
      <c r="L1073" s="42"/>
      <c r="M1073" s="42"/>
      <c r="N1073" s="42"/>
    </row>
    <row r="1074" spans="11:14" x14ac:dyDescent="0.2">
      <c r="K1074" s="42"/>
      <c r="L1074" s="42"/>
      <c r="M1074" s="42"/>
      <c r="N1074" s="42"/>
    </row>
    <row r="1075" spans="11:14" x14ac:dyDescent="0.2">
      <c r="K1075" s="42"/>
      <c r="L1075" s="42"/>
      <c r="M1075" s="42"/>
      <c r="N1075" s="42"/>
    </row>
    <row r="1076" spans="11:14" x14ac:dyDescent="0.2">
      <c r="K1076" s="42"/>
      <c r="L1076" s="42"/>
      <c r="M1076" s="42"/>
      <c r="N1076" s="42"/>
    </row>
    <row r="1077" spans="11:14" x14ac:dyDescent="0.2">
      <c r="K1077" s="42"/>
      <c r="L1077" s="42"/>
      <c r="M1077" s="42"/>
      <c r="N1077" s="42"/>
    </row>
    <row r="1078" spans="11:14" x14ac:dyDescent="0.2">
      <c r="K1078" s="42"/>
      <c r="L1078" s="42"/>
      <c r="M1078" s="42"/>
      <c r="N1078" s="42"/>
    </row>
    <row r="1079" spans="11:14" x14ac:dyDescent="0.2">
      <c r="K1079" s="42"/>
      <c r="L1079" s="42"/>
      <c r="M1079" s="42"/>
      <c r="N1079" s="42"/>
    </row>
    <row r="1080" spans="11:14" x14ac:dyDescent="0.2">
      <c r="K1080" s="42"/>
      <c r="L1080" s="42"/>
      <c r="M1080" s="42"/>
      <c r="N1080" s="42"/>
    </row>
    <row r="1081" spans="11:14" x14ac:dyDescent="0.2">
      <c r="K1081" s="42"/>
      <c r="L1081" s="42"/>
      <c r="M1081" s="42"/>
      <c r="N1081" s="42"/>
    </row>
    <row r="1082" spans="11:14" x14ac:dyDescent="0.2">
      <c r="K1082" s="42"/>
      <c r="L1082" s="42"/>
      <c r="M1082" s="42"/>
      <c r="N1082" s="42"/>
    </row>
    <row r="1083" spans="11:14" x14ac:dyDescent="0.2">
      <c r="K1083" s="42"/>
      <c r="L1083" s="42"/>
      <c r="M1083" s="42"/>
      <c r="N1083" s="42"/>
    </row>
    <row r="1084" spans="11:14" x14ac:dyDescent="0.2">
      <c r="K1084" s="42"/>
      <c r="L1084" s="42"/>
      <c r="M1084" s="42"/>
      <c r="N1084" s="42"/>
    </row>
    <row r="1085" spans="11:14" x14ac:dyDescent="0.2">
      <c r="K1085" s="42"/>
      <c r="L1085" s="42"/>
      <c r="M1085" s="42"/>
      <c r="N1085" s="42"/>
    </row>
    <row r="1086" spans="11:14" x14ac:dyDescent="0.2">
      <c r="K1086" s="42"/>
      <c r="L1086" s="42"/>
      <c r="M1086" s="42"/>
      <c r="N1086" s="42"/>
    </row>
    <row r="1087" spans="11:14" x14ac:dyDescent="0.2">
      <c r="K1087" s="42"/>
      <c r="L1087" s="42"/>
      <c r="M1087" s="42"/>
      <c r="N1087" s="42"/>
    </row>
    <row r="1088" spans="11:14" x14ac:dyDescent="0.2">
      <c r="K1088" s="42"/>
      <c r="L1088" s="42"/>
      <c r="M1088" s="42"/>
      <c r="N1088" s="42"/>
    </row>
    <row r="1089" spans="11:14" x14ac:dyDescent="0.2">
      <c r="K1089" s="42"/>
      <c r="L1089" s="42"/>
      <c r="M1089" s="42"/>
      <c r="N1089" s="42"/>
    </row>
    <row r="1090" spans="11:14" x14ac:dyDescent="0.2">
      <c r="K1090" s="42"/>
      <c r="L1090" s="42"/>
      <c r="M1090" s="42"/>
      <c r="N1090" s="42"/>
    </row>
    <row r="1091" spans="11:14" x14ac:dyDescent="0.2">
      <c r="K1091" s="42"/>
      <c r="L1091" s="42"/>
      <c r="M1091" s="42"/>
      <c r="N1091" s="42"/>
    </row>
    <row r="1092" spans="11:14" x14ac:dyDescent="0.2">
      <c r="K1092" s="42"/>
      <c r="L1092" s="42"/>
      <c r="M1092" s="42"/>
      <c r="N1092" s="42"/>
    </row>
    <row r="1093" spans="11:14" x14ac:dyDescent="0.2">
      <c r="K1093" s="42"/>
      <c r="L1093" s="42"/>
      <c r="M1093" s="42"/>
      <c r="N1093" s="42"/>
    </row>
    <row r="1094" spans="11:14" x14ac:dyDescent="0.2">
      <c r="K1094" s="42"/>
      <c r="L1094" s="42"/>
      <c r="M1094" s="42"/>
      <c r="N1094" s="42"/>
    </row>
    <row r="1095" spans="11:14" x14ac:dyDescent="0.2">
      <c r="K1095" s="42"/>
      <c r="L1095" s="42"/>
      <c r="M1095" s="42"/>
      <c r="N1095" s="42"/>
    </row>
    <row r="1096" spans="11:14" x14ac:dyDescent="0.2">
      <c r="K1096" s="42"/>
      <c r="L1096" s="42"/>
      <c r="M1096" s="42"/>
      <c r="N1096" s="42"/>
    </row>
    <row r="1097" spans="11:14" x14ac:dyDescent="0.2">
      <c r="K1097" s="42"/>
      <c r="L1097" s="42"/>
      <c r="M1097" s="42"/>
      <c r="N1097" s="42"/>
    </row>
    <row r="1098" spans="11:14" x14ac:dyDescent="0.2">
      <c r="K1098" s="42"/>
      <c r="L1098" s="42"/>
      <c r="M1098" s="42"/>
      <c r="N1098" s="42"/>
    </row>
    <row r="1099" spans="11:14" x14ac:dyDescent="0.2">
      <c r="K1099" s="42"/>
      <c r="L1099" s="42"/>
      <c r="M1099" s="42"/>
      <c r="N1099" s="42"/>
    </row>
    <row r="1100" spans="11:14" x14ac:dyDescent="0.2">
      <c r="K1100" s="42"/>
      <c r="L1100" s="42"/>
      <c r="M1100" s="42"/>
      <c r="N1100" s="42"/>
    </row>
    <row r="1101" spans="11:14" x14ac:dyDescent="0.2">
      <c r="K1101" s="42"/>
      <c r="L1101" s="42"/>
      <c r="M1101" s="42"/>
      <c r="N1101" s="42"/>
    </row>
    <row r="1102" spans="11:14" x14ac:dyDescent="0.2">
      <c r="K1102" s="42"/>
      <c r="L1102" s="42"/>
      <c r="M1102" s="42"/>
      <c r="N1102" s="42"/>
    </row>
    <row r="1103" spans="11:14" x14ac:dyDescent="0.2">
      <c r="K1103" s="42"/>
      <c r="L1103" s="42"/>
      <c r="M1103" s="42"/>
      <c r="N1103" s="42"/>
    </row>
    <row r="1104" spans="11:14" x14ac:dyDescent="0.2">
      <c r="K1104" s="42"/>
      <c r="L1104" s="42"/>
      <c r="M1104" s="42"/>
      <c r="N1104" s="42"/>
    </row>
    <row r="1105" spans="11:14" x14ac:dyDescent="0.2">
      <c r="K1105" s="42"/>
      <c r="L1105" s="42"/>
      <c r="M1105" s="42"/>
      <c r="N1105" s="42"/>
    </row>
    <row r="1106" spans="11:14" x14ac:dyDescent="0.2">
      <c r="K1106" s="42"/>
      <c r="L1106" s="42"/>
      <c r="M1106" s="42"/>
      <c r="N1106" s="42"/>
    </row>
    <row r="1107" spans="11:14" x14ac:dyDescent="0.2">
      <c r="K1107" s="42"/>
      <c r="L1107" s="42"/>
      <c r="M1107" s="42"/>
      <c r="N1107" s="42"/>
    </row>
    <row r="1108" spans="11:14" x14ac:dyDescent="0.2">
      <c r="K1108" s="42"/>
      <c r="L1108" s="42"/>
      <c r="M1108" s="42"/>
      <c r="N1108" s="42"/>
    </row>
    <row r="1109" spans="11:14" x14ac:dyDescent="0.2">
      <c r="K1109" s="42"/>
      <c r="L1109" s="42"/>
      <c r="M1109" s="42"/>
      <c r="N1109" s="42"/>
    </row>
    <row r="1110" spans="11:14" x14ac:dyDescent="0.2">
      <c r="K1110" s="42"/>
      <c r="L1110" s="42"/>
      <c r="M1110" s="42"/>
      <c r="N1110" s="42"/>
    </row>
    <row r="1111" spans="11:14" x14ac:dyDescent="0.2">
      <c r="K1111" s="42"/>
      <c r="L1111" s="42"/>
      <c r="M1111" s="42"/>
      <c r="N1111" s="42"/>
    </row>
    <row r="1112" spans="11:14" x14ac:dyDescent="0.2">
      <c r="K1112" s="42"/>
      <c r="L1112" s="42"/>
      <c r="M1112" s="42"/>
      <c r="N1112" s="42"/>
    </row>
    <row r="1113" spans="11:14" x14ac:dyDescent="0.2">
      <c r="K1113" s="42"/>
      <c r="L1113" s="42"/>
      <c r="M1113" s="42"/>
      <c r="N1113" s="42"/>
    </row>
    <row r="1114" spans="11:14" x14ac:dyDescent="0.2">
      <c r="K1114" s="42"/>
      <c r="L1114" s="42"/>
      <c r="M1114" s="42"/>
      <c r="N1114" s="42"/>
    </row>
    <row r="1115" spans="11:14" x14ac:dyDescent="0.2">
      <c r="K1115" s="42"/>
      <c r="L1115" s="42"/>
      <c r="M1115" s="42"/>
      <c r="N1115" s="42"/>
    </row>
    <row r="1116" spans="11:14" x14ac:dyDescent="0.2">
      <c r="K1116" s="42"/>
      <c r="L1116" s="42"/>
      <c r="M1116" s="42"/>
      <c r="N1116" s="42"/>
    </row>
    <row r="1117" spans="11:14" x14ac:dyDescent="0.2">
      <c r="K1117" s="42"/>
      <c r="L1117" s="42"/>
      <c r="M1117" s="42"/>
      <c r="N1117" s="42"/>
    </row>
    <row r="1118" spans="11:14" x14ac:dyDescent="0.2">
      <c r="K1118" s="42"/>
      <c r="L1118" s="42"/>
      <c r="M1118" s="42"/>
      <c r="N1118" s="42"/>
    </row>
    <row r="1119" spans="11:14" x14ac:dyDescent="0.2">
      <c r="K1119" s="42"/>
      <c r="L1119" s="42"/>
      <c r="M1119" s="42"/>
      <c r="N1119" s="42"/>
    </row>
    <row r="1120" spans="11:14" x14ac:dyDescent="0.2">
      <c r="K1120" s="42"/>
      <c r="L1120" s="42"/>
      <c r="M1120" s="42"/>
      <c r="N1120" s="42"/>
    </row>
    <row r="1121" spans="11:14" x14ac:dyDescent="0.2">
      <c r="K1121" s="42"/>
      <c r="L1121" s="42"/>
      <c r="M1121" s="42"/>
      <c r="N1121" s="42"/>
    </row>
    <row r="1122" spans="11:14" x14ac:dyDescent="0.2">
      <c r="K1122" s="42"/>
      <c r="L1122" s="42"/>
      <c r="M1122" s="42"/>
      <c r="N1122" s="42"/>
    </row>
    <row r="1123" spans="11:14" x14ac:dyDescent="0.2">
      <c r="K1123" s="42"/>
      <c r="L1123" s="42"/>
      <c r="M1123" s="42"/>
      <c r="N1123" s="42"/>
    </row>
    <row r="1124" spans="11:14" x14ac:dyDescent="0.2">
      <c r="K1124" s="42"/>
      <c r="L1124" s="42"/>
      <c r="M1124" s="42"/>
      <c r="N1124" s="42"/>
    </row>
    <row r="1125" spans="11:14" x14ac:dyDescent="0.2">
      <c r="K1125" s="42"/>
      <c r="L1125" s="42"/>
      <c r="M1125" s="42"/>
      <c r="N1125" s="42"/>
    </row>
    <row r="1126" spans="11:14" x14ac:dyDescent="0.2">
      <c r="K1126" s="42"/>
      <c r="L1126" s="42"/>
      <c r="M1126" s="42"/>
      <c r="N1126" s="42"/>
    </row>
    <row r="1127" spans="11:14" x14ac:dyDescent="0.2">
      <c r="K1127" s="42"/>
      <c r="L1127" s="42"/>
      <c r="M1127" s="42"/>
      <c r="N1127" s="42"/>
    </row>
    <row r="1128" spans="11:14" x14ac:dyDescent="0.2">
      <c r="K1128" s="42"/>
      <c r="L1128" s="42"/>
      <c r="M1128" s="42"/>
      <c r="N1128" s="42"/>
    </row>
    <row r="1129" spans="11:14" x14ac:dyDescent="0.2">
      <c r="K1129" s="42"/>
      <c r="L1129" s="42"/>
      <c r="M1129" s="42"/>
      <c r="N1129" s="42"/>
    </row>
    <row r="1130" spans="11:14" x14ac:dyDescent="0.2">
      <c r="K1130" s="42"/>
      <c r="L1130" s="42"/>
      <c r="M1130" s="42"/>
      <c r="N1130" s="42"/>
    </row>
    <row r="1131" spans="11:14" x14ac:dyDescent="0.2">
      <c r="K1131" s="42"/>
      <c r="L1131" s="42"/>
      <c r="M1131" s="42"/>
      <c r="N1131" s="42"/>
    </row>
    <row r="1132" spans="11:14" x14ac:dyDescent="0.2">
      <c r="K1132" s="42"/>
      <c r="L1132" s="42"/>
      <c r="M1132" s="42"/>
      <c r="N1132" s="42"/>
    </row>
    <row r="1133" spans="11:14" x14ac:dyDescent="0.2">
      <c r="K1133" s="42"/>
      <c r="L1133" s="42"/>
      <c r="M1133" s="42"/>
      <c r="N1133" s="42"/>
    </row>
    <row r="1134" spans="11:14" x14ac:dyDescent="0.2">
      <c r="K1134" s="42"/>
      <c r="L1134" s="42"/>
      <c r="M1134" s="42"/>
      <c r="N1134" s="42"/>
    </row>
    <row r="1135" spans="11:14" x14ac:dyDescent="0.2">
      <c r="K1135" s="42"/>
      <c r="L1135" s="42"/>
      <c r="M1135" s="42"/>
      <c r="N1135" s="42"/>
    </row>
    <row r="1136" spans="11:14" x14ac:dyDescent="0.2">
      <c r="K1136" s="42"/>
      <c r="L1136" s="42"/>
      <c r="M1136" s="42"/>
      <c r="N1136" s="42"/>
    </row>
    <row r="1137" spans="11:14" x14ac:dyDescent="0.2">
      <c r="K1137" s="42"/>
      <c r="L1137" s="42"/>
      <c r="M1137" s="42"/>
      <c r="N1137" s="42"/>
    </row>
    <row r="1138" spans="11:14" x14ac:dyDescent="0.2">
      <c r="K1138" s="42"/>
      <c r="L1138" s="42"/>
      <c r="M1138" s="42"/>
      <c r="N1138" s="42"/>
    </row>
    <row r="1139" spans="11:14" x14ac:dyDescent="0.2">
      <c r="K1139" s="42"/>
      <c r="L1139" s="42"/>
      <c r="M1139" s="42"/>
      <c r="N1139" s="42"/>
    </row>
    <row r="1140" spans="11:14" x14ac:dyDescent="0.2">
      <c r="K1140" s="42"/>
      <c r="L1140" s="42"/>
      <c r="M1140" s="42"/>
      <c r="N1140" s="42"/>
    </row>
    <row r="1141" spans="11:14" x14ac:dyDescent="0.2">
      <c r="K1141" s="42"/>
      <c r="L1141" s="42"/>
      <c r="M1141" s="42"/>
      <c r="N1141" s="42"/>
    </row>
    <row r="1142" spans="11:14" x14ac:dyDescent="0.2">
      <c r="K1142" s="42"/>
      <c r="L1142" s="42"/>
      <c r="M1142" s="42"/>
      <c r="N1142" s="42"/>
    </row>
    <row r="1143" spans="11:14" x14ac:dyDescent="0.2">
      <c r="K1143" s="42"/>
      <c r="L1143" s="42"/>
      <c r="M1143" s="42"/>
      <c r="N1143" s="42"/>
    </row>
    <row r="1144" spans="11:14" x14ac:dyDescent="0.2">
      <c r="K1144" s="42"/>
      <c r="L1144" s="42"/>
      <c r="M1144" s="42"/>
      <c r="N1144" s="42"/>
    </row>
    <row r="1145" spans="11:14" x14ac:dyDescent="0.2">
      <c r="K1145" s="42"/>
      <c r="L1145" s="42"/>
      <c r="M1145" s="42"/>
      <c r="N1145" s="42"/>
    </row>
    <row r="1146" spans="11:14" x14ac:dyDescent="0.2">
      <c r="K1146" s="42"/>
      <c r="L1146" s="42"/>
      <c r="M1146" s="42"/>
      <c r="N1146" s="42"/>
    </row>
    <row r="1147" spans="11:14" x14ac:dyDescent="0.2">
      <c r="K1147" s="42"/>
      <c r="L1147" s="42"/>
      <c r="M1147" s="42"/>
      <c r="N1147" s="42"/>
    </row>
    <row r="1148" spans="11:14" x14ac:dyDescent="0.2">
      <c r="K1148" s="42"/>
      <c r="L1148" s="42"/>
      <c r="M1148" s="42"/>
      <c r="N1148" s="42"/>
    </row>
    <row r="1149" spans="11:14" x14ac:dyDescent="0.2">
      <c r="K1149" s="42"/>
      <c r="L1149" s="42"/>
      <c r="M1149" s="42"/>
      <c r="N1149" s="42"/>
    </row>
    <row r="1150" spans="11:14" x14ac:dyDescent="0.2">
      <c r="K1150" s="42"/>
      <c r="L1150" s="42"/>
      <c r="M1150" s="42"/>
      <c r="N1150" s="42"/>
    </row>
    <row r="1151" spans="11:14" x14ac:dyDescent="0.2">
      <c r="K1151" s="42"/>
      <c r="L1151" s="42"/>
      <c r="M1151" s="42"/>
      <c r="N1151" s="42"/>
    </row>
    <row r="1152" spans="11:14" x14ac:dyDescent="0.2">
      <c r="K1152" s="42"/>
      <c r="L1152" s="42"/>
      <c r="M1152" s="42"/>
      <c r="N1152" s="42"/>
    </row>
    <row r="1153" spans="11:14" x14ac:dyDescent="0.2">
      <c r="K1153" s="42"/>
      <c r="L1153" s="42"/>
      <c r="M1153" s="42"/>
      <c r="N1153" s="42"/>
    </row>
    <row r="1154" spans="11:14" x14ac:dyDescent="0.2">
      <c r="K1154" s="42"/>
      <c r="L1154" s="42"/>
      <c r="M1154" s="42"/>
      <c r="N1154" s="42"/>
    </row>
    <row r="1155" spans="11:14" x14ac:dyDescent="0.2">
      <c r="K1155" s="42"/>
      <c r="L1155" s="42"/>
      <c r="M1155" s="42"/>
      <c r="N1155" s="42"/>
    </row>
    <row r="1156" spans="11:14" x14ac:dyDescent="0.2">
      <c r="K1156" s="42"/>
      <c r="L1156" s="42"/>
      <c r="M1156" s="42"/>
      <c r="N1156" s="42"/>
    </row>
    <row r="1157" spans="11:14" x14ac:dyDescent="0.2">
      <c r="K1157" s="42"/>
      <c r="L1157" s="42"/>
      <c r="M1157" s="42"/>
      <c r="N1157" s="42"/>
    </row>
    <row r="1158" spans="11:14" x14ac:dyDescent="0.2">
      <c r="K1158" s="42"/>
      <c r="L1158" s="42"/>
      <c r="M1158" s="42"/>
      <c r="N1158" s="42"/>
    </row>
    <row r="1159" spans="11:14" x14ac:dyDescent="0.2">
      <c r="K1159" s="42"/>
      <c r="L1159" s="42"/>
      <c r="M1159" s="42"/>
      <c r="N1159" s="42"/>
    </row>
    <row r="1160" spans="11:14" x14ac:dyDescent="0.2">
      <c r="K1160" s="42"/>
      <c r="L1160" s="42"/>
      <c r="M1160" s="42"/>
      <c r="N1160" s="42"/>
    </row>
    <row r="1161" spans="11:14" x14ac:dyDescent="0.2">
      <c r="K1161" s="42"/>
      <c r="L1161" s="42"/>
      <c r="M1161" s="42"/>
      <c r="N1161" s="42"/>
    </row>
    <row r="1162" spans="11:14" x14ac:dyDescent="0.2">
      <c r="K1162" s="42"/>
      <c r="L1162" s="42"/>
      <c r="M1162" s="42"/>
      <c r="N1162" s="42"/>
    </row>
    <row r="1163" spans="11:14" x14ac:dyDescent="0.2">
      <c r="K1163" s="42"/>
      <c r="L1163" s="42"/>
      <c r="M1163" s="42"/>
      <c r="N1163" s="42"/>
    </row>
    <row r="1164" spans="11:14" x14ac:dyDescent="0.2">
      <c r="K1164" s="42"/>
      <c r="L1164" s="42"/>
      <c r="M1164" s="42"/>
      <c r="N1164" s="42"/>
    </row>
    <row r="1165" spans="11:14" x14ac:dyDescent="0.2">
      <c r="K1165" s="42"/>
      <c r="L1165" s="42"/>
      <c r="M1165" s="42"/>
      <c r="N1165" s="42"/>
    </row>
    <row r="1166" spans="11:14" x14ac:dyDescent="0.2">
      <c r="K1166" s="42"/>
      <c r="L1166" s="42"/>
      <c r="M1166" s="42"/>
      <c r="N1166" s="42"/>
    </row>
    <row r="1167" spans="11:14" x14ac:dyDescent="0.2">
      <c r="K1167" s="42"/>
      <c r="L1167" s="42"/>
      <c r="M1167" s="42"/>
      <c r="N1167" s="42"/>
    </row>
    <row r="1168" spans="11:14" x14ac:dyDescent="0.2">
      <c r="K1168" s="42"/>
      <c r="L1168" s="42"/>
      <c r="M1168" s="42"/>
      <c r="N1168" s="42"/>
    </row>
    <row r="1169" spans="11:14" x14ac:dyDescent="0.2">
      <c r="K1169" s="42"/>
      <c r="L1169" s="42"/>
      <c r="M1169" s="42"/>
      <c r="N1169" s="42"/>
    </row>
    <row r="1170" spans="11:14" x14ac:dyDescent="0.2">
      <c r="K1170" s="42"/>
      <c r="L1170" s="42"/>
      <c r="M1170" s="42"/>
      <c r="N1170" s="42"/>
    </row>
    <row r="1171" spans="11:14" x14ac:dyDescent="0.2">
      <c r="K1171" s="42"/>
      <c r="L1171" s="42"/>
      <c r="M1171" s="42"/>
      <c r="N1171" s="42"/>
    </row>
    <row r="1172" spans="11:14" x14ac:dyDescent="0.2">
      <c r="K1172" s="42"/>
      <c r="L1172" s="42"/>
      <c r="M1172" s="42"/>
      <c r="N1172" s="42"/>
    </row>
    <row r="1173" spans="11:14" x14ac:dyDescent="0.2">
      <c r="K1173" s="42"/>
      <c r="L1173" s="42"/>
      <c r="M1173" s="42"/>
      <c r="N1173" s="42"/>
    </row>
    <row r="1174" spans="11:14" x14ac:dyDescent="0.2">
      <c r="K1174" s="42"/>
      <c r="L1174" s="42"/>
      <c r="M1174" s="42"/>
      <c r="N1174" s="42"/>
    </row>
    <row r="1175" spans="11:14" x14ac:dyDescent="0.2">
      <c r="K1175" s="42"/>
      <c r="L1175" s="42"/>
      <c r="M1175" s="42"/>
      <c r="N1175" s="42"/>
    </row>
    <row r="1176" spans="11:14" x14ac:dyDescent="0.2">
      <c r="K1176" s="42"/>
      <c r="L1176" s="42"/>
      <c r="M1176" s="42"/>
      <c r="N1176" s="42"/>
    </row>
    <row r="1177" spans="11:14" x14ac:dyDescent="0.2">
      <c r="K1177" s="42"/>
      <c r="L1177" s="42"/>
      <c r="M1177" s="42"/>
      <c r="N1177" s="42"/>
    </row>
    <row r="1178" spans="11:14" x14ac:dyDescent="0.2">
      <c r="K1178" s="42"/>
      <c r="L1178" s="42"/>
      <c r="M1178" s="42"/>
      <c r="N1178" s="42"/>
    </row>
    <row r="1179" spans="11:14" x14ac:dyDescent="0.2">
      <c r="K1179" s="42"/>
      <c r="L1179" s="42"/>
      <c r="M1179" s="42"/>
      <c r="N1179" s="42"/>
    </row>
    <row r="1180" spans="11:14" x14ac:dyDescent="0.2">
      <c r="K1180" s="42"/>
      <c r="L1180" s="42"/>
      <c r="M1180" s="42"/>
      <c r="N1180" s="42"/>
    </row>
    <row r="1181" spans="11:14" x14ac:dyDescent="0.2">
      <c r="K1181" s="42"/>
      <c r="L1181" s="42"/>
      <c r="M1181" s="42"/>
      <c r="N1181" s="42"/>
    </row>
    <row r="1182" spans="11:14" x14ac:dyDescent="0.2">
      <c r="K1182" s="42"/>
      <c r="L1182" s="42"/>
      <c r="M1182" s="42"/>
      <c r="N1182" s="42"/>
    </row>
    <row r="1183" spans="11:14" x14ac:dyDescent="0.2">
      <c r="K1183" s="42"/>
      <c r="L1183" s="42"/>
      <c r="M1183" s="42"/>
      <c r="N1183" s="42"/>
    </row>
    <row r="1184" spans="11:14" x14ac:dyDescent="0.2">
      <c r="K1184" s="42"/>
      <c r="L1184" s="42"/>
      <c r="M1184" s="42"/>
      <c r="N1184" s="42"/>
    </row>
    <row r="1185" spans="11:14" x14ac:dyDescent="0.2">
      <c r="K1185" s="42"/>
      <c r="L1185" s="42"/>
      <c r="M1185" s="42"/>
      <c r="N1185" s="42"/>
    </row>
    <row r="1186" spans="11:14" x14ac:dyDescent="0.2">
      <c r="K1186" s="42"/>
      <c r="L1186" s="42"/>
      <c r="M1186" s="42"/>
      <c r="N1186" s="42"/>
    </row>
    <row r="1187" spans="11:14" x14ac:dyDescent="0.2">
      <c r="K1187" s="42"/>
      <c r="L1187" s="42"/>
      <c r="M1187" s="42"/>
      <c r="N1187" s="42"/>
    </row>
    <row r="1188" spans="11:14" x14ac:dyDescent="0.2">
      <c r="K1188" s="42"/>
      <c r="L1188" s="42"/>
      <c r="M1188" s="42"/>
      <c r="N1188" s="42"/>
    </row>
    <row r="1189" spans="11:14" x14ac:dyDescent="0.2">
      <c r="K1189" s="42"/>
      <c r="L1189" s="42"/>
      <c r="M1189" s="42"/>
      <c r="N1189" s="42"/>
    </row>
    <row r="1190" spans="11:14" x14ac:dyDescent="0.2">
      <c r="K1190" s="42"/>
      <c r="L1190" s="42"/>
      <c r="M1190" s="42"/>
      <c r="N1190" s="42"/>
    </row>
    <row r="1191" spans="11:14" x14ac:dyDescent="0.2">
      <c r="K1191" s="42"/>
      <c r="L1191" s="42"/>
      <c r="M1191" s="42"/>
      <c r="N1191" s="42"/>
    </row>
    <row r="1192" spans="11:14" x14ac:dyDescent="0.2">
      <c r="K1192" s="42"/>
      <c r="L1192" s="42"/>
      <c r="M1192" s="42"/>
      <c r="N1192" s="42"/>
    </row>
    <row r="1193" spans="11:14" x14ac:dyDescent="0.2">
      <c r="K1193" s="42"/>
      <c r="L1193" s="42"/>
      <c r="M1193" s="42"/>
      <c r="N1193" s="42"/>
    </row>
    <row r="1194" spans="11:14" x14ac:dyDescent="0.2">
      <c r="K1194" s="42"/>
      <c r="L1194" s="42"/>
      <c r="M1194" s="42"/>
      <c r="N1194" s="42"/>
    </row>
    <row r="1195" spans="11:14" x14ac:dyDescent="0.2">
      <c r="K1195" s="42"/>
      <c r="L1195" s="42"/>
      <c r="M1195" s="42"/>
      <c r="N1195" s="42"/>
    </row>
    <row r="1196" spans="11:14" x14ac:dyDescent="0.2">
      <c r="K1196" s="42"/>
      <c r="L1196" s="42"/>
      <c r="M1196" s="42"/>
      <c r="N1196" s="42"/>
    </row>
    <row r="1197" spans="11:14" x14ac:dyDescent="0.2">
      <c r="K1197" s="42"/>
      <c r="L1197" s="42"/>
      <c r="M1197" s="42"/>
      <c r="N1197" s="42"/>
    </row>
    <row r="1198" spans="11:14" x14ac:dyDescent="0.2">
      <c r="K1198" s="42"/>
      <c r="L1198" s="42"/>
      <c r="M1198" s="42"/>
      <c r="N1198" s="42"/>
    </row>
    <row r="1199" spans="11:14" x14ac:dyDescent="0.2">
      <c r="K1199" s="42"/>
      <c r="L1199" s="42"/>
      <c r="M1199" s="42"/>
      <c r="N1199" s="42"/>
    </row>
    <row r="1200" spans="11:14" x14ac:dyDescent="0.2">
      <c r="K1200" s="42"/>
      <c r="L1200" s="42"/>
      <c r="M1200" s="42"/>
      <c r="N1200" s="42"/>
    </row>
    <row r="1201" spans="11:14" x14ac:dyDescent="0.2">
      <c r="K1201" s="42"/>
      <c r="L1201" s="42"/>
      <c r="M1201" s="42"/>
      <c r="N1201" s="42"/>
    </row>
    <row r="1202" spans="11:14" x14ac:dyDescent="0.2">
      <c r="K1202" s="42"/>
      <c r="L1202" s="42"/>
      <c r="M1202" s="42"/>
      <c r="N1202" s="42"/>
    </row>
    <row r="1203" spans="11:14" x14ac:dyDescent="0.2">
      <c r="K1203" s="42"/>
      <c r="L1203" s="42"/>
      <c r="M1203" s="42"/>
      <c r="N1203" s="42"/>
    </row>
    <row r="1204" spans="11:14" x14ac:dyDescent="0.2">
      <c r="K1204" s="42"/>
      <c r="L1204" s="42"/>
      <c r="M1204" s="42"/>
      <c r="N1204" s="42"/>
    </row>
    <row r="1205" spans="11:14" x14ac:dyDescent="0.2">
      <c r="K1205" s="42"/>
      <c r="L1205" s="42"/>
      <c r="M1205" s="42"/>
      <c r="N1205" s="42"/>
    </row>
    <row r="1206" spans="11:14" x14ac:dyDescent="0.2">
      <c r="K1206" s="42"/>
      <c r="L1206" s="42"/>
      <c r="M1206" s="42"/>
      <c r="N1206" s="42"/>
    </row>
    <row r="1207" spans="11:14" x14ac:dyDescent="0.2">
      <c r="K1207" s="42"/>
      <c r="L1207" s="42"/>
      <c r="M1207" s="42"/>
      <c r="N1207" s="42"/>
    </row>
    <row r="1208" spans="11:14" x14ac:dyDescent="0.2">
      <c r="K1208" s="42"/>
      <c r="L1208" s="42"/>
      <c r="M1208" s="42"/>
      <c r="N1208" s="42"/>
    </row>
    <row r="1209" spans="11:14" x14ac:dyDescent="0.2">
      <c r="K1209" s="42"/>
      <c r="L1209" s="42"/>
      <c r="M1209" s="42"/>
      <c r="N1209" s="42"/>
    </row>
    <row r="1210" spans="11:14" x14ac:dyDescent="0.2">
      <c r="K1210" s="42"/>
      <c r="L1210" s="42"/>
      <c r="M1210" s="42"/>
      <c r="N1210" s="42"/>
    </row>
    <row r="1211" spans="11:14" x14ac:dyDescent="0.2">
      <c r="K1211" s="42"/>
      <c r="L1211" s="42"/>
      <c r="M1211" s="42"/>
      <c r="N1211" s="42"/>
    </row>
    <row r="1212" spans="11:14" x14ac:dyDescent="0.2">
      <c r="K1212" s="42"/>
      <c r="L1212" s="42"/>
      <c r="M1212" s="42"/>
      <c r="N1212" s="42"/>
    </row>
    <row r="1213" spans="11:14" x14ac:dyDescent="0.2">
      <c r="K1213" s="42"/>
      <c r="L1213" s="42"/>
      <c r="M1213" s="42"/>
      <c r="N1213" s="42"/>
    </row>
    <row r="1214" spans="11:14" x14ac:dyDescent="0.2">
      <c r="K1214" s="42"/>
      <c r="L1214" s="42"/>
      <c r="M1214" s="42"/>
      <c r="N1214" s="42"/>
    </row>
    <row r="1215" spans="11:14" x14ac:dyDescent="0.2">
      <c r="K1215" s="42"/>
      <c r="L1215" s="42"/>
      <c r="M1215" s="42"/>
      <c r="N1215" s="42"/>
    </row>
    <row r="1216" spans="11:14" x14ac:dyDescent="0.2">
      <c r="K1216" s="42"/>
      <c r="L1216" s="42"/>
      <c r="M1216" s="42"/>
      <c r="N1216" s="42"/>
    </row>
    <row r="1217" spans="11:14" x14ac:dyDescent="0.2">
      <c r="K1217" s="42"/>
      <c r="L1217" s="42"/>
      <c r="M1217" s="42"/>
      <c r="N1217" s="42"/>
    </row>
    <row r="1218" spans="11:14" x14ac:dyDescent="0.2">
      <c r="K1218" s="42"/>
      <c r="L1218" s="42"/>
      <c r="M1218" s="42"/>
      <c r="N1218" s="42"/>
    </row>
    <row r="1219" spans="11:14" x14ac:dyDescent="0.2">
      <c r="K1219" s="42"/>
      <c r="L1219" s="42"/>
      <c r="M1219" s="42"/>
      <c r="N1219" s="42"/>
    </row>
    <row r="1220" spans="11:14" x14ac:dyDescent="0.2">
      <c r="K1220" s="42"/>
      <c r="L1220" s="42"/>
      <c r="M1220" s="42"/>
      <c r="N1220" s="42"/>
    </row>
    <row r="1221" spans="11:14" x14ac:dyDescent="0.2">
      <c r="K1221" s="42"/>
      <c r="L1221" s="42"/>
      <c r="M1221" s="42"/>
      <c r="N1221" s="42"/>
    </row>
    <row r="1222" spans="11:14" x14ac:dyDescent="0.2">
      <c r="K1222" s="42"/>
      <c r="L1222" s="42"/>
      <c r="M1222" s="42"/>
      <c r="N1222" s="42"/>
    </row>
    <row r="1223" spans="11:14" x14ac:dyDescent="0.2">
      <c r="K1223" s="42"/>
      <c r="L1223" s="42"/>
      <c r="M1223" s="42"/>
      <c r="N1223" s="42"/>
    </row>
    <row r="1224" spans="11:14" x14ac:dyDescent="0.2">
      <c r="K1224" s="42"/>
      <c r="L1224" s="42"/>
      <c r="M1224" s="42"/>
      <c r="N1224" s="42"/>
    </row>
    <row r="1225" spans="11:14" x14ac:dyDescent="0.2">
      <c r="K1225" s="42"/>
      <c r="L1225" s="42"/>
      <c r="M1225" s="42"/>
      <c r="N1225" s="42"/>
    </row>
    <row r="1226" spans="11:14" x14ac:dyDescent="0.2">
      <c r="K1226" s="42"/>
      <c r="L1226" s="42"/>
      <c r="M1226" s="42"/>
      <c r="N1226" s="42"/>
    </row>
    <row r="1227" spans="11:14" x14ac:dyDescent="0.2">
      <c r="K1227" s="42"/>
      <c r="L1227" s="42"/>
      <c r="M1227" s="42"/>
      <c r="N1227" s="42"/>
    </row>
    <row r="1228" spans="11:14" x14ac:dyDescent="0.2">
      <c r="K1228" s="42"/>
      <c r="L1228" s="42"/>
      <c r="M1228" s="42"/>
      <c r="N1228" s="42"/>
    </row>
    <row r="1229" spans="11:14" x14ac:dyDescent="0.2">
      <c r="K1229" s="42"/>
      <c r="L1229" s="42"/>
      <c r="M1229" s="42"/>
      <c r="N1229" s="42"/>
    </row>
    <row r="1230" spans="11:14" x14ac:dyDescent="0.2">
      <c r="K1230" s="42"/>
      <c r="L1230" s="42"/>
      <c r="M1230" s="42"/>
      <c r="N1230" s="42"/>
    </row>
    <row r="1231" spans="11:14" x14ac:dyDescent="0.2">
      <c r="K1231" s="42"/>
      <c r="L1231" s="42"/>
      <c r="M1231" s="42"/>
      <c r="N1231" s="42"/>
    </row>
    <row r="1232" spans="11:14" x14ac:dyDescent="0.2">
      <c r="K1232" s="42"/>
      <c r="L1232" s="42"/>
      <c r="M1232" s="42"/>
      <c r="N1232" s="42"/>
    </row>
    <row r="1233" spans="11:14" x14ac:dyDescent="0.2">
      <c r="K1233" s="42"/>
      <c r="L1233" s="42"/>
      <c r="M1233" s="42"/>
      <c r="N1233" s="42"/>
    </row>
    <row r="1234" spans="11:14" x14ac:dyDescent="0.2">
      <c r="K1234" s="42"/>
      <c r="L1234" s="42"/>
      <c r="M1234" s="42"/>
      <c r="N1234" s="42"/>
    </row>
    <row r="1235" spans="11:14" x14ac:dyDescent="0.2">
      <c r="K1235" s="42"/>
      <c r="L1235" s="42"/>
      <c r="M1235" s="42"/>
      <c r="N1235" s="42"/>
    </row>
    <row r="1236" spans="11:14" x14ac:dyDescent="0.2">
      <c r="K1236" s="42"/>
      <c r="L1236" s="42"/>
      <c r="M1236" s="42"/>
      <c r="N1236" s="42"/>
    </row>
    <row r="1237" spans="11:14" x14ac:dyDescent="0.2">
      <c r="K1237" s="42"/>
      <c r="L1237" s="42"/>
      <c r="M1237" s="42"/>
      <c r="N1237" s="42"/>
    </row>
    <row r="1238" spans="11:14" x14ac:dyDescent="0.2">
      <c r="K1238" s="42"/>
      <c r="L1238" s="42"/>
      <c r="M1238" s="42"/>
      <c r="N1238" s="42"/>
    </row>
    <row r="1239" spans="11:14" x14ac:dyDescent="0.2">
      <c r="K1239" s="42"/>
      <c r="L1239" s="42"/>
      <c r="M1239" s="42"/>
      <c r="N1239" s="42"/>
    </row>
    <row r="1240" spans="11:14" x14ac:dyDescent="0.2">
      <c r="K1240" s="42"/>
      <c r="L1240" s="42"/>
      <c r="M1240" s="42"/>
      <c r="N1240" s="42"/>
    </row>
    <row r="1241" spans="11:14" x14ac:dyDescent="0.2">
      <c r="K1241" s="42"/>
      <c r="L1241" s="42"/>
      <c r="M1241" s="42"/>
      <c r="N1241" s="42"/>
    </row>
    <row r="1242" spans="11:14" x14ac:dyDescent="0.2">
      <c r="K1242" s="42"/>
      <c r="L1242" s="42"/>
      <c r="M1242" s="42"/>
      <c r="N1242" s="42"/>
    </row>
    <row r="1243" spans="11:14" x14ac:dyDescent="0.2">
      <c r="K1243" s="42"/>
      <c r="L1243" s="42"/>
      <c r="M1243" s="42"/>
      <c r="N1243" s="42"/>
    </row>
    <row r="1244" spans="11:14" x14ac:dyDescent="0.2">
      <c r="K1244" s="42"/>
      <c r="L1244" s="42"/>
      <c r="M1244" s="42"/>
      <c r="N1244" s="42"/>
    </row>
    <row r="1245" spans="11:14" x14ac:dyDescent="0.2">
      <c r="K1245" s="42"/>
      <c r="L1245" s="42"/>
      <c r="M1245" s="42"/>
      <c r="N1245" s="42"/>
    </row>
    <row r="1246" spans="11:14" x14ac:dyDescent="0.2">
      <c r="K1246" s="42"/>
      <c r="L1246" s="42"/>
      <c r="M1246" s="42"/>
      <c r="N1246" s="42"/>
    </row>
    <row r="1247" spans="11:14" x14ac:dyDescent="0.2">
      <c r="K1247" s="42"/>
      <c r="L1247" s="42"/>
      <c r="M1247" s="42"/>
      <c r="N1247" s="42"/>
    </row>
    <row r="1248" spans="11:14" x14ac:dyDescent="0.2">
      <c r="K1248" s="42"/>
      <c r="L1248" s="42"/>
      <c r="M1248" s="42"/>
      <c r="N1248" s="42"/>
    </row>
    <row r="1249" spans="11:14" x14ac:dyDescent="0.2">
      <c r="K1249" s="42"/>
      <c r="L1249" s="42"/>
      <c r="M1249" s="42"/>
      <c r="N1249" s="42"/>
    </row>
    <row r="1250" spans="11:14" x14ac:dyDescent="0.2">
      <c r="K1250" s="42"/>
      <c r="L1250" s="42"/>
      <c r="M1250" s="42"/>
      <c r="N1250" s="42"/>
    </row>
    <row r="1251" spans="11:14" x14ac:dyDescent="0.2">
      <c r="K1251" s="42"/>
      <c r="L1251" s="42"/>
      <c r="M1251" s="42"/>
      <c r="N1251" s="42"/>
    </row>
    <row r="1252" spans="11:14" x14ac:dyDescent="0.2">
      <c r="K1252" s="42"/>
      <c r="L1252" s="42"/>
      <c r="M1252" s="42"/>
      <c r="N1252" s="42"/>
    </row>
    <row r="1253" spans="11:14" x14ac:dyDescent="0.2">
      <c r="K1253" s="42"/>
      <c r="L1253" s="42"/>
      <c r="M1253" s="42"/>
      <c r="N1253" s="42"/>
    </row>
    <row r="1254" spans="11:14" x14ac:dyDescent="0.2">
      <c r="K1254" s="42"/>
      <c r="L1254" s="42"/>
      <c r="M1254" s="42"/>
      <c r="N1254" s="42"/>
    </row>
    <row r="1255" spans="11:14" x14ac:dyDescent="0.2">
      <c r="K1255" s="42"/>
      <c r="L1255" s="42"/>
      <c r="M1255" s="42"/>
      <c r="N1255" s="42"/>
    </row>
    <row r="1256" spans="11:14" x14ac:dyDescent="0.2">
      <c r="K1256" s="42"/>
      <c r="L1256" s="42"/>
      <c r="M1256" s="42"/>
      <c r="N1256" s="42"/>
    </row>
    <row r="1257" spans="11:14" x14ac:dyDescent="0.2">
      <c r="K1257" s="42"/>
      <c r="L1257" s="42"/>
      <c r="M1257" s="42"/>
      <c r="N1257" s="42"/>
    </row>
    <row r="1258" spans="11:14" x14ac:dyDescent="0.2">
      <c r="K1258" s="42"/>
      <c r="L1258" s="42"/>
      <c r="M1258" s="42"/>
      <c r="N1258" s="42"/>
    </row>
    <row r="1259" spans="11:14" x14ac:dyDescent="0.2">
      <c r="K1259" s="42"/>
      <c r="L1259" s="42"/>
      <c r="M1259" s="42"/>
      <c r="N1259" s="42"/>
    </row>
    <row r="1260" spans="11:14" x14ac:dyDescent="0.2">
      <c r="K1260" s="42"/>
      <c r="L1260" s="42"/>
      <c r="M1260" s="42"/>
      <c r="N1260" s="42"/>
    </row>
    <row r="1261" spans="11:14" x14ac:dyDescent="0.2">
      <c r="K1261" s="42"/>
      <c r="L1261" s="42"/>
      <c r="M1261" s="42"/>
      <c r="N1261" s="42"/>
    </row>
    <row r="1262" spans="11:14" x14ac:dyDescent="0.2">
      <c r="K1262" s="42"/>
      <c r="L1262" s="42"/>
      <c r="M1262" s="42"/>
      <c r="N1262" s="42"/>
    </row>
    <row r="1263" spans="11:14" x14ac:dyDescent="0.2">
      <c r="K1263" s="42"/>
      <c r="L1263" s="42"/>
      <c r="M1263" s="42"/>
      <c r="N1263" s="42"/>
    </row>
    <row r="1264" spans="11:14" x14ac:dyDescent="0.2">
      <c r="K1264" s="42"/>
      <c r="L1264" s="42"/>
      <c r="M1264" s="42"/>
      <c r="N1264" s="42"/>
    </row>
    <row r="1265" spans="11:14" x14ac:dyDescent="0.2">
      <c r="K1265" s="42"/>
      <c r="L1265" s="42"/>
      <c r="M1265" s="42"/>
      <c r="N1265" s="42"/>
    </row>
    <row r="1266" spans="11:14" x14ac:dyDescent="0.2">
      <c r="K1266" s="42"/>
      <c r="L1266" s="42"/>
      <c r="M1266" s="42"/>
      <c r="N1266" s="42"/>
    </row>
    <row r="1267" spans="11:14" x14ac:dyDescent="0.2">
      <c r="K1267" s="42"/>
      <c r="L1267" s="42"/>
      <c r="M1267" s="42"/>
      <c r="N1267" s="42"/>
    </row>
    <row r="1268" spans="11:14" x14ac:dyDescent="0.2">
      <c r="K1268" s="42"/>
      <c r="L1268" s="42"/>
      <c r="M1268" s="42"/>
      <c r="N1268" s="42"/>
    </row>
    <row r="1269" spans="11:14" x14ac:dyDescent="0.2">
      <c r="K1269" s="42"/>
      <c r="L1269" s="42"/>
      <c r="M1269" s="42"/>
      <c r="N1269" s="42"/>
    </row>
    <row r="1270" spans="11:14" x14ac:dyDescent="0.2">
      <c r="K1270" s="42"/>
      <c r="L1270" s="42"/>
      <c r="M1270" s="42"/>
      <c r="N1270" s="42"/>
    </row>
    <row r="1271" spans="11:14" x14ac:dyDescent="0.2">
      <c r="K1271" s="42"/>
      <c r="L1271" s="42"/>
      <c r="M1271" s="42"/>
      <c r="N1271" s="42"/>
    </row>
    <row r="1272" spans="11:14" x14ac:dyDescent="0.2">
      <c r="K1272" s="42"/>
      <c r="L1272" s="42"/>
      <c r="M1272" s="42"/>
      <c r="N1272" s="42"/>
    </row>
    <row r="1273" spans="11:14" x14ac:dyDescent="0.2">
      <c r="K1273" s="42"/>
      <c r="L1273" s="42"/>
      <c r="M1273" s="42"/>
      <c r="N1273" s="42"/>
    </row>
    <row r="1274" spans="11:14" x14ac:dyDescent="0.2">
      <c r="K1274" s="42"/>
      <c r="L1274" s="42"/>
      <c r="M1274" s="42"/>
      <c r="N1274" s="42"/>
    </row>
    <row r="1275" spans="11:14" x14ac:dyDescent="0.2">
      <c r="K1275" s="42"/>
      <c r="L1275" s="42"/>
      <c r="M1275" s="42"/>
      <c r="N1275" s="42"/>
    </row>
    <row r="1276" spans="11:14" x14ac:dyDescent="0.2">
      <c r="K1276" s="42"/>
      <c r="L1276" s="42"/>
      <c r="M1276" s="42"/>
      <c r="N1276" s="42"/>
    </row>
    <row r="1277" spans="11:14" x14ac:dyDescent="0.2">
      <c r="K1277" s="42"/>
      <c r="L1277" s="42"/>
      <c r="M1277" s="42"/>
      <c r="N1277" s="42"/>
    </row>
    <row r="1278" spans="11:14" x14ac:dyDescent="0.2">
      <c r="K1278" s="42"/>
      <c r="L1278" s="42"/>
      <c r="M1278" s="42"/>
      <c r="N1278" s="42"/>
    </row>
    <row r="1279" spans="11:14" x14ac:dyDescent="0.2">
      <c r="K1279" s="42"/>
      <c r="L1279" s="42"/>
      <c r="M1279" s="42"/>
      <c r="N1279" s="42"/>
    </row>
    <row r="1280" spans="11:14" x14ac:dyDescent="0.2">
      <c r="K1280" s="42"/>
      <c r="L1280" s="42"/>
      <c r="M1280" s="42"/>
      <c r="N1280" s="42"/>
    </row>
    <row r="1281" spans="11:14" x14ac:dyDescent="0.2">
      <c r="K1281" s="42"/>
      <c r="L1281" s="42"/>
      <c r="M1281" s="42"/>
      <c r="N1281" s="42"/>
    </row>
    <row r="1282" spans="11:14" x14ac:dyDescent="0.2">
      <c r="K1282" s="42"/>
      <c r="L1282" s="42"/>
      <c r="M1282" s="42"/>
      <c r="N1282" s="42"/>
    </row>
    <row r="1283" spans="11:14" x14ac:dyDescent="0.2">
      <c r="K1283" s="42"/>
      <c r="L1283" s="42"/>
      <c r="M1283" s="42"/>
      <c r="N1283" s="42"/>
    </row>
    <row r="1284" spans="11:14" x14ac:dyDescent="0.2">
      <c r="K1284" s="42"/>
      <c r="L1284" s="42"/>
      <c r="M1284" s="42"/>
      <c r="N1284" s="42"/>
    </row>
    <row r="1285" spans="11:14" x14ac:dyDescent="0.2">
      <c r="K1285" s="42"/>
      <c r="L1285" s="42"/>
      <c r="M1285" s="42"/>
      <c r="N1285" s="42"/>
    </row>
    <row r="1286" spans="11:14" x14ac:dyDescent="0.2">
      <c r="K1286" s="42"/>
      <c r="L1286" s="42"/>
      <c r="M1286" s="42"/>
      <c r="N1286" s="42"/>
    </row>
    <row r="1287" spans="11:14" x14ac:dyDescent="0.2">
      <c r="K1287" s="42"/>
      <c r="L1287" s="42"/>
      <c r="M1287" s="42"/>
      <c r="N1287" s="42"/>
    </row>
    <row r="1288" spans="11:14" x14ac:dyDescent="0.2">
      <c r="K1288" s="42"/>
      <c r="L1288" s="42"/>
      <c r="M1288" s="42"/>
      <c r="N1288" s="42"/>
    </row>
    <row r="1289" spans="11:14" x14ac:dyDescent="0.2">
      <c r="K1289" s="42"/>
      <c r="L1289" s="42"/>
      <c r="M1289" s="42"/>
      <c r="N1289" s="42"/>
    </row>
    <row r="1290" spans="11:14" x14ac:dyDescent="0.2">
      <c r="K1290" s="42"/>
      <c r="L1290" s="42"/>
      <c r="M1290" s="42"/>
      <c r="N1290" s="42"/>
    </row>
    <row r="1291" spans="11:14" x14ac:dyDescent="0.2">
      <c r="K1291" s="42"/>
      <c r="L1291" s="42"/>
      <c r="M1291" s="42"/>
      <c r="N1291" s="42"/>
    </row>
    <row r="1292" spans="11:14" x14ac:dyDescent="0.2">
      <c r="K1292" s="42"/>
      <c r="L1292" s="42"/>
      <c r="M1292" s="42"/>
      <c r="N1292" s="42"/>
    </row>
    <row r="1293" spans="11:14" x14ac:dyDescent="0.2">
      <c r="K1293" s="42"/>
      <c r="L1293" s="42"/>
      <c r="M1293" s="42"/>
      <c r="N1293" s="42"/>
    </row>
    <row r="1294" spans="11:14" x14ac:dyDescent="0.2">
      <c r="K1294" s="42"/>
      <c r="L1294" s="42"/>
      <c r="M1294" s="42"/>
      <c r="N1294" s="42"/>
    </row>
    <row r="1295" spans="11:14" x14ac:dyDescent="0.2">
      <c r="K1295" s="42"/>
      <c r="L1295" s="42"/>
      <c r="M1295" s="42"/>
      <c r="N1295" s="42"/>
    </row>
    <row r="1296" spans="11:14" x14ac:dyDescent="0.2">
      <c r="K1296" s="42"/>
      <c r="L1296" s="42"/>
      <c r="M1296" s="42"/>
      <c r="N1296" s="42"/>
    </row>
    <row r="1297" spans="11:14" x14ac:dyDescent="0.2">
      <c r="K1297" s="42"/>
      <c r="L1297" s="42"/>
      <c r="M1297" s="42"/>
      <c r="N1297" s="42"/>
    </row>
    <row r="1298" spans="11:14" x14ac:dyDescent="0.2">
      <c r="K1298" s="42"/>
      <c r="L1298" s="42"/>
      <c r="M1298" s="42"/>
      <c r="N1298" s="42"/>
    </row>
    <row r="1299" spans="11:14" x14ac:dyDescent="0.2">
      <c r="K1299" s="42"/>
      <c r="L1299" s="42"/>
      <c r="M1299" s="42"/>
      <c r="N1299" s="42"/>
    </row>
    <row r="1300" spans="11:14" x14ac:dyDescent="0.2">
      <c r="K1300" s="42"/>
      <c r="L1300" s="42"/>
      <c r="M1300" s="42"/>
      <c r="N1300" s="42"/>
    </row>
    <row r="1301" spans="11:14" x14ac:dyDescent="0.2">
      <c r="K1301" s="42"/>
      <c r="L1301" s="42"/>
      <c r="M1301" s="42"/>
      <c r="N1301" s="42"/>
    </row>
    <row r="1302" spans="11:14" x14ac:dyDescent="0.2">
      <c r="K1302" s="42"/>
      <c r="L1302" s="42"/>
      <c r="M1302" s="42"/>
      <c r="N1302" s="42"/>
    </row>
    <row r="1303" spans="11:14" x14ac:dyDescent="0.2">
      <c r="K1303" s="42"/>
      <c r="L1303" s="42"/>
      <c r="M1303" s="42"/>
      <c r="N1303" s="42"/>
    </row>
    <row r="1304" spans="11:14" x14ac:dyDescent="0.2">
      <c r="K1304" s="42"/>
      <c r="L1304" s="42"/>
      <c r="M1304" s="42"/>
      <c r="N1304" s="42"/>
    </row>
    <row r="1305" spans="11:14" x14ac:dyDescent="0.2">
      <c r="K1305" s="42"/>
      <c r="L1305" s="42"/>
      <c r="M1305" s="42"/>
      <c r="N1305" s="42"/>
    </row>
    <row r="1306" spans="11:14" x14ac:dyDescent="0.2">
      <c r="K1306" s="42"/>
      <c r="L1306" s="42"/>
      <c r="M1306" s="42"/>
      <c r="N1306" s="42"/>
    </row>
    <row r="1307" spans="11:14" x14ac:dyDescent="0.2">
      <c r="K1307" s="42"/>
      <c r="L1307" s="42"/>
      <c r="M1307" s="42"/>
      <c r="N1307" s="42"/>
    </row>
    <row r="1308" spans="11:14" x14ac:dyDescent="0.2">
      <c r="K1308" s="42"/>
      <c r="L1308" s="42"/>
      <c r="M1308" s="42"/>
      <c r="N1308" s="42"/>
    </row>
    <row r="1309" spans="11:14" x14ac:dyDescent="0.2">
      <c r="K1309" s="42"/>
      <c r="L1309" s="42"/>
      <c r="M1309" s="42"/>
      <c r="N1309" s="42"/>
    </row>
    <row r="1310" spans="11:14" x14ac:dyDescent="0.2">
      <c r="K1310" s="42"/>
      <c r="L1310" s="42"/>
      <c r="M1310" s="42"/>
      <c r="N1310" s="42"/>
    </row>
    <row r="1311" spans="11:14" x14ac:dyDescent="0.2">
      <c r="K1311" s="42"/>
      <c r="L1311" s="42"/>
      <c r="M1311" s="42"/>
      <c r="N1311" s="42"/>
    </row>
    <row r="1312" spans="11:14" x14ac:dyDescent="0.2">
      <c r="K1312" s="42"/>
      <c r="L1312" s="42"/>
      <c r="M1312" s="42"/>
      <c r="N1312" s="42"/>
    </row>
    <row r="1313" spans="11:14" x14ac:dyDescent="0.2">
      <c r="K1313" s="42"/>
      <c r="L1313" s="42"/>
      <c r="M1313" s="42"/>
      <c r="N1313" s="42"/>
    </row>
    <row r="1314" spans="11:14" x14ac:dyDescent="0.2">
      <c r="K1314" s="42"/>
      <c r="L1314" s="42"/>
      <c r="M1314" s="42"/>
      <c r="N1314" s="42"/>
    </row>
    <row r="1315" spans="11:14" x14ac:dyDescent="0.2">
      <c r="K1315" s="42"/>
      <c r="L1315" s="42"/>
      <c r="M1315" s="42"/>
      <c r="N1315" s="42"/>
    </row>
    <row r="1316" spans="11:14" x14ac:dyDescent="0.2">
      <c r="K1316" s="42"/>
      <c r="L1316" s="42"/>
      <c r="M1316" s="42"/>
      <c r="N1316" s="42"/>
    </row>
    <row r="1317" spans="11:14" x14ac:dyDescent="0.2">
      <c r="K1317" s="42"/>
      <c r="L1317" s="42"/>
      <c r="M1317" s="42"/>
      <c r="N1317" s="42"/>
    </row>
    <row r="1318" spans="11:14" x14ac:dyDescent="0.2">
      <c r="K1318" s="42"/>
      <c r="L1318" s="42"/>
      <c r="M1318" s="42"/>
      <c r="N1318" s="42"/>
    </row>
    <row r="1319" spans="11:14" x14ac:dyDescent="0.2">
      <c r="K1319" s="42"/>
      <c r="L1319" s="42"/>
      <c r="M1319" s="42"/>
      <c r="N1319" s="42"/>
    </row>
    <row r="1320" spans="11:14" x14ac:dyDescent="0.2">
      <c r="K1320" s="42"/>
      <c r="L1320" s="42"/>
      <c r="M1320" s="42"/>
      <c r="N1320" s="42"/>
    </row>
    <row r="1321" spans="11:14" x14ac:dyDescent="0.2">
      <c r="K1321" s="42"/>
      <c r="L1321" s="42"/>
      <c r="M1321" s="42"/>
      <c r="N1321" s="42"/>
    </row>
    <row r="1322" spans="11:14" x14ac:dyDescent="0.2">
      <c r="K1322" s="42"/>
      <c r="L1322" s="42"/>
      <c r="M1322" s="42"/>
      <c r="N1322" s="42"/>
    </row>
    <row r="1323" spans="11:14" x14ac:dyDescent="0.2">
      <c r="K1323" s="42"/>
      <c r="L1323" s="42"/>
      <c r="M1323" s="42"/>
      <c r="N1323" s="42"/>
    </row>
    <row r="1324" spans="11:14" x14ac:dyDescent="0.2">
      <c r="K1324" s="42"/>
      <c r="L1324" s="42"/>
      <c r="M1324" s="42"/>
      <c r="N1324" s="42"/>
    </row>
    <row r="1325" spans="11:14" x14ac:dyDescent="0.2">
      <c r="K1325" s="42"/>
      <c r="L1325" s="42"/>
      <c r="M1325" s="42"/>
      <c r="N1325" s="42"/>
    </row>
    <row r="1326" spans="11:14" x14ac:dyDescent="0.2">
      <c r="K1326" s="42"/>
      <c r="L1326" s="42"/>
      <c r="M1326" s="42"/>
      <c r="N1326" s="42"/>
    </row>
    <row r="1327" spans="11:14" x14ac:dyDescent="0.2">
      <c r="K1327" s="42"/>
      <c r="L1327" s="42"/>
      <c r="M1327" s="42"/>
      <c r="N1327" s="42"/>
    </row>
    <row r="1328" spans="11:14" x14ac:dyDescent="0.2">
      <c r="K1328" s="42"/>
      <c r="L1328" s="42"/>
      <c r="M1328" s="42"/>
      <c r="N1328" s="42"/>
    </row>
    <row r="1329" spans="11:14" x14ac:dyDescent="0.2">
      <c r="K1329" s="42"/>
      <c r="L1329" s="42"/>
      <c r="M1329" s="42"/>
      <c r="N1329" s="42"/>
    </row>
    <row r="1330" spans="11:14" x14ac:dyDescent="0.2">
      <c r="K1330" s="42"/>
      <c r="L1330" s="42"/>
      <c r="M1330" s="42"/>
      <c r="N1330" s="42"/>
    </row>
    <row r="1331" spans="11:14" x14ac:dyDescent="0.2">
      <c r="K1331" s="42"/>
      <c r="L1331" s="42"/>
      <c r="M1331" s="42"/>
      <c r="N1331" s="42"/>
    </row>
    <row r="1332" spans="11:14" x14ac:dyDescent="0.2">
      <c r="K1332" s="42"/>
      <c r="L1332" s="42"/>
      <c r="M1332" s="42"/>
      <c r="N1332" s="42"/>
    </row>
    <row r="1333" spans="11:14" x14ac:dyDescent="0.2">
      <c r="K1333" s="42"/>
      <c r="L1333" s="42"/>
      <c r="M1333" s="42"/>
      <c r="N1333" s="42"/>
    </row>
    <row r="1334" spans="11:14" x14ac:dyDescent="0.2">
      <c r="K1334" s="42"/>
      <c r="L1334" s="42"/>
      <c r="M1334" s="42"/>
      <c r="N1334" s="42"/>
    </row>
    <row r="1335" spans="11:14" x14ac:dyDescent="0.2">
      <c r="K1335" s="42"/>
      <c r="L1335" s="42"/>
      <c r="M1335" s="42"/>
      <c r="N1335" s="42"/>
    </row>
    <row r="1336" spans="11:14" x14ac:dyDescent="0.2">
      <c r="K1336" s="42"/>
      <c r="L1336" s="42"/>
      <c r="M1336" s="42"/>
      <c r="N1336" s="42"/>
    </row>
    <row r="1337" spans="11:14" x14ac:dyDescent="0.2">
      <c r="K1337" s="42"/>
      <c r="L1337" s="42"/>
      <c r="M1337" s="42"/>
      <c r="N1337" s="42"/>
    </row>
    <row r="1338" spans="11:14" x14ac:dyDescent="0.2">
      <c r="K1338" s="42"/>
      <c r="L1338" s="42"/>
      <c r="M1338" s="42"/>
      <c r="N1338" s="42"/>
    </row>
    <row r="1339" spans="11:14" x14ac:dyDescent="0.2">
      <c r="K1339" s="42"/>
      <c r="L1339" s="42"/>
      <c r="M1339" s="42"/>
      <c r="N1339" s="42"/>
    </row>
    <row r="1340" spans="11:14" x14ac:dyDescent="0.2">
      <c r="K1340" s="42"/>
      <c r="L1340" s="42"/>
      <c r="M1340" s="42"/>
      <c r="N1340" s="42"/>
    </row>
    <row r="1341" spans="11:14" x14ac:dyDescent="0.2">
      <c r="K1341" s="42"/>
      <c r="L1341" s="42"/>
      <c r="M1341" s="42"/>
      <c r="N1341" s="42"/>
    </row>
    <row r="1342" spans="11:14" x14ac:dyDescent="0.2">
      <c r="K1342" s="42"/>
      <c r="L1342" s="42"/>
      <c r="M1342" s="42"/>
      <c r="N1342" s="42"/>
    </row>
    <row r="1343" spans="11:14" x14ac:dyDescent="0.2">
      <c r="K1343" s="42"/>
      <c r="L1343" s="42"/>
      <c r="M1343" s="42"/>
      <c r="N1343" s="42"/>
    </row>
    <row r="1344" spans="11:14" x14ac:dyDescent="0.2">
      <c r="K1344" s="42"/>
      <c r="L1344" s="42"/>
      <c r="M1344" s="42"/>
      <c r="N1344" s="42"/>
    </row>
    <row r="1345" spans="11:14" x14ac:dyDescent="0.2">
      <c r="K1345" s="42"/>
      <c r="L1345" s="42"/>
      <c r="M1345" s="42"/>
      <c r="N1345" s="42"/>
    </row>
    <row r="1346" spans="11:14" x14ac:dyDescent="0.2">
      <c r="K1346" s="42"/>
      <c r="L1346" s="42"/>
      <c r="M1346" s="42"/>
      <c r="N1346" s="42"/>
    </row>
    <row r="1347" spans="11:14" x14ac:dyDescent="0.2">
      <c r="K1347" s="42"/>
      <c r="L1347" s="42"/>
      <c r="M1347" s="42"/>
      <c r="N1347" s="42"/>
    </row>
    <row r="1348" spans="11:14" x14ac:dyDescent="0.2">
      <c r="K1348" s="42"/>
      <c r="L1348" s="42"/>
      <c r="M1348" s="42"/>
      <c r="N1348" s="42"/>
    </row>
    <row r="1349" spans="11:14" x14ac:dyDescent="0.2">
      <c r="K1349" s="42"/>
      <c r="L1349" s="42"/>
      <c r="M1349" s="42"/>
      <c r="N1349" s="42"/>
    </row>
    <row r="1350" spans="11:14" x14ac:dyDescent="0.2">
      <c r="K1350" s="42"/>
      <c r="L1350" s="42"/>
      <c r="M1350" s="42"/>
      <c r="N1350" s="42"/>
    </row>
    <row r="1351" spans="11:14" x14ac:dyDescent="0.2">
      <c r="K1351" s="42"/>
      <c r="L1351" s="42"/>
      <c r="M1351" s="42"/>
      <c r="N1351" s="42"/>
    </row>
    <row r="1352" spans="11:14" x14ac:dyDescent="0.2">
      <c r="K1352" s="42"/>
      <c r="L1352" s="42"/>
      <c r="M1352" s="42"/>
      <c r="N1352" s="42"/>
    </row>
    <row r="1353" spans="11:14" x14ac:dyDescent="0.2">
      <c r="K1353" s="42"/>
      <c r="L1353" s="42"/>
      <c r="M1353" s="42"/>
      <c r="N1353" s="42"/>
    </row>
    <row r="1354" spans="11:14" x14ac:dyDescent="0.2">
      <c r="K1354" s="42"/>
      <c r="L1354" s="42"/>
      <c r="M1354" s="42"/>
      <c r="N1354" s="42"/>
    </row>
    <row r="1355" spans="11:14" x14ac:dyDescent="0.2">
      <c r="K1355" s="42"/>
      <c r="L1355" s="42"/>
      <c r="M1355" s="42"/>
      <c r="N1355" s="42"/>
    </row>
    <row r="1356" spans="11:14" x14ac:dyDescent="0.2">
      <c r="K1356" s="42"/>
      <c r="L1356" s="42"/>
      <c r="M1356" s="42"/>
      <c r="N1356" s="42"/>
    </row>
    <row r="1357" spans="11:14" x14ac:dyDescent="0.2">
      <c r="K1357" s="42"/>
      <c r="L1357" s="42"/>
      <c r="M1357" s="42"/>
      <c r="N1357" s="42"/>
    </row>
    <row r="1358" spans="11:14" x14ac:dyDescent="0.2">
      <c r="K1358" s="42"/>
      <c r="L1358" s="42"/>
      <c r="M1358" s="42"/>
      <c r="N1358" s="42"/>
    </row>
    <row r="1359" spans="11:14" x14ac:dyDescent="0.2">
      <c r="K1359" s="42"/>
      <c r="L1359" s="42"/>
      <c r="M1359" s="42"/>
      <c r="N1359" s="42"/>
    </row>
    <row r="1360" spans="11:14" x14ac:dyDescent="0.2">
      <c r="K1360" s="42"/>
      <c r="L1360" s="42"/>
      <c r="M1360" s="42"/>
      <c r="N1360" s="42"/>
    </row>
    <row r="1361" spans="11:14" x14ac:dyDescent="0.2">
      <c r="K1361" s="42"/>
      <c r="L1361" s="42"/>
      <c r="M1361" s="42"/>
      <c r="N1361" s="42"/>
    </row>
    <row r="1362" spans="11:14" x14ac:dyDescent="0.2">
      <c r="K1362" s="42"/>
      <c r="L1362" s="42"/>
      <c r="M1362" s="42"/>
      <c r="N1362" s="42"/>
    </row>
    <row r="1363" spans="11:14" x14ac:dyDescent="0.2">
      <c r="K1363" s="42"/>
      <c r="L1363" s="42"/>
      <c r="M1363" s="42"/>
      <c r="N1363" s="42"/>
    </row>
    <row r="1364" spans="11:14" x14ac:dyDescent="0.2">
      <c r="K1364" s="42"/>
      <c r="L1364" s="42"/>
      <c r="M1364" s="42"/>
      <c r="N1364" s="42"/>
    </row>
    <row r="1365" spans="11:14" x14ac:dyDescent="0.2">
      <c r="K1365" s="42"/>
      <c r="L1365" s="42"/>
      <c r="M1365" s="42"/>
      <c r="N1365" s="42"/>
    </row>
    <row r="1366" spans="11:14" x14ac:dyDescent="0.2">
      <c r="K1366" s="42"/>
      <c r="L1366" s="42"/>
      <c r="M1366" s="42"/>
      <c r="N1366" s="42"/>
    </row>
    <row r="1367" spans="11:14" x14ac:dyDescent="0.2">
      <c r="K1367" s="42"/>
      <c r="L1367" s="42"/>
      <c r="M1367" s="42"/>
      <c r="N1367" s="42"/>
    </row>
    <row r="1368" spans="11:14" x14ac:dyDescent="0.2">
      <c r="K1368" s="42"/>
      <c r="L1368" s="42"/>
      <c r="M1368" s="42"/>
      <c r="N1368" s="42"/>
    </row>
    <row r="1369" spans="11:14" x14ac:dyDescent="0.2">
      <c r="K1369" s="42"/>
      <c r="L1369" s="42"/>
      <c r="M1369" s="42"/>
      <c r="N1369" s="42"/>
    </row>
    <row r="1370" spans="11:14" x14ac:dyDescent="0.2">
      <c r="K1370" s="42"/>
      <c r="L1370" s="42"/>
      <c r="M1370" s="42"/>
      <c r="N1370" s="42"/>
    </row>
    <row r="1371" spans="11:14" x14ac:dyDescent="0.2">
      <c r="K1371" s="42"/>
      <c r="L1371" s="42"/>
      <c r="M1371" s="42"/>
      <c r="N1371" s="42"/>
    </row>
    <row r="1372" spans="11:14" x14ac:dyDescent="0.2">
      <c r="K1372" s="42"/>
      <c r="L1372" s="42"/>
      <c r="M1372" s="42"/>
      <c r="N1372" s="42"/>
    </row>
    <row r="1373" spans="11:14" x14ac:dyDescent="0.2">
      <c r="K1373" s="42"/>
      <c r="L1373" s="42"/>
      <c r="M1373" s="42"/>
      <c r="N1373" s="42"/>
    </row>
    <row r="1374" spans="11:14" x14ac:dyDescent="0.2">
      <c r="K1374" s="42"/>
      <c r="L1374" s="42"/>
      <c r="M1374" s="42"/>
      <c r="N1374" s="42"/>
    </row>
    <row r="1375" spans="11:14" x14ac:dyDescent="0.2">
      <c r="K1375" s="42"/>
      <c r="L1375" s="42"/>
      <c r="M1375" s="42"/>
      <c r="N1375" s="42"/>
    </row>
    <row r="1376" spans="11:14" x14ac:dyDescent="0.2">
      <c r="K1376" s="42"/>
      <c r="L1376" s="42"/>
      <c r="M1376" s="42"/>
      <c r="N1376" s="42"/>
    </row>
    <row r="1377" spans="11:14" x14ac:dyDescent="0.2">
      <c r="K1377" s="42"/>
      <c r="L1377" s="42"/>
      <c r="M1377" s="42"/>
      <c r="N1377" s="42"/>
    </row>
    <row r="1378" spans="11:14" x14ac:dyDescent="0.2">
      <c r="K1378" s="42"/>
      <c r="L1378" s="42"/>
      <c r="M1378" s="42"/>
      <c r="N1378" s="42"/>
    </row>
    <row r="1379" spans="11:14" x14ac:dyDescent="0.2">
      <c r="K1379" s="42"/>
      <c r="L1379" s="42"/>
      <c r="M1379" s="42"/>
      <c r="N1379" s="42"/>
    </row>
    <row r="1380" spans="11:14" x14ac:dyDescent="0.2">
      <c r="K1380" s="42"/>
      <c r="L1380" s="42"/>
      <c r="M1380" s="42"/>
      <c r="N1380" s="42"/>
    </row>
    <row r="1381" spans="11:14" x14ac:dyDescent="0.2">
      <c r="K1381" s="42"/>
      <c r="L1381" s="42"/>
      <c r="M1381" s="42"/>
      <c r="N1381" s="42"/>
    </row>
    <row r="1382" spans="11:14" x14ac:dyDescent="0.2">
      <c r="K1382" s="42"/>
      <c r="L1382" s="42"/>
      <c r="M1382" s="42"/>
      <c r="N1382" s="42"/>
    </row>
    <row r="1383" spans="11:14" x14ac:dyDescent="0.2">
      <c r="K1383" s="42"/>
      <c r="L1383" s="42"/>
      <c r="M1383" s="42"/>
      <c r="N1383" s="42"/>
    </row>
    <row r="1384" spans="11:14" x14ac:dyDescent="0.2">
      <c r="K1384" s="42"/>
      <c r="L1384" s="42"/>
      <c r="M1384" s="42"/>
      <c r="N1384" s="42"/>
    </row>
    <row r="1385" spans="11:14" x14ac:dyDescent="0.2">
      <c r="K1385" s="42"/>
      <c r="L1385" s="42"/>
      <c r="M1385" s="42"/>
      <c r="N1385" s="42"/>
    </row>
    <row r="1386" spans="11:14" x14ac:dyDescent="0.2">
      <c r="K1386" s="42"/>
      <c r="L1386" s="42"/>
      <c r="M1386" s="42"/>
      <c r="N1386" s="42"/>
    </row>
    <row r="1387" spans="11:14" x14ac:dyDescent="0.2">
      <c r="K1387" s="42"/>
      <c r="L1387" s="42"/>
      <c r="M1387" s="42"/>
      <c r="N1387" s="42"/>
    </row>
    <row r="1388" spans="11:14" x14ac:dyDescent="0.2">
      <c r="K1388" s="42"/>
      <c r="L1388" s="42"/>
      <c r="M1388" s="42"/>
      <c r="N1388" s="42"/>
    </row>
    <row r="1389" spans="11:14" x14ac:dyDescent="0.2">
      <c r="K1389" s="42"/>
      <c r="L1389" s="42"/>
      <c r="M1389" s="42"/>
      <c r="N1389" s="42"/>
    </row>
    <row r="1390" spans="11:14" x14ac:dyDescent="0.2">
      <c r="K1390" s="42"/>
      <c r="L1390" s="42"/>
      <c r="M1390" s="42"/>
      <c r="N1390" s="42"/>
    </row>
    <row r="1391" spans="11:14" x14ac:dyDescent="0.2">
      <c r="K1391" s="42"/>
      <c r="L1391" s="42"/>
      <c r="M1391" s="42"/>
      <c r="N1391" s="42"/>
    </row>
    <row r="1392" spans="11:14" x14ac:dyDescent="0.2">
      <c r="K1392" s="42"/>
      <c r="L1392" s="42"/>
      <c r="M1392" s="42"/>
      <c r="N1392" s="42"/>
    </row>
    <row r="1393" spans="11:14" x14ac:dyDescent="0.2">
      <c r="K1393" s="42"/>
      <c r="L1393" s="42"/>
      <c r="M1393" s="42"/>
      <c r="N1393" s="42"/>
    </row>
    <row r="1394" spans="11:14" x14ac:dyDescent="0.2">
      <c r="K1394" s="42"/>
      <c r="L1394" s="42"/>
      <c r="M1394" s="42"/>
      <c r="N1394" s="42"/>
    </row>
    <row r="1395" spans="11:14" x14ac:dyDescent="0.2">
      <c r="K1395" s="42"/>
      <c r="L1395" s="42"/>
      <c r="M1395" s="42"/>
      <c r="N1395" s="42"/>
    </row>
    <row r="1396" spans="11:14" x14ac:dyDescent="0.2">
      <c r="K1396" s="42"/>
      <c r="L1396" s="42"/>
      <c r="M1396" s="42"/>
      <c r="N1396" s="42"/>
    </row>
    <row r="1397" spans="11:14" x14ac:dyDescent="0.2">
      <c r="K1397" s="42"/>
      <c r="L1397" s="42"/>
      <c r="M1397" s="42"/>
      <c r="N1397" s="42"/>
    </row>
    <row r="1398" spans="11:14" x14ac:dyDescent="0.2">
      <c r="K1398" s="42"/>
      <c r="L1398" s="42"/>
      <c r="M1398" s="42"/>
      <c r="N1398" s="42"/>
    </row>
    <row r="1399" spans="11:14" x14ac:dyDescent="0.2">
      <c r="K1399" s="42"/>
      <c r="L1399" s="42"/>
      <c r="M1399" s="42"/>
      <c r="N1399" s="42"/>
    </row>
    <row r="1400" spans="11:14" x14ac:dyDescent="0.2">
      <c r="K1400" s="42"/>
      <c r="L1400" s="42"/>
      <c r="M1400" s="42"/>
      <c r="N1400" s="42"/>
    </row>
    <row r="1401" spans="11:14" x14ac:dyDescent="0.2">
      <c r="K1401" s="42"/>
      <c r="L1401" s="42"/>
      <c r="M1401" s="42"/>
      <c r="N1401" s="42"/>
    </row>
    <row r="1402" spans="11:14" x14ac:dyDescent="0.2">
      <c r="K1402" s="42"/>
      <c r="L1402" s="42"/>
      <c r="M1402" s="42"/>
      <c r="N1402" s="42"/>
    </row>
    <row r="1403" spans="11:14" x14ac:dyDescent="0.2">
      <c r="K1403" s="42"/>
      <c r="L1403" s="42"/>
      <c r="M1403" s="42"/>
      <c r="N1403" s="42"/>
    </row>
    <row r="1404" spans="11:14" x14ac:dyDescent="0.2">
      <c r="K1404" s="42"/>
      <c r="L1404" s="42"/>
      <c r="M1404" s="42"/>
      <c r="N1404" s="42"/>
    </row>
    <row r="1405" spans="11:14" x14ac:dyDescent="0.2">
      <c r="K1405" s="42"/>
      <c r="L1405" s="42"/>
      <c r="M1405" s="42"/>
      <c r="N1405" s="42"/>
    </row>
    <row r="1406" spans="11:14" x14ac:dyDescent="0.2">
      <c r="K1406" s="42"/>
      <c r="L1406" s="42"/>
      <c r="M1406" s="42"/>
      <c r="N1406" s="42"/>
    </row>
    <row r="1407" spans="11:14" x14ac:dyDescent="0.2">
      <c r="K1407" s="42"/>
      <c r="L1407" s="42"/>
      <c r="M1407" s="42"/>
      <c r="N1407" s="42"/>
    </row>
    <row r="1408" spans="11:14" x14ac:dyDescent="0.2">
      <c r="K1408" s="42"/>
      <c r="L1408" s="42"/>
      <c r="M1408" s="42"/>
      <c r="N1408" s="42"/>
    </row>
    <row r="1409" spans="11:14" x14ac:dyDescent="0.2">
      <c r="K1409" s="42"/>
      <c r="L1409" s="42"/>
      <c r="M1409" s="42"/>
      <c r="N1409" s="42"/>
    </row>
    <row r="1410" spans="11:14" x14ac:dyDescent="0.2">
      <c r="K1410" s="42"/>
      <c r="L1410" s="42"/>
      <c r="M1410" s="42"/>
      <c r="N1410" s="42"/>
    </row>
    <row r="1411" spans="11:14" x14ac:dyDescent="0.2">
      <c r="K1411" s="42"/>
      <c r="L1411" s="42"/>
      <c r="M1411" s="42"/>
      <c r="N1411" s="42"/>
    </row>
    <row r="1412" spans="11:14" x14ac:dyDescent="0.2">
      <c r="K1412" s="42"/>
      <c r="L1412" s="42"/>
      <c r="M1412" s="42"/>
      <c r="N1412" s="42"/>
    </row>
    <row r="1413" spans="11:14" x14ac:dyDescent="0.2">
      <c r="K1413" s="42"/>
      <c r="L1413" s="42"/>
      <c r="M1413" s="42"/>
      <c r="N1413" s="42"/>
    </row>
    <row r="1414" spans="11:14" x14ac:dyDescent="0.2">
      <c r="K1414" s="42"/>
      <c r="L1414" s="42"/>
      <c r="M1414" s="42"/>
      <c r="N1414" s="42"/>
    </row>
    <row r="1415" spans="11:14" x14ac:dyDescent="0.2">
      <c r="K1415" s="42"/>
      <c r="L1415" s="42"/>
      <c r="M1415" s="42"/>
      <c r="N1415" s="42"/>
    </row>
    <row r="1416" spans="11:14" x14ac:dyDescent="0.2">
      <c r="K1416" s="42"/>
      <c r="L1416" s="42"/>
      <c r="M1416" s="42"/>
      <c r="N1416" s="42"/>
    </row>
    <row r="1417" spans="11:14" x14ac:dyDescent="0.2">
      <c r="K1417" s="42"/>
      <c r="L1417" s="42"/>
      <c r="M1417" s="42"/>
      <c r="N1417" s="42"/>
    </row>
    <row r="1418" spans="11:14" x14ac:dyDescent="0.2">
      <c r="K1418" s="42"/>
      <c r="L1418" s="42"/>
      <c r="M1418" s="42"/>
      <c r="N1418" s="42"/>
    </row>
    <row r="1419" spans="11:14" x14ac:dyDescent="0.2">
      <c r="K1419" s="42"/>
      <c r="L1419" s="42"/>
      <c r="M1419" s="42"/>
      <c r="N1419" s="42"/>
    </row>
    <row r="1420" spans="11:14" x14ac:dyDescent="0.2">
      <c r="K1420" s="42"/>
      <c r="L1420" s="42"/>
      <c r="M1420" s="42"/>
      <c r="N1420" s="42"/>
    </row>
    <row r="1421" spans="11:14" x14ac:dyDescent="0.2">
      <c r="K1421" s="42"/>
      <c r="L1421" s="42"/>
      <c r="M1421" s="42"/>
      <c r="N1421" s="42"/>
    </row>
    <row r="1422" spans="11:14" x14ac:dyDescent="0.2">
      <c r="K1422" s="42"/>
      <c r="L1422" s="42"/>
      <c r="M1422" s="42"/>
      <c r="N1422" s="42"/>
    </row>
    <row r="1423" spans="11:14" x14ac:dyDescent="0.2">
      <c r="K1423" s="42"/>
      <c r="L1423" s="42"/>
      <c r="M1423" s="42"/>
      <c r="N1423" s="42"/>
    </row>
    <row r="1424" spans="11:14" x14ac:dyDescent="0.2">
      <c r="K1424" s="42"/>
      <c r="L1424" s="42"/>
      <c r="M1424" s="42"/>
      <c r="N1424" s="42"/>
    </row>
    <row r="1425" spans="11:14" x14ac:dyDescent="0.2">
      <c r="K1425" s="42"/>
      <c r="L1425" s="42"/>
      <c r="M1425" s="42"/>
      <c r="N1425" s="42"/>
    </row>
    <row r="1426" spans="11:14" x14ac:dyDescent="0.2">
      <c r="K1426" s="42"/>
      <c r="L1426" s="42"/>
      <c r="M1426" s="42"/>
      <c r="N1426" s="42"/>
    </row>
    <row r="1427" spans="11:14" x14ac:dyDescent="0.2">
      <c r="K1427" s="42"/>
      <c r="L1427" s="42"/>
      <c r="M1427" s="42"/>
      <c r="N1427" s="42"/>
    </row>
    <row r="1428" spans="11:14" x14ac:dyDescent="0.2">
      <c r="K1428" s="42"/>
      <c r="L1428" s="42"/>
      <c r="M1428" s="42"/>
      <c r="N1428" s="42"/>
    </row>
    <row r="1429" spans="11:14" x14ac:dyDescent="0.2">
      <c r="K1429" s="42"/>
      <c r="L1429" s="42"/>
      <c r="M1429" s="42"/>
      <c r="N1429" s="42"/>
    </row>
    <row r="1430" spans="11:14" x14ac:dyDescent="0.2">
      <c r="K1430" s="42"/>
      <c r="L1430" s="42"/>
      <c r="M1430" s="42"/>
      <c r="N1430" s="42"/>
    </row>
    <row r="1431" spans="11:14" x14ac:dyDescent="0.2">
      <c r="K1431" s="42"/>
      <c r="L1431" s="42"/>
      <c r="M1431" s="42"/>
      <c r="N1431" s="42"/>
    </row>
    <row r="1432" spans="11:14" x14ac:dyDescent="0.2">
      <c r="K1432" s="42"/>
      <c r="L1432" s="42"/>
      <c r="M1432" s="42"/>
      <c r="N1432" s="42"/>
    </row>
    <row r="1433" spans="11:14" x14ac:dyDescent="0.2">
      <c r="K1433" s="42"/>
      <c r="L1433" s="42"/>
      <c r="M1433" s="42"/>
      <c r="N1433" s="42"/>
    </row>
    <row r="1434" spans="11:14" x14ac:dyDescent="0.2">
      <c r="K1434" s="42"/>
      <c r="L1434" s="42"/>
      <c r="M1434" s="42"/>
      <c r="N1434" s="42"/>
    </row>
    <row r="1435" spans="11:14" x14ac:dyDescent="0.2">
      <c r="K1435" s="42"/>
      <c r="L1435" s="42"/>
      <c r="M1435" s="42"/>
      <c r="N1435" s="42"/>
    </row>
    <row r="1436" spans="11:14" x14ac:dyDescent="0.2">
      <c r="K1436" s="42"/>
      <c r="L1436" s="42"/>
      <c r="M1436" s="42"/>
      <c r="N1436" s="42"/>
    </row>
    <row r="1437" spans="11:14" x14ac:dyDescent="0.2">
      <c r="K1437" s="42"/>
      <c r="L1437" s="42"/>
      <c r="M1437" s="42"/>
      <c r="N1437" s="42"/>
    </row>
    <row r="1438" spans="11:14" x14ac:dyDescent="0.2">
      <c r="K1438" s="42"/>
      <c r="L1438" s="42"/>
      <c r="M1438" s="42"/>
      <c r="N1438" s="42"/>
    </row>
    <row r="1439" spans="11:14" x14ac:dyDescent="0.2">
      <c r="K1439" s="42"/>
      <c r="L1439" s="42"/>
      <c r="M1439" s="42"/>
      <c r="N1439" s="42"/>
    </row>
    <row r="1440" spans="11:14" x14ac:dyDescent="0.2">
      <c r="K1440" s="42"/>
      <c r="L1440" s="42"/>
      <c r="M1440" s="42"/>
      <c r="N1440" s="42"/>
    </row>
    <row r="1441" spans="11:14" x14ac:dyDescent="0.2">
      <c r="K1441" s="42"/>
      <c r="L1441" s="42"/>
      <c r="M1441" s="42"/>
      <c r="N1441" s="42"/>
    </row>
    <row r="1442" spans="11:14" x14ac:dyDescent="0.2">
      <c r="K1442" s="42"/>
      <c r="L1442" s="42"/>
      <c r="M1442" s="42"/>
      <c r="N1442" s="42"/>
    </row>
    <row r="1443" spans="11:14" x14ac:dyDescent="0.2">
      <c r="K1443" s="42"/>
      <c r="L1443" s="42"/>
      <c r="M1443" s="42"/>
      <c r="N1443" s="42"/>
    </row>
    <row r="1444" spans="11:14" x14ac:dyDescent="0.2">
      <c r="K1444" s="42"/>
      <c r="L1444" s="42"/>
      <c r="M1444" s="42"/>
      <c r="N1444" s="42"/>
    </row>
    <row r="1445" spans="11:14" x14ac:dyDescent="0.2">
      <c r="K1445" s="42"/>
      <c r="L1445" s="42"/>
      <c r="M1445" s="42"/>
      <c r="N1445" s="42"/>
    </row>
    <row r="1446" spans="11:14" x14ac:dyDescent="0.2">
      <c r="K1446" s="42"/>
      <c r="L1446" s="42"/>
      <c r="M1446" s="42"/>
      <c r="N1446" s="42"/>
    </row>
    <row r="1447" spans="11:14" x14ac:dyDescent="0.2">
      <c r="K1447" s="42"/>
      <c r="L1447" s="42"/>
      <c r="M1447" s="42"/>
      <c r="N1447" s="42"/>
    </row>
    <row r="1448" spans="11:14" x14ac:dyDescent="0.2">
      <c r="K1448" s="42"/>
      <c r="L1448" s="42"/>
      <c r="M1448" s="42"/>
      <c r="N1448" s="42"/>
    </row>
    <row r="1449" spans="11:14" x14ac:dyDescent="0.2">
      <c r="K1449" s="42"/>
      <c r="L1449" s="42"/>
      <c r="M1449" s="42"/>
      <c r="N1449" s="42"/>
    </row>
    <row r="1450" spans="11:14" x14ac:dyDescent="0.2">
      <c r="K1450" s="42"/>
      <c r="L1450" s="42"/>
      <c r="M1450" s="42"/>
      <c r="N1450" s="42"/>
    </row>
    <row r="1451" spans="11:14" x14ac:dyDescent="0.2">
      <c r="K1451" s="42"/>
      <c r="L1451" s="42"/>
      <c r="M1451" s="42"/>
      <c r="N1451" s="42"/>
    </row>
    <row r="1452" spans="11:14" x14ac:dyDescent="0.2">
      <c r="K1452" s="42"/>
      <c r="L1452" s="42"/>
      <c r="M1452" s="42"/>
      <c r="N1452" s="42"/>
    </row>
    <row r="1453" spans="11:14" x14ac:dyDescent="0.2">
      <c r="K1453" s="42"/>
      <c r="L1453" s="42"/>
      <c r="M1453" s="42"/>
      <c r="N1453" s="42"/>
    </row>
    <row r="1454" spans="11:14" x14ac:dyDescent="0.2">
      <c r="K1454" s="42"/>
      <c r="L1454" s="42"/>
      <c r="M1454" s="42"/>
      <c r="N1454" s="42"/>
    </row>
    <row r="1455" spans="11:14" x14ac:dyDescent="0.2">
      <c r="K1455" s="42"/>
      <c r="L1455" s="42"/>
      <c r="M1455" s="42"/>
      <c r="N1455" s="42"/>
    </row>
    <row r="1456" spans="11:14" x14ac:dyDescent="0.2">
      <c r="K1456" s="42"/>
      <c r="L1456" s="42"/>
      <c r="M1456" s="42"/>
      <c r="N1456" s="42"/>
    </row>
    <row r="1457" spans="11:14" x14ac:dyDescent="0.2">
      <c r="K1457" s="42"/>
      <c r="L1457" s="42"/>
      <c r="M1457" s="42"/>
      <c r="N1457" s="42"/>
    </row>
    <row r="1458" spans="11:14" x14ac:dyDescent="0.2">
      <c r="K1458" s="42"/>
      <c r="L1458" s="42"/>
      <c r="M1458" s="42"/>
      <c r="N1458" s="42"/>
    </row>
    <row r="1459" spans="11:14" x14ac:dyDescent="0.2">
      <c r="K1459" s="42"/>
      <c r="L1459" s="42"/>
      <c r="M1459" s="42"/>
      <c r="N1459" s="42"/>
    </row>
    <row r="1460" spans="11:14" x14ac:dyDescent="0.2">
      <c r="K1460" s="42"/>
      <c r="L1460" s="42"/>
      <c r="M1460" s="42"/>
      <c r="N1460" s="42"/>
    </row>
    <row r="1461" spans="11:14" x14ac:dyDescent="0.2">
      <c r="K1461" s="42"/>
      <c r="L1461" s="42"/>
      <c r="M1461" s="42"/>
      <c r="N1461" s="42"/>
    </row>
    <row r="1462" spans="11:14" x14ac:dyDescent="0.2">
      <c r="K1462" s="42"/>
      <c r="L1462" s="42"/>
      <c r="M1462" s="42"/>
      <c r="N1462" s="42"/>
    </row>
    <row r="1463" spans="11:14" x14ac:dyDescent="0.2">
      <c r="K1463" s="42"/>
      <c r="L1463" s="42"/>
      <c r="M1463" s="42"/>
      <c r="N1463" s="42"/>
    </row>
    <row r="1464" spans="11:14" x14ac:dyDescent="0.2">
      <c r="K1464" s="42"/>
      <c r="L1464" s="42"/>
      <c r="M1464" s="42"/>
      <c r="N1464" s="42"/>
    </row>
    <row r="1465" spans="11:14" x14ac:dyDescent="0.2">
      <c r="K1465" s="42"/>
      <c r="L1465" s="42"/>
      <c r="M1465" s="42"/>
      <c r="N1465" s="42"/>
    </row>
    <row r="1466" spans="11:14" x14ac:dyDescent="0.2">
      <c r="K1466" s="42"/>
      <c r="L1466" s="42"/>
      <c r="M1466" s="42"/>
      <c r="N1466" s="42"/>
    </row>
    <row r="1467" spans="11:14" x14ac:dyDescent="0.2">
      <c r="K1467" s="42"/>
      <c r="L1467" s="42"/>
      <c r="M1467" s="42"/>
      <c r="N1467" s="42"/>
    </row>
    <row r="1468" spans="11:14" x14ac:dyDescent="0.2">
      <c r="K1468" s="42"/>
      <c r="L1468" s="42"/>
      <c r="M1468" s="42"/>
      <c r="N1468" s="42"/>
    </row>
    <row r="1469" spans="11:14" x14ac:dyDescent="0.2">
      <c r="K1469" s="42"/>
      <c r="L1469" s="42"/>
      <c r="M1469" s="42"/>
      <c r="N1469" s="42"/>
    </row>
    <row r="1470" spans="11:14" x14ac:dyDescent="0.2">
      <c r="K1470" s="42"/>
      <c r="L1470" s="42"/>
      <c r="M1470" s="42"/>
      <c r="N1470" s="42"/>
    </row>
    <row r="1471" spans="11:14" x14ac:dyDescent="0.2">
      <c r="K1471" s="42"/>
      <c r="L1471" s="42"/>
      <c r="M1471" s="42"/>
      <c r="N1471" s="42"/>
    </row>
    <row r="1472" spans="11:14" x14ac:dyDescent="0.2">
      <c r="K1472" s="42"/>
      <c r="L1472" s="42"/>
      <c r="M1472" s="42"/>
      <c r="N1472" s="42"/>
    </row>
    <row r="1473" spans="11:14" x14ac:dyDescent="0.2">
      <c r="K1473" s="42"/>
      <c r="L1473" s="42"/>
      <c r="M1473" s="42"/>
      <c r="N1473" s="42"/>
    </row>
    <row r="1474" spans="11:14" x14ac:dyDescent="0.2">
      <c r="K1474" s="42"/>
      <c r="L1474" s="42"/>
      <c r="M1474" s="42"/>
      <c r="N1474" s="42"/>
    </row>
    <row r="1475" spans="11:14" x14ac:dyDescent="0.2">
      <c r="K1475" s="42"/>
      <c r="L1475" s="42"/>
      <c r="M1475" s="42"/>
      <c r="N1475" s="42"/>
    </row>
    <row r="1476" spans="11:14" x14ac:dyDescent="0.2">
      <c r="K1476" s="42"/>
      <c r="L1476" s="42"/>
      <c r="M1476" s="42"/>
      <c r="N1476" s="42"/>
    </row>
    <row r="1477" spans="11:14" x14ac:dyDescent="0.2">
      <c r="K1477" s="42"/>
      <c r="L1477" s="42"/>
      <c r="M1477" s="42"/>
      <c r="N1477" s="42"/>
    </row>
    <row r="1478" spans="11:14" x14ac:dyDescent="0.2">
      <c r="K1478" s="42"/>
      <c r="L1478" s="42"/>
      <c r="M1478" s="42"/>
      <c r="N1478" s="42"/>
    </row>
  </sheetData>
  <sortState xmlns:xlrd2="http://schemas.microsoft.com/office/spreadsheetml/2017/richdata2" ref="A4:O141">
    <sortCondition ref="A4:A141"/>
  </sortState>
  <customSheetViews>
    <customSheetView guid="{21B7AC2F-40B5-4A74-80C7-C3A38CDE4D3F}" scale="96" showGridLines="0" fitToPage="1" showAutoFilter="1" topLeftCell="D1">
      <pane ySplit="4" topLeftCell="A5" activePane="bottomLeft" state="frozen"/>
      <selection pane="bottomLeft" sqref="A1:O1"/>
      <rowBreaks count="1" manualBreakCount="1">
        <brk id="83" max="14" man="1"/>
      </rowBreaks>
      <pageMargins left="0" right="0" top="0" bottom="0" header="0" footer="0"/>
      <pageSetup paperSize="9" scale="38" fitToHeight="2" orientation="landscape" r:id="rId1"/>
      <headerFooter alignWithMargins="0"/>
      <autoFilter ref="A3:O3" xr:uid="{7A274598-7DD7-4EE9-8FB6-868C3306168F}"/>
    </customSheetView>
  </customSheetViews>
  <mergeCells count="8">
    <mergeCell ref="A1:O1"/>
    <mergeCell ref="B2:C2"/>
    <mergeCell ref="L2:M2"/>
    <mergeCell ref="D2:E2"/>
    <mergeCell ref="F2:G2"/>
    <mergeCell ref="N2:O2"/>
    <mergeCell ref="H2:I2"/>
    <mergeCell ref="J2:K2"/>
  </mergeCells>
  <phoneticPr fontId="8" type="noConversion"/>
  <pageMargins left="0.7" right="0.7" top="0.75" bottom="0.75" header="0.3" footer="0.3"/>
  <pageSetup paperSize="9" scale="43" fitToHeight="3" orientation="landscape"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0">
    <tabColor indexed="10"/>
    <pageSetUpPr fitToPage="1"/>
  </sheetPr>
  <dimension ref="A1:N147"/>
  <sheetViews>
    <sheetView showGridLines="0" view="pageBreakPreview" zoomScale="85" zoomScaleNormal="70" zoomScaleSheetLayoutView="85" workbookViewId="0">
      <selection activeCell="A2" sqref="A2"/>
    </sheetView>
  </sheetViews>
  <sheetFormatPr defaultRowHeight="12.75" x14ac:dyDescent="0.2"/>
  <cols>
    <col min="1" max="1" width="30.7109375" bestFit="1" customWidth="1"/>
    <col min="2" max="2" width="20.140625" style="1" customWidth="1"/>
    <col min="3" max="3" width="20.140625" customWidth="1"/>
    <col min="4" max="13" width="20.140625" style="2" customWidth="1"/>
    <col min="14" max="14" width="20.140625" style="301" customWidth="1"/>
  </cols>
  <sheetData>
    <row r="1" spans="1:14" ht="21" thickBot="1" x14ac:dyDescent="0.25">
      <c r="A1" s="396" t="s">
        <v>250</v>
      </c>
      <c r="B1" s="394"/>
      <c r="C1" s="394"/>
      <c r="D1" s="394"/>
      <c r="E1" s="394"/>
      <c r="F1" s="394"/>
      <c r="G1" s="394"/>
      <c r="H1" s="394"/>
      <c r="I1" s="394"/>
      <c r="J1" s="394"/>
      <c r="K1" s="394"/>
      <c r="L1" s="394"/>
      <c r="M1" s="394"/>
      <c r="N1" s="395"/>
    </row>
    <row r="2" spans="1:14" s="9" customFormat="1" ht="60.75" thickBot="1" x14ac:dyDescent="0.25">
      <c r="A2" s="304" t="s">
        <v>36</v>
      </c>
      <c r="B2" s="203" t="s">
        <v>251</v>
      </c>
      <c r="C2" s="203" t="s">
        <v>181</v>
      </c>
      <c r="D2" s="203" t="s">
        <v>252</v>
      </c>
      <c r="E2" s="203" t="s">
        <v>9</v>
      </c>
      <c r="F2" s="203" t="s">
        <v>253</v>
      </c>
      <c r="G2" s="203" t="s">
        <v>17</v>
      </c>
      <c r="H2" s="203" t="s">
        <v>20</v>
      </c>
      <c r="I2" s="203" t="s">
        <v>23</v>
      </c>
      <c r="J2" s="203" t="s">
        <v>29</v>
      </c>
      <c r="K2" s="203" t="s">
        <v>254</v>
      </c>
      <c r="L2" s="203" t="s">
        <v>255</v>
      </c>
      <c r="M2" s="203" t="s">
        <v>40</v>
      </c>
      <c r="N2" s="203" t="s">
        <v>256</v>
      </c>
    </row>
    <row r="3" spans="1:14" s="5" customFormat="1" ht="15.75" x14ac:dyDescent="0.25">
      <c r="A3" s="120" t="s">
        <v>41</v>
      </c>
      <c r="B3" s="182">
        <v>17156962.666666668</v>
      </c>
      <c r="C3" s="124">
        <v>41545</v>
      </c>
      <c r="D3" s="124">
        <v>13603504.43900164</v>
      </c>
      <c r="E3" s="124">
        <v>1242302.3639297553</v>
      </c>
      <c r="F3" s="124">
        <v>352066.16812074994</v>
      </c>
      <c r="G3" s="124">
        <v>103593.99427249012</v>
      </c>
      <c r="H3" s="124">
        <v>427302.43888152513</v>
      </c>
      <c r="I3" s="124">
        <v>0</v>
      </c>
      <c r="J3" s="124">
        <v>257538.70469339823</v>
      </c>
      <c r="K3" s="124">
        <v>164360.20619751432</v>
      </c>
      <c r="L3" s="124">
        <v>0</v>
      </c>
      <c r="M3" s="124">
        <v>2547163.8760954333</v>
      </c>
      <c r="N3" s="127">
        <v>16150668.315097073</v>
      </c>
    </row>
    <row r="4" spans="1:14" s="5" customFormat="1" ht="15.75" x14ac:dyDescent="0.25">
      <c r="A4" s="120" t="s">
        <v>42</v>
      </c>
      <c r="B4" s="183">
        <v>27502239.333333332</v>
      </c>
      <c r="C4" s="124">
        <v>109218</v>
      </c>
      <c r="D4" s="124">
        <v>35762367.260052502</v>
      </c>
      <c r="E4" s="124">
        <v>0</v>
      </c>
      <c r="F4" s="124">
        <v>887244.04538251366</v>
      </c>
      <c r="G4" s="124">
        <v>518297.97602930188</v>
      </c>
      <c r="H4" s="124">
        <v>0</v>
      </c>
      <c r="I4" s="124">
        <v>0</v>
      </c>
      <c r="J4" s="124">
        <v>211205.52855944575</v>
      </c>
      <c r="K4" s="124">
        <v>294063.64557458879</v>
      </c>
      <c r="L4" s="124">
        <v>0</v>
      </c>
      <c r="M4" s="124">
        <v>1910811.1955458503</v>
      </c>
      <c r="N4" s="127">
        <v>37673178.455598354</v>
      </c>
    </row>
    <row r="5" spans="1:14" s="5" customFormat="1" ht="15.75" x14ac:dyDescent="0.25">
      <c r="A5" s="120" t="s">
        <v>43</v>
      </c>
      <c r="B5" s="183">
        <v>14546344.5</v>
      </c>
      <c r="C5" s="124">
        <v>8179</v>
      </c>
      <c r="D5" s="124">
        <v>2678133.6576385703</v>
      </c>
      <c r="E5" s="124">
        <v>872776.75073113118</v>
      </c>
      <c r="F5" s="124">
        <v>0</v>
      </c>
      <c r="G5" s="124">
        <v>0</v>
      </c>
      <c r="H5" s="124">
        <v>1112591.9892545773</v>
      </c>
      <c r="I5" s="124">
        <v>579013.07311112236</v>
      </c>
      <c r="J5" s="124">
        <v>0</v>
      </c>
      <c r="K5" s="124">
        <v>163023.95944775161</v>
      </c>
      <c r="L5" s="124">
        <v>0</v>
      </c>
      <c r="M5" s="124">
        <v>2727405.7725445828</v>
      </c>
      <c r="N5" s="127">
        <v>5405539.4301831536</v>
      </c>
    </row>
    <row r="6" spans="1:14" s="5" customFormat="1" ht="15.75" x14ac:dyDescent="0.25">
      <c r="A6" s="120" t="s">
        <v>44</v>
      </c>
      <c r="B6" s="183">
        <v>12424204</v>
      </c>
      <c r="C6" s="124">
        <v>19410</v>
      </c>
      <c r="D6" s="124">
        <v>6355614.9033824001</v>
      </c>
      <c r="E6" s="124">
        <v>579284.05809268658</v>
      </c>
      <c r="F6" s="124">
        <v>0</v>
      </c>
      <c r="G6" s="124">
        <v>98957.125888520837</v>
      </c>
      <c r="H6" s="124">
        <v>769687.95336625609</v>
      </c>
      <c r="I6" s="124">
        <v>0</v>
      </c>
      <c r="J6" s="124">
        <v>0</v>
      </c>
      <c r="K6" s="124">
        <v>0</v>
      </c>
      <c r="L6" s="124">
        <v>0</v>
      </c>
      <c r="M6" s="124">
        <v>1447929.1373474635</v>
      </c>
      <c r="N6" s="127">
        <v>7803544.0407298636</v>
      </c>
    </row>
    <row r="7" spans="1:14" s="5" customFormat="1" ht="15.75" x14ac:dyDescent="0.25">
      <c r="A7" s="120" t="s">
        <v>45</v>
      </c>
      <c r="B7" s="183">
        <v>6419421.3933333335</v>
      </c>
      <c r="C7" s="124">
        <v>17145</v>
      </c>
      <c r="D7" s="124">
        <v>5613962.7778717801</v>
      </c>
      <c r="E7" s="124">
        <v>0</v>
      </c>
      <c r="F7" s="124">
        <v>0</v>
      </c>
      <c r="G7" s="124">
        <v>0</v>
      </c>
      <c r="H7" s="124">
        <v>0</v>
      </c>
      <c r="I7" s="124">
        <v>0</v>
      </c>
      <c r="J7" s="124">
        <v>0</v>
      </c>
      <c r="K7" s="124">
        <v>0</v>
      </c>
      <c r="L7" s="124">
        <v>0</v>
      </c>
      <c r="M7" s="124">
        <v>0</v>
      </c>
      <c r="N7" s="127">
        <v>5613962.7778717801</v>
      </c>
    </row>
    <row r="8" spans="1:14" s="5" customFormat="1" ht="15.75" x14ac:dyDescent="0.25">
      <c r="A8" s="120" t="s">
        <v>46</v>
      </c>
      <c r="B8" s="183">
        <v>24238689.666666668</v>
      </c>
      <c r="C8" s="124">
        <v>75981</v>
      </c>
      <c r="D8" s="124">
        <v>24879236.268619172</v>
      </c>
      <c r="E8" s="124">
        <v>0</v>
      </c>
      <c r="F8" s="124">
        <v>0</v>
      </c>
      <c r="G8" s="124">
        <v>202945.48714402414</v>
      </c>
      <c r="H8" s="124">
        <v>0</v>
      </c>
      <c r="I8" s="124">
        <v>0</v>
      </c>
      <c r="J8" s="124">
        <v>0</v>
      </c>
      <c r="K8" s="124">
        <v>111055.82960452234</v>
      </c>
      <c r="L8" s="124">
        <v>0</v>
      </c>
      <c r="M8" s="124">
        <v>314001.31674854649</v>
      </c>
      <c r="N8" s="127">
        <v>25193237.585367721</v>
      </c>
    </row>
    <row r="9" spans="1:14" s="5" customFormat="1" ht="15.75" x14ac:dyDescent="0.25">
      <c r="A9" s="120" t="s">
        <v>47</v>
      </c>
      <c r="B9" s="183">
        <v>16870782.386666667</v>
      </c>
      <c r="C9" s="124">
        <v>47377</v>
      </c>
      <c r="D9" s="124">
        <v>15513135.872104481</v>
      </c>
      <c r="E9" s="124">
        <v>0</v>
      </c>
      <c r="F9" s="124">
        <v>398886.24912816717</v>
      </c>
      <c r="G9" s="124">
        <v>120008.99254749065</v>
      </c>
      <c r="H9" s="124">
        <v>0</v>
      </c>
      <c r="I9" s="124">
        <v>0</v>
      </c>
      <c r="J9" s="124">
        <v>0</v>
      </c>
      <c r="K9" s="124">
        <v>128563.32200259293</v>
      </c>
      <c r="L9" s="124">
        <v>0</v>
      </c>
      <c r="M9" s="124">
        <v>647458.56367825076</v>
      </c>
      <c r="N9" s="127">
        <v>16160594.435782732</v>
      </c>
    </row>
    <row r="10" spans="1:14" s="5" customFormat="1" ht="15.75" x14ac:dyDescent="0.25">
      <c r="A10" s="120" t="s">
        <v>48</v>
      </c>
      <c r="B10" s="183">
        <v>1147919.3333333333</v>
      </c>
      <c r="C10" s="124">
        <v>1795</v>
      </c>
      <c r="D10" s="124">
        <v>587755.2164642663</v>
      </c>
      <c r="E10" s="124">
        <v>189713.2342004042</v>
      </c>
      <c r="F10" s="124">
        <v>241492.62285491239</v>
      </c>
      <c r="G10" s="124">
        <v>0</v>
      </c>
      <c r="H10" s="124">
        <v>0</v>
      </c>
      <c r="I10" s="124">
        <v>204965.12665803154</v>
      </c>
      <c r="J10" s="124">
        <v>0</v>
      </c>
      <c r="K10" s="124">
        <v>26414.984665103217</v>
      </c>
      <c r="L10" s="124">
        <v>0</v>
      </c>
      <c r="M10" s="124">
        <v>662585.96837845142</v>
      </c>
      <c r="N10" s="127">
        <v>1250341.1848427178</v>
      </c>
    </row>
    <row r="11" spans="1:14" s="5" customFormat="1" ht="15.75" x14ac:dyDescent="0.25">
      <c r="A11" s="120" t="s">
        <v>49</v>
      </c>
      <c r="B11" s="183">
        <v>2276342</v>
      </c>
      <c r="C11" s="124">
        <v>1808</v>
      </c>
      <c r="D11" s="124">
        <v>592011.93948044209</v>
      </c>
      <c r="E11" s="124">
        <v>170980.55611411395</v>
      </c>
      <c r="F11" s="124">
        <v>71285.397673490093</v>
      </c>
      <c r="G11" s="124">
        <v>0</v>
      </c>
      <c r="H11" s="124">
        <v>0</v>
      </c>
      <c r="I11" s="124">
        <v>214329.13299109478</v>
      </c>
      <c r="J11" s="124">
        <v>0</v>
      </c>
      <c r="K11" s="124">
        <v>28809.009852544928</v>
      </c>
      <c r="L11" s="124">
        <v>0</v>
      </c>
      <c r="M11" s="124">
        <v>485404.09663124377</v>
      </c>
      <c r="N11" s="127">
        <v>1077416.0361116859</v>
      </c>
    </row>
    <row r="12" spans="1:14" s="5" customFormat="1" ht="15.75" x14ac:dyDescent="0.25">
      <c r="A12" s="120" t="s">
        <v>50</v>
      </c>
      <c r="B12" s="183">
        <v>1263344</v>
      </c>
      <c r="C12" s="124">
        <v>1959</v>
      </c>
      <c r="D12" s="124">
        <v>641455.41451448342</v>
      </c>
      <c r="E12" s="124">
        <v>215902.33984334284</v>
      </c>
      <c r="F12" s="124">
        <v>20361.444693123522</v>
      </c>
      <c r="G12" s="124">
        <v>0</v>
      </c>
      <c r="H12" s="124">
        <v>0</v>
      </c>
      <c r="I12" s="124">
        <v>0</v>
      </c>
      <c r="J12" s="124">
        <v>0</v>
      </c>
      <c r="K12" s="124">
        <v>0</v>
      </c>
      <c r="L12" s="124">
        <v>0</v>
      </c>
      <c r="M12" s="124">
        <v>236263.78453646635</v>
      </c>
      <c r="N12" s="127">
        <v>877719.19905094977</v>
      </c>
    </row>
    <row r="13" spans="1:14" s="5" customFormat="1" ht="15.75" x14ac:dyDescent="0.25">
      <c r="A13" s="120" t="s">
        <v>51</v>
      </c>
      <c r="B13" s="183">
        <v>2302238.3333333335</v>
      </c>
      <c r="C13" s="124">
        <v>5797</v>
      </c>
      <c r="D13" s="124">
        <v>1898171.0249823686</v>
      </c>
      <c r="E13" s="124">
        <v>285772.11083984171</v>
      </c>
      <c r="F13" s="124">
        <v>0</v>
      </c>
      <c r="G13" s="124">
        <v>12297.305542423404</v>
      </c>
      <c r="H13" s="124">
        <v>189209.94678875597</v>
      </c>
      <c r="I13" s="124">
        <v>0</v>
      </c>
      <c r="J13" s="124">
        <v>0</v>
      </c>
      <c r="K13" s="124">
        <v>0</v>
      </c>
      <c r="L13" s="124">
        <v>0</v>
      </c>
      <c r="M13" s="124">
        <v>487279.3631710211</v>
      </c>
      <c r="N13" s="127">
        <v>2385450.3881533896</v>
      </c>
    </row>
    <row r="14" spans="1:14" s="5" customFormat="1" ht="15.75" x14ac:dyDescent="0.25">
      <c r="A14" s="120" t="s">
        <v>52</v>
      </c>
      <c r="B14" s="183">
        <v>904685.66666666663</v>
      </c>
      <c r="C14" s="124">
        <v>962</v>
      </c>
      <c r="D14" s="124">
        <v>314997.50319700514</v>
      </c>
      <c r="E14" s="124">
        <v>249766.70278208068</v>
      </c>
      <c r="F14" s="124">
        <v>323147.08338674944</v>
      </c>
      <c r="G14" s="124">
        <v>0</v>
      </c>
      <c r="H14" s="124">
        <v>0</v>
      </c>
      <c r="I14" s="124">
        <v>159250.46192861514</v>
      </c>
      <c r="J14" s="124">
        <v>0</v>
      </c>
      <c r="K14" s="124">
        <v>65306.258078358092</v>
      </c>
      <c r="L14" s="124">
        <v>0</v>
      </c>
      <c r="M14" s="124">
        <v>797470.50617580337</v>
      </c>
      <c r="N14" s="127">
        <v>1112468.0093728085</v>
      </c>
    </row>
    <row r="15" spans="1:14" s="5" customFormat="1" ht="15.75" x14ac:dyDescent="0.25">
      <c r="A15" s="120" t="s">
        <v>53</v>
      </c>
      <c r="B15" s="183">
        <v>12595683.333333334</v>
      </c>
      <c r="C15" s="124">
        <v>18870</v>
      </c>
      <c r="D15" s="124">
        <v>6178797.1780951004</v>
      </c>
      <c r="E15" s="124">
        <v>994972.08049613121</v>
      </c>
      <c r="F15" s="124">
        <v>332519.37672258844</v>
      </c>
      <c r="G15" s="124">
        <v>0</v>
      </c>
      <c r="H15" s="124">
        <v>0</v>
      </c>
      <c r="I15" s="124">
        <v>974974.32300763926</v>
      </c>
      <c r="J15" s="124">
        <v>0</v>
      </c>
      <c r="K15" s="124">
        <v>643525.6743941264</v>
      </c>
      <c r="L15" s="124">
        <v>0</v>
      </c>
      <c r="M15" s="124">
        <v>2945991.4546204857</v>
      </c>
      <c r="N15" s="127">
        <v>9124788.6327155866</v>
      </c>
    </row>
    <row r="16" spans="1:14" s="5" customFormat="1" ht="15.75" x14ac:dyDescent="0.25">
      <c r="A16" s="120" t="s">
        <v>54</v>
      </c>
      <c r="B16" s="183">
        <v>1208898</v>
      </c>
      <c r="C16" s="124">
        <v>1101</v>
      </c>
      <c r="D16" s="124">
        <v>360511.6954468842</v>
      </c>
      <c r="E16" s="124">
        <v>304725.54643496312</v>
      </c>
      <c r="F16" s="124">
        <v>204639.3766568125</v>
      </c>
      <c r="G16" s="124">
        <v>0</v>
      </c>
      <c r="H16" s="124">
        <v>228348.34052199882</v>
      </c>
      <c r="I16" s="124">
        <v>0</v>
      </c>
      <c r="J16" s="124">
        <v>0</v>
      </c>
      <c r="K16" s="124">
        <v>77999.698551248672</v>
      </c>
      <c r="L16" s="124">
        <v>0</v>
      </c>
      <c r="M16" s="124">
        <v>815712.96216502308</v>
      </c>
      <c r="N16" s="127">
        <v>1176224.6576119072</v>
      </c>
    </row>
    <row r="17" spans="1:14" s="5" customFormat="1" ht="15.75" x14ac:dyDescent="0.25">
      <c r="A17" s="120" t="s">
        <v>55</v>
      </c>
      <c r="B17" s="183">
        <v>1293166.3333333333</v>
      </c>
      <c r="C17" s="124">
        <v>1066</v>
      </c>
      <c r="D17" s="124">
        <v>349051.28732641105</v>
      </c>
      <c r="E17" s="124">
        <v>359395.04931327095</v>
      </c>
      <c r="F17" s="124">
        <v>50266.952531687413</v>
      </c>
      <c r="G17" s="124">
        <v>0</v>
      </c>
      <c r="H17" s="124">
        <v>351038.24982888193</v>
      </c>
      <c r="I17" s="124">
        <v>185248.7598541851</v>
      </c>
      <c r="J17" s="124">
        <v>0</v>
      </c>
      <c r="K17" s="124">
        <v>27319.479778052977</v>
      </c>
      <c r="L17" s="124">
        <v>0</v>
      </c>
      <c r="M17" s="124">
        <v>973268.49130607839</v>
      </c>
      <c r="N17" s="127">
        <v>1322319.7786324895</v>
      </c>
    </row>
    <row r="18" spans="1:14" s="5" customFormat="1" ht="15.75" x14ac:dyDescent="0.25">
      <c r="A18" s="120" t="s">
        <v>56</v>
      </c>
      <c r="B18" s="183">
        <v>20713518.333333332</v>
      </c>
      <c r="C18" s="124">
        <v>35174</v>
      </c>
      <c r="D18" s="124">
        <v>11517382.720843511</v>
      </c>
      <c r="E18" s="124">
        <v>951001.54269466817</v>
      </c>
      <c r="F18" s="124">
        <v>597805.62444054894</v>
      </c>
      <c r="G18" s="124">
        <v>42278.712294666591</v>
      </c>
      <c r="H18" s="124">
        <v>0</v>
      </c>
      <c r="I18" s="124">
        <v>0</v>
      </c>
      <c r="J18" s="124">
        <v>250095.08927858644</v>
      </c>
      <c r="K18" s="124">
        <v>157687.82337424436</v>
      </c>
      <c r="L18" s="124">
        <v>0</v>
      </c>
      <c r="M18" s="124">
        <v>1998868.7920827146</v>
      </c>
      <c r="N18" s="127">
        <v>13516251.512926225</v>
      </c>
    </row>
    <row r="19" spans="1:14" s="5" customFormat="1" ht="15.75" x14ac:dyDescent="0.25">
      <c r="A19" s="120" t="s">
        <v>57</v>
      </c>
      <c r="B19" s="183">
        <v>23808201.890000001</v>
      </c>
      <c r="C19" s="124">
        <v>45003</v>
      </c>
      <c r="D19" s="124">
        <v>14735792.761304388</v>
      </c>
      <c r="E19" s="124">
        <v>1230601.6395500153</v>
      </c>
      <c r="F19" s="124">
        <v>0</v>
      </c>
      <c r="G19" s="124">
        <v>191477.87693538264</v>
      </c>
      <c r="H19" s="124">
        <v>1161568.9809249614</v>
      </c>
      <c r="I19" s="124">
        <v>0</v>
      </c>
      <c r="J19" s="124">
        <v>136179.35309842866</v>
      </c>
      <c r="K19" s="124">
        <v>85963.917062763503</v>
      </c>
      <c r="L19" s="124">
        <v>0</v>
      </c>
      <c r="M19" s="124">
        <v>2805791.7675715517</v>
      </c>
      <c r="N19" s="127">
        <v>17541584.52887594</v>
      </c>
    </row>
    <row r="20" spans="1:14" s="5" customFormat="1" ht="15.75" x14ac:dyDescent="0.25">
      <c r="A20" s="120" t="s">
        <v>58</v>
      </c>
      <c r="B20" s="183">
        <v>9475140.666666666</v>
      </c>
      <c r="C20" s="124">
        <v>32006</v>
      </c>
      <c r="D20" s="124">
        <v>10480052.065824684</v>
      </c>
      <c r="E20" s="124">
        <v>0</v>
      </c>
      <c r="F20" s="124">
        <v>0</v>
      </c>
      <c r="G20" s="124">
        <v>45695.898920368083</v>
      </c>
      <c r="H20" s="124">
        <v>0</v>
      </c>
      <c r="I20" s="124">
        <v>0</v>
      </c>
      <c r="J20" s="124">
        <v>0</v>
      </c>
      <c r="K20" s="124">
        <v>0</v>
      </c>
      <c r="L20" s="124">
        <v>0</v>
      </c>
      <c r="M20" s="124">
        <v>45695.898920368083</v>
      </c>
      <c r="N20" s="127">
        <v>10525747.964745052</v>
      </c>
    </row>
    <row r="21" spans="1:14" s="5" customFormat="1" ht="15.75" x14ac:dyDescent="0.25">
      <c r="A21" s="120" t="s">
        <v>59</v>
      </c>
      <c r="B21" s="183">
        <v>30956936.943333331</v>
      </c>
      <c r="C21" s="124">
        <v>106944</v>
      </c>
      <c r="D21" s="124">
        <v>35017768.172453754</v>
      </c>
      <c r="E21" s="124">
        <v>0</v>
      </c>
      <c r="F21" s="124">
        <v>0</v>
      </c>
      <c r="G21" s="124">
        <v>325226.73715123138</v>
      </c>
      <c r="H21" s="124">
        <v>0</v>
      </c>
      <c r="I21" s="124">
        <v>0</v>
      </c>
      <c r="J21" s="124">
        <v>0</v>
      </c>
      <c r="K21" s="124">
        <v>126289.18245009452</v>
      </c>
      <c r="L21" s="124">
        <v>0</v>
      </c>
      <c r="M21" s="124">
        <v>451515.91960132588</v>
      </c>
      <c r="N21" s="127">
        <v>35469284.092055082</v>
      </c>
    </row>
    <row r="22" spans="1:14" s="5" customFormat="1" ht="15.75" x14ac:dyDescent="0.25">
      <c r="A22" s="120" t="s">
        <v>60</v>
      </c>
      <c r="B22" s="183">
        <v>6179681.666666667</v>
      </c>
      <c r="C22" s="124">
        <v>19701</v>
      </c>
      <c r="D22" s="124">
        <v>6450900.010898334</v>
      </c>
      <c r="E22" s="124">
        <v>558168.87220369175</v>
      </c>
      <c r="F22" s="124">
        <v>0</v>
      </c>
      <c r="G22" s="124">
        <v>57535.250676228236</v>
      </c>
      <c r="H22" s="124">
        <v>0</v>
      </c>
      <c r="I22" s="124">
        <v>0</v>
      </c>
      <c r="J22" s="124">
        <v>0</v>
      </c>
      <c r="K22" s="124">
        <v>0</v>
      </c>
      <c r="L22" s="124">
        <v>0</v>
      </c>
      <c r="M22" s="124">
        <v>615704.12287991995</v>
      </c>
      <c r="N22" s="127">
        <v>7066604.1337782536</v>
      </c>
    </row>
    <row r="23" spans="1:14" s="5" customFormat="1" ht="15.75" x14ac:dyDescent="0.25">
      <c r="A23" s="120" t="s">
        <v>61</v>
      </c>
      <c r="B23" s="183">
        <v>1297581.3333333333</v>
      </c>
      <c r="C23" s="124">
        <v>586</v>
      </c>
      <c r="D23" s="124">
        <v>191879.97595992204</v>
      </c>
      <c r="E23" s="124">
        <v>435970.08565432701</v>
      </c>
      <c r="F23" s="124">
        <v>144892.93927683792</v>
      </c>
      <c r="G23" s="124">
        <v>0</v>
      </c>
      <c r="H23" s="124">
        <v>241583.59222594785</v>
      </c>
      <c r="I23" s="124">
        <v>186697.65822547267</v>
      </c>
      <c r="J23" s="124">
        <v>0</v>
      </c>
      <c r="K23" s="124">
        <v>24584.089116668642</v>
      </c>
      <c r="L23" s="124">
        <v>0</v>
      </c>
      <c r="M23" s="124">
        <v>1033728.3644992542</v>
      </c>
      <c r="N23" s="127">
        <v>1225608.3404591761</v>
      </c>
    </row>
    <row r="24" spans="1:14" s="5" customFormat="1" ht="15.75" x14ac:dyDescent="0.25">
      <c r="A24" s="120" t="s">
        <v>62</v>
      </c>
      <c r="B24" s="183">
        <v>4460348.2</v>
      </c>
      <c r="C24" s="124">
        <v>5599</v>
      </c>
      <c r="D24" s="124">
        <v>1833337.859043692</v>
      </c>
      <c r="E24" s="124">
        <v>591758.8434657125</v>
      </c>
      <c r="F24" s="124">
        <v>463197.71833996277</v>
      </c>
      <c r="G24" s="124">
        <v>0</v>
      </c>
      <c r="H24" s="124">
        <v>146076.70558649834</v>
      </c>
      <c r="I24" s="124">
        <v>425206.82791391923</v>
      </c>
      <c r="J24" s="124">
        <v>90141.33366580517</v>
      </c>
      <c r="K24" s="124">
        <v>194873.425581324</v>
      </c>
      <c r="L24" s="124">
        <v>377168.55579267634</v>
      </c>
      <c r="M24" s="124">
        <v>2288423.4103458985</v>
      </c>
      <c r="N24" s="127">
        <v>4121761.2693895902</v>
      </c>
    </row>
    <row r="25" spans="1:14" s="5" customFormat="1" ht="15.75" x14ac:dyDescent="0.25">
      <c r="A25" s="120" t="s">
        <v>63</v>
      </c>
      <c r="B25" s="183">
        <v>727375</v>
      </c>
      <c r="C25" s="124">
        <v>1698</v>
      </c>
      <c r="D25" s="124">
        <v>555993.51395895495</v>
      </c>
      <c r="E25" s="124">
        <v>327223.37721175374</v>
      </c>
      <c r="F25" s="124">
        <v>0</v>
      </c>
      <c r="G25" s="124">
        <v>0</v>
      </c>
      <c r="H25" s="124">
        <v>0</v>
      </c>
      <c r="I25" s="124">
        <v>220344.04456145107</v>
      </c>
      <c r="J25" s="124">
        <v>0</v>
      </c>
      <c r="K25" s="124">
        <v>32252.488861582882</v>
      </c>
      <c r="L25" s="124">
        <v>0</v>
      </c>
      <c r="M25" s="124">
        <v>579819.91063478775</v>
      </c>
      <c r="N25" s="127">
        <v>1135813.4245937427</v>
      </c>
    </row>
    <row r="26" spans="1:14" s="5" customFormat="1" ht="15.75" x14ac:dyDescent="0.25">
      <c r="A26" s="120" t="s">
        <v>64</v>
      </c>
      <c r="B26" s="183">
        <v>1834285</v>
      </c>
      <c r="C26" s="124">
        <v>6753</v>
      </c>
      <c r="D26" s="124">
        <v>2211203.8867872925</v>
      </c>
      <c r="E26" s="124">
        <v>340761.12267474871</v>
      </c>
      <c r="F26" s="124">
        <v>0</v>
      </c>
      <c r="G26" s="124">
        <v>34339.912660486858</v>
      </c>
      <c r="H26" s="124">
        <v>1241206.0456963582</v>
      </c>
      <c r="I26" s="124">
        <v>391448.06706814881</v>
      </c>
      <c r="J26" s="124">
        <v>0</v>
      </c>
      <c r="K26" s="124">
        <v>0</v>
      </c>
      <c r="L26" s="124">
        <v>0</v>
      </c>
      <c r="M26" s="124">
        <v>2007755.1480997426</v>
      </c>
      <c r="N26" s="127">
        <v>4218959.0348870354</v>
      </c>
    </row>
    <row r="27" spans="1:14" s="5" customFormat="1" ht="15.75" x14ac:dyDescent="0.25">
      <c r="A27" s="120" t="s">
        <v>65</v>
      </c>
      <c r="B27" s="183">
        <v>4300737</v>
      </c>
      <c r="C27" s="124">
        <v>12671</v>
      </c>
      <c r="D27" s="124">
        <v>4148995.1798432972</v>
      </c>
      <c r="E27" s="124">
        <v>0</v>
      </c>
      <c r="F27" s="124">
        <v>0</v>
      </c>
      <c r="G27" s="124">
        <v>23625.365327808515</v>
      </c>
      <c r="H27" s="124">
        <v>0</v>
      </c>
      <c r="I27" s="124">
        <v>0</v>
      </c>
      <c r="J27" s="124">
        <v>0</v>
      </c>
      <c r="K27" s="124">
        <v>0</v>
      </c>
      <c r="L27" s="124">
        <v>0</v>
      </c>
      <c r="M27" s="124">
        <v>23625.365327808515</v>
      </c>
      <c r="N27" s="127">
        <v>4172620.5451711058</v>
      </c>
    </row>
    <row r="28" spans="1:14" s="5" customFormat="1" ht="15.75" x14ac:dyDescent="0.25">
      <c r="A28" s="120" t="s">
        <v>66</v>
      </c>
      <c r="B28" s="183">
        <v>37117175.100000001</v>
      </c>
      <c r="C28" s="124">
        <v>135149</v>
      </c>
      <c r="D28" s="124">
        <v>44253219.916395053</v>
      </c>
      <c r="E28" s="124">
        <v>0</v>
      </c>
      <c r="F28" s="124">
        <v>0</v>
      </c>
      <c r="G28" s="124">
        <v>609047.98893499991</v>
      </c>
      <c r="H28" s="124">
        <v>0</v>
      </c>
      <c r="I28" s="124">
        <v>0</v>
      </c>
      <c r="J28" s="124">
        <v>0</v>
      </c>
      <c r="K28" s="124">
        <v>222428.78751938484</v>
      </c>
      <c r="L28" s="124">
        <v>0</v>
      </c>
      <c r="M28" s="124">
        <v>831476.77645438479</v>
      </c>
      <c r="N28" s="127">
        <v>45084696.692849435</v>
      </c>
    </row>
    <row r="29" spans="1:14" s="5" customFormat="1" ht="15.75" x14ac:dyDescent="0.25">
      <c r="A29" s="120" t="s">
        <v>67</v>
      </c>
      <c r="B29" s="183">
        <v>3167562.6866666661</v>
      </c>
      <c r="C29" s="124">
        <v>9408</v>
      </c>
      <c r="D29" s="124">
        <v>3080557.7027831851</v>
      </c>
      <c r="E29" s="124">
        <v>294515.02834750322</v>
      </c>
      <c r="F29" s="124">
        <v>586463.46314321598</v>
      </c>
      <c r="G29" s="124">
        <v>0</v>
      </c>
      <c r="H29" s="124">
        <v>0</v>
      </c>
      <c r="I29" s="124">
        <v>0</v>
      </c>
      <c r="J29" s="124">
        <v>94591.613231810217</v>
      </c>
      <c r="K29" s="124">
        <v>59338.669102201828</v>
      </c>
      <c r="L29" s="124">
        <v>0</v>
      </c>
      <c r="M29" s="124">
        <v>1034908.7738247312</v>
      </c>
      <c r="N29" s="127">
        <v>4115466.4766079164</v>
      </c>
    </row>
    <row r="30" spans="1:14" s="5" customFormat="1" ht="15.75" x14ac:dyDescent="0.25">
      <c r="A30" s="120" t="s">
        <v>68</v>
      </c>
      <c r="B30" s="183">
        <v>3824442.3333333335</v>
      </c>
      <c r="C30" s="124">
        <v>3779</v>
      </c>
      <c r="D30" s="124">
        <v>1237396.6367790876</v>
      </c>
      <c r="E30" s="124">
        <v>382842.44839396421</v>
      </c>
      <c r="F30" s="124">
        <v>670165.36890998599</v>
      </c>
      <c r="G30" s="124">
        <v>0</v>
      </c>
      <c r="H30" s="124">
        <v>464794.21154911414</v>
      </c>
      <c r="I30" s="124">
        <v>309163.01739413547</v>
      </c>
      <c r="J30" s="124">
        <v>0</v>
      </c>
      <c r="K30" s="124">
        <v>93335.121726699232</v>
      </c>
      <c r="L30" s="124">
        <v>0</v>
      </c>
      <c r="M30" s="124">
        <v>1920300.167973899</v>
      </c>
      <c r="N30" s="127">
        <v>3157696.8047529869</v>
      </c>
    </row>
    <row r="31" spans="1:14" s="5" customFormat="1" ht="15.75" x14ac:dyDescent="0.25">
      <c r="A31" s="120" t="s">
        <v>69</v>
      </c>
      <c r="B31" s="183">
        <v>2302516.6666666665</v>
      </c>
      <c r="C31" s="124">
        <v>1125</v>
      </c>
      <c r="D31" s="124">
        <v>368370.26101520867</v>
      </c>
      <c r="E31" s="124">
        <v>501619.76470984478</v>
      </c>
      <c r="F31" s="124">
        <v>57981.751543498867</v>
      </c>
      <c r="G31" s="124">
        <v>0</v>
      </c>
      <c r="H31" s="124">
        <v>634404.01918895473</v>
      </c>
      <c r="I31" s="124">
        <v>208924.69795388577</v>
      </c>
      <c r="J31" s="124">
        <v>0</v>
      </c>
      <c r="K31" s="124">
        <v>0</v>
      </c>
      <c r="L31" s="124">
        <v>0</v>
      </c>
      <c r="M31" s="124">
        <v>1402930.2333961842</v>
      </c>
      <c r="N31" s="127">
        <v>1771300.4944113928</v>
      </c>
    </row>
    <row r="32" spans="1:14" s="5" customFormat="1" ht="15.75" x14ac:dyDescent="0.25">
      <c r="A32" s="120" t="s">
        <v>70</v>
      </c>
      <c r="B32" s="183">
        <v>1717554.1666666667</v>
      </c>
      <c r="C32" s="124">
        <v>1039</v>
      </c>
      <c r="D32" s="124">
        <v>340210.40106204606</v>
      </c>
      <c r="E32" s="124">
        <v>405010.87707029161</v>
      </c>
      <c r="F32" s="124">
        <v>0</v>
      </c>
      <c r="G32" s="124">
        <v>0</v>
      </c>
      <c r="H32" s="124">
        <v>125235.77224301407</v>
      </c>
      <c r="I32" s="124">
        <v>168645.53997864437</v>
      </c>
      <c r="J32" s="124">
        <v>0</v>
      </c>
      <c r="K32" s="124">
        <v>22099.487831579878</v>
      </c>
      <c r="L32" s="124">
        <v>0</v>
      </c>
      <c r="M32" s="124">
        <v>720991.67712352995</v>
      </c>
      <c r="N32" s="127">
        <v>1061202.078185576</v>
      </c>
    </row>
    <row r="33" spans="1:14" s="5" customFormat="1" ht="15.75" x14ac:dyDescent="0.25">
      <c r="A33" s="120" t="s">
        <v>71</v>
      </c>
      <c r="B33" s="183">
        <v>4724710.333333333</v>
      </c>
      <c r="C33" s="124">
        <v>8967</v>
      </c>
      <c r="D33" s="124">
        <v>2936156.5604652232</v>
      </c>
      <c r="E33" s="124">
        <v>0</v>
      </c>
      <c r="F33" s="124">
        <v>0</v>
      </c>
      <c r="G33" s="124">
        <v>0</v>
      </c>
      <c r="H33" s="124">
        <v>0</v>
      </c>
      <c r="I33" s="124">
        <v>0</v>
      </c>
      <c r="J33" s="124">
        <v>0</v>
      </c>
      <c r="K33" s="124">
        <v>0</v>
      </c>
      <c r="L33" s="124">
        <v>0</v>
      </c>
      <c r="M33" s="124">
        <v>0</v>
      </c>
      <c r="N33" s="127">
        <v>2936156.5604652232</v>
      </c>
    </row>
    <row r="34" spans="1:14" s="5" customFormat="1" ht="15.75" x14ac:dyDescent="0.25">
      <c r="A34" s="120" t="s">
        <v>72</v>
      </c>
      <c r="B34" s="183">
        <v>1100523.3333333333</v>
      </c>
      <c r="C34" s="124">
        <v>1152</v>
      </c>
      <c r="D34" s="124">
        <v>377211.14727957366</v>
      </c>
      <c r="E34" s="124">
        <v>269563.80720963673</v>
      </c>
      <c r="F34" s="124">
        <v>162470.91378877254</v>
      </c>
      <c r="G34" s="124">
        <v>0</v>
      </c>
      <c r="H34" s="124">
        <v>336119.5665364312</v>
      </c>
      <c r="I34" s="124">
        <v>0</v>
      </c>
      <c r="J34" s="124">
        <v>0</v>
      </c>
      <c r="K34" s="124">
        <v>0</v>
      </c>
      <c r="L34" s="124">
        <v>0</v>
      </c>
      <c r="M34" s="124">
        <v>768154.2875348404</v>
      </c>
      <c r="N34" s="127">
        <v>1145365.434814414</v>
      </c>
    </row>
    <row r="35" spans="1:14" s="5" customFormat="1" ht="15.75" x14ac:dyDescent="0.25">
      <c r="A35" s="120" t="s">
        <v>73</v>
      </c>
      <c r="B35" s="183">
        <v>474921.33333333331</v>
      </c>
      <c r="C35" s="124">
        <v>955</v>
      </c>
      <c r="D35" s="124">
        <v>312705.42157291051</v>
      </c>
      <c r="E35" s="124">
        <v>241402.41448958777</v>
      </c>
      <c r="F35" s="124">
        <v>91374.436197902891</v>
      </c>
      <c r="G35" s="124">
        <v>0</v>
      </c>
      <c r="H35" s="124">
        <v>243685.98044895663</v>
      </c>
      <c r="I35" s="124">
        <v>136931.01820801894</v>
      </c>
      <c r="J35" s="124">
        <v>0</v>
      </c>
      <c r="K35" s="124">
        <v>0</v>
      </c>
      <c r="L35" s="124">
        <v>0</v>
      </c>
      <c r="M35" s="124">
        <v>713393.84934446623</v>
      </c>
      <c r="N35" s="127">
        <v>1026099.2709173767</v>
      </c>
    </row>
    <row r="36" spans="1:14" s="5" customFormat="1" ht="15.75" x14ac:dyDescent="0.25">
      <c r="A36" s="120" t="s">
        <v>74</v>
      </c>
      <c r="B36" s="183">
        <v>834522.66666666663</v>
      </c>
      <c r="C36" s="124">
        <v>229</v>
      </c>
      <c r="D36" s="124">
        <v>74983.813131095812</v>
      </c>
      <c r="E36" s="124">
        <v>733346.03858207865</v>
      </c>
      <c r="F36" s="124">
        <v>614728.45372650982</v>
      </c>
      <c r="G36" s="124">
        <v>444.23763864255324</v>
      </c>
      <c r="H36" s="124">
        <v>0</v>
      </c>
      <c r="I36" s="124">
        <v>199344.23874423292</v>
      </c>
      <c r="J36" s="124">
        <v>0</v>
      </c>
      <c r="K36" s="124">
        <v>71289.060908319618</v>
      </c>
      <c r="L36" s="124">
        <v>72824.937136257606</v>
      </c>
      <c r="M36" s="124">
        <v>1691976.9667360412</v>
      </c>
      <c r="N36" s="127">
        <v>1766960.7798671371</v>
      </c>
    </row>
    <row r="37" spans="1:14" s="5" customFormat="1" ht="15.75" x14ac:dyDescent="0.25">
      <c r="A37" s="120" t="s">
        <v>75</v>
      </c>
      <c r="B37" s="183">
        <v>1582227.3333333333</v>
      </c>
      <c r="C37" s="124">
        <v>1316</v>
      </c>
      <c r="D37" s="124">
        <v>430911.34532979078</v>
      </c>
      <c r="E37" s="124">
        <v>223793.56453064343</v>
      </c>
      <c r="F37" s="124">
        <v>0</v>
      </c>
      <c r="G37" s="124">
        <v>0</v>
      </c>
      <c r="H37" s="124">
        <v>224364.11502617894</v>
      </c>
      <c r="I37" s="124">
        <v>204720.18783540989</v>
      </c>
      <c r="J37" s="124">
        <v>0</v>
      </c>
      <c r="K37" s="124">
        <v>21433.999400783618</v>
      </c>
      <c r="L37" s="124">
        <v>0</v>
      </c>
      <c r="M37" s="124">
        <v>674311.86679301586</v>
      </c>
      <c r="N37" s="127">
        <v>1105223.2121228066</v>
      </c>
    </row>
    <row r="38" spans="1:14" s="5" customFormat="1" ht="15.75" x14ac:dyDescent="0.25">
      <c r="A38" s="120" t="s">
        <v>76</v>
      </c>
      <c r="B38" s="183">
        <v>1823550</v>
      </c>
      <c r="C38" s="124">
        <v>1466</v>
      </c>
      <c r="D38" s="124">
        <v>480027.38013181859</v>
      </c>
      <c r="E38" s="124">
        <v>428416.56858292676</v>
      </c>
      <c r="F38" s="124">
        <v>0</v>
      </c>
      <c r="G38" s="124">
        <v>0</v>
      </c>
      <c r="H38" s="124">
        <v>361817.12880477885</v>
      </c>
      <c r="I38" s="124">
        <v>219305.10716241031</v>
      </c>
      <c r="J38" s="124">
        <v>0</v>
      </c>
      <c r="K38" s="124">
        <v>43534.718728780346</v>
      </c>
      <c r="L38" s="124">
        <v>0</v>
      </c>
      <c r="M38" s="124">
        <v>1053073.5232788962</v>
      </c>
      <c r="N38" s="127">
        <v>1533100.9034107148</v>
      </c>
    </row>
    <row r="39" spans="1:14" s="5" customFormat="1" ht="15.75" x14ac:dyDescent="0.25">
      <c r="A39" s="120" t="s">
        <v>77</v>
      </c>
      <c r="B39" s="183">
        <v>2720348.75</v>
      </c>
      <c r="C39" s="124">
        <v>3921</v>
      </c>
      <c r="D39" s="124">
        <v>1283893.1497250074</v>
      </c>
      <c r="E39" s="124">
        <v>377370.20313256013</v>
      </c>
      <c r="F39" s="124">
        <v>36112.644785124998</v>
      </c>
      <c r="G39" s="124">
        <v>10621.318087544681</v>
      </c>
      <c r="H39" s="124">
        <v>560628.38817152474</v>
      </c>
      <c r="I39" s="124">
        <v>298644.41617670137</v>
      </c>
      <c r="J39" s="124">
        <v>0</v>
      </c>
      <c r="K39" s="124">
        <v>0</v>
      </c>
      <c r="L39" s="124">
        <v>0</v>
      </c>
      <c r="M39" s="124">
        <v>1283376.970353456</v>
      </c>
      <c r="N39" s="127">
        <v>2567270.1200784631</v>
      </c>
    </row>
    <row r="40" spans="1:14" s="5" customFormat="1" ht="15.75" x14ac:dyDescent="0.25">
      <c r="A40" s="120" t="s">
        <v>78</v>
      </c>
      <c r="B40" s="183">
        <v>7214486.5</v>
      </c>
      <c r="C40" s="124">
        <v>15930</v>
      </c>
      <c r="D40" s="124">
        <v>5216122.8959753551</v>
      </c>
      <c r="E40" s="124">
        <v>436120.30489568529</v>
      </c>
      <c r="F40" s="124">
        <v>0</v>
      </c>
      <c r="G40" s="124">
        <v>35296.906594629909</v>
      </c>
      <c r="H40" s="124">
        <v>0</v>
      </c>
      <c r="I40" s="124">
        <v>0</v>
      </c>
      <c r="J40" s="124">
        <v>0</v>
      </c>
      <c r="K40" s="124">
        <v>0</v>
      </c>
      <c r="L40" s="124">
        <v>0</v>
      </c>
      <c r="M40" s="124">
        <v>471417.21149031521</v>
      </c>
      <c r="N40" s="127">
        <v>5687540.1074656704</v>
      </c>
    </row>
    <row r="41" spans="1:14" s="5" customFormat="1" ht="15.75" x14ac:dyDescent="0.25">
      <c r="A41" s="120" t="s">
        <v>79</v>
      </c>
      <c r="B41" s="183">
        <v>3042130.3333333335</v>
      </c>
      <c r="C41" s="124">
        <v>6707</v>
      </c>
      <c r="D41" s="124">
        <v>2196141.6361146709</v>
      </c>
      <c r="E41" s="124">
        <v>349889.46158917836</v>
      </c>
      <c r="F41" s="124">
        <v>0</v>
      </c>
      <c r="G41" s="124">
        <v>12347.452673213025</v>
      </c>
      <c r="H41" s="124">
        <v>166854.04336817234</v>
      </c>
      <c r="I41" s="124">
        <v>0</v>
      </c>
      <c r="J41" s="124">
        <v>0</v>
      </c>
      <c r="K41" s="124">
        <v>0</v>
      </c>
      <c r="L41" s="124">
        <v>0</v>
      </c>
      <c r="M41" s="124">
        <v>529090.95763056376</v>
      </c>
      <c r="N41" s="127">
        <v>2725232.5937452344</v>
      </c>
    </row>
    <row r="42" spans="1:14" s="5" customFormat="1" ht="15.75" x14ac:dyDescent="0.25">
      <c r="A42" s="120" t="s">
        <v>80</v>
      </c>
      <c r="B42" s="183">
        <v>5503410.5966666667</v>
      </c>
      <c r="C42" s="124">
        <v>8536</v>
      </c>
      <c r="D42" s="124">
        <v>2795029.8204673966</v>
      </c>
      <c r="E42" s="124">
        <v>856696.43215274997</v>
      </c>
      <c r="F42" s="124">
        <v>944705.98447023123</v>
      </c>
      <c r="G42" s="124">
        <v>0</v>
      </c>
      <c r="H42" s="124">
        <v>728082.92359336151</v>
      </c>
      <c r="I42" s="124">
        <v>561346.18560443411</v>
      </c>
      <c r="J42" s="124">
        <v>0</v>
      </c>
      <c r="K42" s="124">
        <v>732479.31461525825</v>
      </c>
      <c r="L42" s="124">
        <v>1567988.2546264564</v>
      </c>
      <c r="M42" s="124">
        <v>5391299.0950624915</v>
      </c>
      <c r="N42" s="127">
        <v>8186328.9155298881</v>
      </c>
    </row>
    <row r="43" spans="1:14" s="5" customFormat="1" ht="15.75" x14ac:dyDescent="0.25">
      <c r="A43" s="120" t="s">
        <v>81</v>
      </c>
      <c r="B43" s="183">
        <v>3796398.3333333335</v>
      </c>
      <c r="C43" s="124">
        <v>6584</v>
      </c>
      <c r="D43" s="124">
        <v>2155866.4875770081</v>
      </c>
      <c r="E43" s="124">
        <v>223398.90303046932</v>
      </c>
      <c r="F43" s="124">
        <v>71394.554248953908</v>
      </c>
      <c r="G43" s="124">
        <v>0</v>
      </c>
      <c r="H43" s="124">
        <v>244744.88754954678</v>
      </c>
      <c r="I43" s="124">
        <v>0</v>
      </c>
      <c r="J43" s="124">
        <v>0</v>
      </c>
      <c r="K43" s="124">
        <v>0</v>
      </c>
      <c r="L43" s="124">
        <v>0</v>
      </c>
      <c r="M43" s="124">
        <v>539538.34482897003</v>
      </c>
      <c r="N43" s="127">
        <v>2695404.8324059779</v>
      </c>
    </row>
    <row r="44" spans="1:14" s="5" customFormat="1" ht="15.75" x14ac:dyDescent="0.25">
      <c r="A44" s="120" t="s">
        <v>82</v>
      </c>
      <c r="B44" s="183">
        <v>1142074.6666666667</v>
      </c>
      <c r="C44" s="124">
        <v>740</v>
      </c>
      <c r="D44" s="124">
        <v>242305.77169000392</v>
      </c>
      <c r="E44" s="124">
        <v>244378.43571181447</v>
      </c>
      <c r="F44" s="124">
        <v>34905.375887393071</v>
      </c>
      <c r="G44" s="124">
        <v>0</v>
      </c>
      <c r="H44" s="124">
        <v>0</v>
      </c>
      <c r="I44" s="124">
        <v>180564.17333384472</v>
      </c>
      <c r="J44" s="124">
        <v>0</v>
      </c>
      <c r="K44" s="124">
        <v>24321.40321645356</v>
      </c>
      <c r="L44" s="124">
        <v>0</v>
      </c>
      <c r="M44" s="124">
        <v>484169.38814950577</v>
      </c>
      <c r="N44" s="127">
        <v>726475.15983950975</v>
      </c>
    </row>
    <row r="45" spans="1:14" s="5" customFormat="1" ht="15.75" x14ac:dyDescent="0.25">
      <c r="A45" s="120" t="s">
        <v>83</v>
      </c>
      <c r="B45" s="183">
        <v>967663.67666666675</v>
      </c>
      <c r="C45" s="124">
        <v>708</v>
      </c>
      <c r="D45" s="124">
        <v>231827.68426557133</v>
      </c>
      <c r="E45" s="124">
        <v>429963.29862279102</v>
      </c>
      <c r="F45" s="124">
        <v>0</v>
      </c>
      <c r="G45" s="124">
        <v>0</v>
      </c>
      <c r="H45" s="124">
        <v>117430.7062596476</v>
      </c>
      <c r="I45" s="124">
        <v>133365.90258083152</v>
      </c>
      <c r="J45" s="124">
        <v>0</v>
      </c>
      <c r="K45" s="124">
        <v>25939.983322268807</v>
      </c>
      <c r="L45" s="124">
        <v>0</v>
      </c>
      <c r="M45" s="124">
        <v>706699.89078553894</v>
      </c>
      <c r="N45" s="127">
        <v>938527.57505111024</v>
      </c>
    </row>
    <row r="46" spans="1:14" s="5" customFormat="1" ht="15.75" x14ac:dyDescent="0.25">
      <c r="A46" s="120" t="s">
        <v>84</v>
      </c>
      <c r="B46" s="183">
        <v>1429922.6666666667</v>
      </c>
      <c r="C46" s="124">
        <v>723</v>
      </c>
      <c r="D46" s="124">
        <v>236739.28774577411</v>
      </c>
      <c r="E46" s="124">
        <v>594453.32498752256</v>
      </c>
      <c r="F46" s="124">
        <v>729918.24833900074</v>
      </c>
      <c r="G46" s="124">
        <v>0</v>
      </c>
      <c r="H46" s="124">
        <v>0</v>
      </c>
      <c r="I46" s="124">
        <v>177460.12224938217</v>
      </c>
      <c r="J46" s="124">
        <v>0</v>
      </c>
      <c r="K46" s="124">
        <v>96121.436868457284</v>
      </c>
      <c r="L46" s="124">
        <v>112548.49713379864</v>
      </c>
      <c r="M46" s="124">
        <v>1710501.6295781615</v>
      </c>
      <c r="N46" s="127">
        <v>1947240.9173239355</v>
      </c>
    </row>
    <row r="47" spans="1:14" s="5" customFormat="1" ht="15.75" x14ac:dyDescent="0.25">
      <c r="A47" s="120" t="s">
        <v>85</v>
      </c>
      <c r="B47" s="183">
        <v>2508235.6666666665</v>
      </c>
      <c r="C47" s="124">
        <v>8361</v>
      </c>
      <c r="D47" s="124">
        <v>2737727.7798650307</v>
      </c>
      <c r="E47" s="124">
        <v>0</v>
      </c>
      <c r="F47" s="124">
        <v>0</v>
      </c>
      <c r="G47" s="124">
        <v>0</v>
      </c>
      <c r="H47" s="124">
        <v>0</v>
      </c>
      <c r="I47" s="124">
        <v>0</v>
      </c>
      <c r="J47" s="124">
        <v>0</v>
      </c>
      <c r="K47" s="124">
        <v>0</v>
      </c>
      <c r="L47" s="124">
        <v>0</v>
      </c>
      <c r="M47" s="124">
        <v>0</v>
      </c>
      <c r="N47" s="127">
        <v>2737727.7798650307</v>
      </c>
    </row>
    <row r="48" spans="1:14" s="5" customFormat="1" ht="15.75" x14ac:dyDescent="0.25">
      <c r="A48" s="120" t="s">
        <v>86</v>
      </c>
      <c r="B48" s="183">
        <v>9617263.9466666672</v>
      </c>
      <c r="C48" s="124">
        <v>10403</v>
      </c>
      <c r="D48" s="124">
        <v>3406360.7336366363</v>
      </c>
      <c r="E48" s="124">
        <v>921314.86400585459</v>
      </c>
      <c r="F48" s="124">
        <v>438332.49872000341</v>
      </c>
      <c r="G48" s="124">
        <v>0</v>
      </c>
      <c r="H48" s="124">
        <v>778046.70426687063</v>
      </c>
      <c r="I48" s="124">
        <v>650230.35191975359</v>
      </c>
      <c r="J48" s="124">
        <v>0</v>
      </c>
      <c r="K48" s="124">
        <v>292340.56610717863</v>
      </c>
      <c r="L48" s="124">
        <v>652456.90062466043</v>
      </c>
      <c r="M48" s="124">
        <v>3732721.8856443213</v>
      </c>
      <c r="N48" s="127">
        <v>7139082.6192809576</v>
      </c>
    </row>
    <row r="49" spans="1:14" s="5" customFormat="1" ht="15.75" x14ac:dyDescent="0.25">
      <c r="A49" s="120" t="s">
        <v>87</v>
      </c>
      <c r="B49" s="183">
        <v>11383709.333333334</v>
      </c>
      <c r="C49" s="124">
        <v>14558</v>
      </c>
      <c r="D49" s="124">
        <v>4766874.8976528067</v>
      </c>
      <c r="E49" s="124">
        <v>801768.91417362913</v>
      </c>
      <c r="F49" s="124">
        <v>121507.91256219927</v>
      </c>
      <c r="G49" s="124">
        <v>0</v>
      </c>
      <c r="H49" s="124">
        <v>607391.17720840406</v>
      </c>
      <c r="I49" s="124">
        <v>662792.76898803934</v>
      </c>
      <c r="J49" s="124">
        <v>100608.66226434526</v>
      </c>
      <c r="K49" s="124">
        <v>89721.412513139643</v>
      </c>
      <c r="L49" s="124">
        <v>0</v>
      </c>
      <c r="M49" s="124">
        <v>2383790.8477097568</v>
      </c>
      <c r="N49" s="127">
        <v>7150665.7453625631</v>
      </c>
    </row>
    <row r="50" spans="1:14" s="5" customFormat="1" ht="15.75" x14ac:dyDescent="0.25">
      <c r="A50" s="120" t="s">
        <v>88</v>
      </c>
      <c r="B50" s="183">
        <v>4339911</v>
      </c>
      <c r="C50" s="124">
        <v>3566</v>
      </c>
      <c r="D50" s="124">
        <v>1167651.8673602082</v>
      </c>
      <c r="E50" s="124">
        <v>748939.54487204272</v>
      </c>
      <c r="F50" s="124">
        <v>0</v>
      </c>
      <c r="G50" s="124">
        <v>8379.9372743936165</v>
      </c>
      <c r="H50" s="124">
        <v>0</v>
      </c>
      <c r="I50" s="124">
        <v>383675.1196735886</v>
      </c>
      <c r="J50" s="124">
        <v>0</v>
      </c>
      <c r="K50" s="124">
        <v>0</v>
      </c>
      <c r="L50" s="124">
        <v>0</v>
      </c>
      <c r="M50" s="124">
        <v>1140994.6018200249</v>
      </c>
      <c r="N50" s="127">
        <v>2308646.4691802328</v>
      </c>
    </row>
    <row r="51" spans="1:14" s="5" customFormat="1" ht="15.75" x14ac:dyDescent="0.25">
      <c r="A51" s="120" t="s">
        <v>89</v>
      </c>
      <c r="B51" s="183">
        <v>20522763</v>
      </c>
      <c r="C51" s="124">
        <v>36349</v>
      </c>
      <c r="D51" s="124">
        <v>11902124.993459396</v>
      </c>
      <c r="E51" s="124">
        <v>0</v>
      </c>
      <c r="F51" s="124">
        <v>0</v>
      </c>
      <c r="G51" s="124">
        <v>145215.65176001881</v>
      </c>
      <c r="H51" s="124">
        <v>0</v>
      </c>
      <c r="I51" s="124">
        <v>0</v>
      </c>
      <c r="J51" s="124">
        <v>0</v>
      </c>
      <c r="K51" s="124">
        <v>0</v>
      </c>
      <c r="L51" s="124">
        <v>0</v>
      </c>
      <c r="M51" s="124">
        <v>145215.65176001881</v>
      </c>
      <c r="N51" s="127">
        <v>12047340.645219415</v>
      </c>
    </row>
    <row r="52" spans="1:14" s="5" customFormat="1" ht="15.75" x14ac:dyDescent="0.25">
      <c r="A52" s="120" t="s">
        <v>90</v>
      </c>
      <c r="B52" s="183">
        <v>3514449.3333333335</v>
      </c>
      <c r="C52" s="124">
        <v>6348</v>
      </c>
      <c r="D52" s="124">
        <v>2078590.5928218174</v>
      </c>
      <c r="E52" s="124">
        <v>286324.92557386414</v>
      </c>
      <c r="F52" s="124">
        <v>116132.85009466851</v>
      </c>
      <c r="G52" s="124">
        <v>14881.960894525533</v>
      </c>
      <c r="H52" s="124">
        <v>963566.96299963107</v>
      </c>
      <c r="I52" s="124">
        <v>370133.03491376532</v>
      </c>
      <c r="J52" s="124">
        <v>0</v>
      </c>
      <c r="K52" s="124">
        <v>0</v>
      </c>
      <c r="L52" s="124">
        <v>0</v>
      </c>
      <c r="M52" s="124">
        <v>1751039.7344764546</v>
      </c>
      <c r="N52" s="127">
        <v>3829630.3272982719</v>
      </c>
    </row>
    <row r="53" spans="1:14" s="5" customFormat="1" ht="15.75" x14ac:dyDescent="0.25">
      <c r="A53" s="120" t="s">
        <v>91</v>
      </c>
      <c r="B53" s="183">
        <v>1568118.5</v>
      </c>
      <c r="C53" s="124">
        <v>1271</v>
      </c>
      <c r="D53" s="124">
        <v>416176.53488918243</v>
      </c>
      <c r="E53" s="124">
        <v>349064.85168942437</v>
      </c>
      <c r="F53" s="124">
        <v>12810.569146280555</v>
      </c>
      <c r="G53" s="124">
        <v>0</v>
      </c>
      <c r="H53" s="124">
        <v>223021.4916035771</v>
      </c>
      <c r="I53" s="124">
        <v>140794.58539890611</v>
      </c>
      <c r="J53" s="124">
        <v>0</v>
      </c>
      <c r="K53" s="124">
        <v>50591.275471798443</v>
      </c>
      <c r="L53" s="124">
        <v>0</v>
      </c>
      <c r="M53" s="124">
        <v>776282.77330998669</v>
      </c>
      <c r="N53" s="127">
        <v>1192459.3081991691</v>
      </c>
    </row>
    <row r="54" spans="1:14" s="5" customFormat="1" ht="15.75" x14ac:dyDescent="0.25">
      <c r="A54" s="120" t="s">
        <v>92</v>
      </c>
      <c r="B54" s="183">
        <v>873105.33333333337</v>
      </c>
      <c r="C54" s="124">
        <v>992</v>
      </c>
      <c r="D54" s="124">
        <v>324820.71015741065</v>
      </c>
      <c r="E54" s="124">
        <v>187331.51236648962</v>
      </c>
      <c r="F54" s="124">
        <v>8253.5550894471507</v>
      </c>
      <c r="G54" s="124">
        <v>0</v>
      </c>
      <c r="H54" s="124">
        <v>0</v>
      </c>
      <c r="I54" s="124">
        <v>190956.03606401189</v>
      </c>
      <c r="J54" s="124">
        <v>0</v>
      </c>
      <c r="K54" s="124">
        <v>24191.154926697873</v>
      </c>
      <c r="L54" s="124">
        <v>0</v>
      </c>
      <c r="M54" s="124">
        <v>410732.25844664656</v>
      </c>
      <c r="N54" s="127">
        <v>735552.96860405721</v>
      </c>
    </row>
    <row r="55" spans="1:14" s="5" customFormat="1" ht="15.75" x14ac:dyDescent="0.25">
      <c r="A55" s="120" t="s">
        <v>93</v>
      </c>
      <c r="B55" s="183">
        <v>41691922.333333336</v>
      </c>
      <c r="C55" s="124">
        <v>141279</v>
      </c>
      <c r="D55" s="124">
        <v>46260428.538637929</v>
      </c>
      <c r="E55" s="124">
        <v>0</v>
      </c>
      <c r="F55" s="124">
        <v>1199377.080275021</v>
      </c>
      <c r="G55" s="124">
        <v>481902.69156685349</v>
      </c>
      <c r="H55" s="124">
        <v>0</v>
      </c>
      <c r="I55" s="124">
        <v>0</v>
      </c>
      <c r="J55" s="124">
        <v>0</v>
      </c>
      <c r="K55" s="124">
        <v>363046.02483465493</v>
      </c>
      <c r="L55" s="124">
        <v>0</v>
      </c>
      <c r="M55" s="124">
        <v>2044325.7966765296</v>
      </c>
      <c r="N55" s="127">
        <v>48304754.33531446</v>
      </c>
    </row>
    <row r="56" spans="1:14" s="5" customFormat="1" ht="15.75" x14ac:dyDescent="0.25">
      <c r="A56" s="120" t="s">
        <v>94</v>
      </c>
      <c r="B56" s="183">
        <v>18325158.663333334</v>
      </c>
      <c r="C56" s="124">
        <v>42322</v>
      </c>
      <c r="D56" s="124">
        <v>13857925.499276144</v>
      </c>
      <c r="E56" s="124">
        <v>1278878.5624670717</v>
      </c>
      <c r="F56" s="124">
        <v>479955.16508712014</v>
      </c>
      <c r="G56" s="124">
        <v>61543.324318841886</v>
      </c>
      <c r="H56" s="124">
        <v>489607.66296804848</v>
      </c>
      <c r="I56" s="124">
        <v>1903804.6579189675</v>
      </c>
      <c r="J56" s="124">
        <v>258446.51966393797</v>
      </c>
      <c r="K56" s="124">
        <v>453623.42984119896</v>
      </c>
      <c r="L56" s="124">
        <v>0</v>
      </c>
      <c r="M56" s="124">
        <v>4925859.3222651873</v>
      </c>
      <c r="N56" s="127">
        <v>18783784.821541332</v>
      </c>
    </row>
    <row r="57" spans="1:14" s="5" customFormat="1" ht="15.75" x14ac:dyDescent="0.25">
      <c r="A57" s="120" t="s">
        <v>95</v>
      </c>
      <c r="B57" s="183">
        <v>1787212</v>
      </c>
      <c r="C57" s="124">
        <v>4213</v>
      </c>
      <c r="D57" s="124">
        <v>1379505.6974729549</v>
      </c>
      <c r="E57" s="124">
        <v>766777.11771400168</v>
      </c>
      <c r="F57" s="124">
        <v>942151.01605116413</v>
      </c>
      <c r="G57" s="124">
        <v>0</v>
      </c>
      <c r="H57" s="124">
        <v>229292.9803680914</v>
      </c>
      <c r="I57" s="124">
        <v>373032.30347249494</v>
      </c>
      <c r="J57" s="124">
        <v>0</v>
      </c>
      <c r="K57" s="124">
        <v>591446.93570490961</v>
      </c>
      <c r="L57" s="124">
        <v>1062099.786002506</v>
      </c>
      <c r="M57" s="124">
        <v>3964800.1393131679</v>
      </c>
      <c r="N57" s="127">
        <v>5344305.836786123</v>
      </c>
    </row>
    <row r="58" spans="1:14" s="5" customFormat="1" ht="15.75" x14ac:dyDescent="0.25">
      <c r="A58" s="120" t="s">
        <v>96</v>
      </c>
      <c r="B58" s="183">
        <v>11356245.333333334</v>
      </c>
      <c r="C58" s="124">
        <v>31495</v>
      </c>
      <c r="D58" s="124">
        <v>10312730.107265776</v>
      </c>
      <c r="E58" s="124">
        <v>887016.81850530626</v>
      </c>
      <c r="F58" s="124">
        <v>253135.74489898895</v>
      </c>
      <c r="G58" s="124">
        <v>110066.04020421236</v>
      </c>
      <c r="H58" s="124">
        <v>1785886.1258139638</v>
      </c>
      <c r="I58" s="124">
        <v>0</v>
      </c>
      <c r="J58" s="124">
        <v>0</v>
      </c>
      <c r="K58" s="124">
        <v>95275.440245060061</v>
      </c>
      <c r="L58" s="124">
        <v>0</v>
      </c>
      <c r="M58" s="124">
        <v>3131380.1696675317</v>
      </c>
      <c r="N58" s="127">
        <v>13444110.276933309</v>
      </c>
    </row>
    <row r="59" spans="1:14" s="5" customFormat="1" ht="15.75" x14ac:dyDescent="0.25">
      <c r="A59" s="120" t="s">
        <v>97</v>
      </c>
      <c r="B59" s="183">
        <v>2281889.0699999998</v>
      </c>
      <c r="C59" s="124">
        <v>3864</v>
      </c>
      <c r="D59" s="124">
        <v>1265229.0565002367</v>
      </c>
      <c r="E59" s="124">
        <v>289168.4531544483</v>
      </c>
      <c r="F59" s="124">
        <v>158754.40530624549</v>
      </c>
      <c r="G59" s="124">
        <v>0</v>
      </c>
      <c r="H59" s="124">
        <v>0</v>
      </c>
      <c r="I59" s="124">
        <v>317890.94015401177</v>
      </c>
      <c r="J59" s="124">
        <v>0</v>
      </c>
      <c r="K59" s="124">
        <v>34307.872484269647</v>
      </c>
      <c r="L59" s="124">
        <v>0</v>
      </c>
      <c r="M59" s="124">
        <v>800121.67109897523</v>
      </c>
      <c r="N59" s="127">
        <v>2065350.727599212</v>
      </c>
    </row>
    <row r="60" spans="1:14" s="5" customFormat="1" ht="15.75" x14ac:dyDescent="0.25">
      <c r="A60" s="120" t="s">
        <v>98</v>
      </c>
      <c r="B60" s="183">
        <v>1265861.6666666667</v>
      </c>
      <c r="C60" s="124">
        <v>1217</v>
      </c>
      <c r="D60" s="124">
        <v>398494.76236045238</v>
      </c>
      <c r="E60" s="124">
        <v>520433.05419834453</v>
      </c>
      <c r="F60" s="124">
        <v>0</v>
      </c>
      <c r="G60" s="124">
        <v>0</v>
      </c>
      <c r="H60" s="124">
        <v>380504.78178078326</v>
      </c>
      <c r="I60" s="124">
        <v>133959.53932554458</v>
      </c>
      <c r="J60" s="124">
        <v>0</v>
      </c>
      <c r="K60" s="124">
        <v>21619.955077504677</v>
      </c>
      <c r="L60" s="124">
        <v>0</v>
      </c>
      <c r="M60" s="124">
        <v>1056517.3303821771</v>
      </c>
      <c r="N60" s="127">
        <v>1455012.0927426296</v>
      </c>
    </row>
    <row r="61" spans="1:14" s="5" customFormat="1" ht="15.75" x14ac:dyDescent="0.25">
      <c r="A61" s="120" t="s">
        <v>99</v>
      </c>
      <c r="B61" s="183">
        <v>38817480.376666665</v>
      </c>
      <c r="C61" s="124">
        <v>173469</v>
      </c>
      <c r="D61" s="124">
        <v>56800729.607153095</v>
      </c>
      <c r="E61" s="124">
        <v>0</v>
      </c>
      <c r="F61" s="124">
        <v>0</v>
      </c>
      <c r="G61" s="124">
        <v>351802.02290634299</v>
      </c>
      <c r="H61" s="124">
        <v>0</v>
      </c>
      <c r="I61" s="124">
        <v>0</v>
      </c>
      <c r="J61" s="124">
        <v>286273.76494573877</v>
      </c>
      <c r="K61" s="124">
        <v>134410.94144880062</v>
      </c>
      <c r="L61" s="124">
        <v>0</v>
      </c>
      <c r="M61" s="124">
        <v>772486.72930088232</v>
      </c>
      <c r="N61" s="127">
        <v>57573216.336453974</v>
      </c>
    </row>
    <row r="62" spans="1:14" s="5" customFormat="1" ht="15.75" x14ac:dyDescent="0.25">
      <c r="A62" s="120" t="s">
        <v>100</v>
      </c>
      <c r="B62" s="183">
        <v>21155837.59</v>
      </c>
      <c r="C62" s="124">
        <v>63827</v>
      </c>
      <c r="D62" s="124">
        <v>20899527.688726865</v>
      </c>
      <c r="E62" s="124">
        <v>0</v>
      </c>
      <c r="F62" s="124">
        <v>0</v>
      </c>
      <c r="G62" s="124">
        <v>171643.77988611712</v>
      </c>
      <c r="H62" s="124">
        <v>0</v>
      </c>
      <c r="I62" s="124">
        <v>0</v>
      </c>
      <c r="J62" s="124">
        <v>0</v>
      </c>
      <c r="K62" s="124">
        <v>142373.98293526235</v>
      </c>
      <c r="L62" s="124">
        <v>0</v>
      </c>
      <c r="M62" s="124">
        <v>314017.76282137947</v>
      </c>
      <c r="N62" s="127">
        <v>21213545.451548245</v>
      </c>
    </row>
    <row r="63" spans="1:14" s="5" customFormat="1" ht="15.75" x14ac:dyDescent="0.25">
      <c r="A63" s="120" t="s">
        <v>101</v>
      </c>
      <c r="B63" s="183">
        <v>21103322.190000009</v>
      </c>
      <c r="C63" s="124">
        <v>30991</v>
      </c>
      <c r="D63" s="124">
        <v>10147700.230330963</v>
      </c>
      <c r="E63" s="124">
        <v>1045812.6846080652</v>
      </c>
      <c r="F63" s="124">
        <v>0</v>
      </c>
      <c r="G63" s="124">
        <v>0</v>
      </c>
      <c r="H63" s="124">
        <v>0</v>
      </c>
      <c r="I63" s="124">
        <v>1434394.3376272982</v>
      </c>
      <c r="J63" s="124">
        <v>245207.84343332541</v>
      </c>
      <c r="K63" s="124">
        <v>282979.69209068001</v>
      </c>
      <c r="L63" s="124">
        <v>0</v>
      </c>
      <c r="M63" s="124">
        <v>3008394.5577593688</v>
      </c>
      <c r="N63" s="127">
        <v>13156094.788090331</v>
      </c>
    </row>
    <row r="64" spans="1:14" s="5" customFormat="1" ht="15.75" x14ac:dyDescent="0.25">
      <c r="A64" s="120" t="s">
        <v>102</v>
      </c>
      <c r="B64" s="183">
        <v>30341092.333333332</v>
      </c>
      <c r="C64" s="124">
        <v>24716</v>
      </c>
      <c r="D64" s="124">
        <v>8093012.7744461317</v>
      </c>
      <c r="E64" s="124">
        <v>1151218.6399056469</v>
      </c>
      <c r="F64" s="124">
        <v>0</v>
      </c>
      <c r="G64" s="124">
        <v>0</v>
      </c>
      <c r="H64" s="124">
        <v>1508406.7500628508</v>
      </c>
      <c r="I64" s="124">
        <v>1254746.8100788661</v>
      </c>
      <c r="J64" s="124">
        <v>0</v>
      </c>
      <c r="K64" s="124">
        <v>360690.43940181949</v>
      </c>
      <c r="L64" s="124">
        <v>0</v>
      </c>
      <c r="M64" s="124">
        <v>4275062.6394491829</v>
      </c>
      <c r="N64" s="127">
        <v>12368075.413895315</v>
      </c>
    </row>
    <row r="65" spans="1:14" s="5" customFormat="1" ht="15.75" x14ac:dyDescent="0.25">
      <c r="A65" s="120" t="s">
        <v>103</v>
      </c>
      <c r="B65" s="183">
        <v>3538586.6666666665</v>
      </c>
      <c r="C65" s="124">
        <v>4294</v>
      </c>
      <c r="D65" s="124">
        <v>1406028.3562660499</v>
      </c>
      <c r="E65" s="124">
        <v>369349.5700650345</v>
      </c>
      <c r="F65" s="124">
        <v>570027.45561979117</v>
      </c>
      <c r="G65" s="124">
        <v>0</v>
      </c>
      <c r="H65" s="124">
        <v>0</v>
      </c>
      <c r="I65" s="124">
        <v>275272.50584349764</v>
      </c>
      <c r="J65" s="124">
        <v>88616.625124551152</v>
      </c>
      <c r="K65" s="124">
        <v>83393.761408184451</v>
      </c>
      <c r="L65" s="124">
        <v>0</v>
      </c>
      <c r="M65" s="124">
        <v>1386659.9180610587</v>
      </c>
      <c r="N65" s="127">
        <v>2792688.2743271086</v>
      </c>
    </row>
    <row r="66" spans="1:14" s="5" customFormat="1" ht="15.75" x14ac:dyDescent="0.25">
      <c r="A66" s="120" t="s">
        <v>104</v>
      </c>
      <c r="B66" s="183">
        <v>1195237.7866666669</v>
      </c>
      <c r="C66" s="124">
        <v>1159</v>
      </c>
      <c r="D66" s="124">
        <v>379503.22890366829</v>
      </c>
      <c r="E66" s="124">
        <v>293737.34626982681</v>
      </c>
      <c r="F66" s="124">
        <v>449855.50903680839</v>
      </c>
      <c r="G66" s="124">
        <v>0</v>
      </c>
      <c r="H66" s="124">
        <v>0</v>
      </c>
      <c r="I66" s="124">
        <v>193518.91737140721</v>
      </c>
      <c r="J66" s="124">
        <v>0</v>
      </c>
      <c r="K66" s="124">
        <v>47987.67857995032</v>
      </c>
      <c r="L66" s="124">
        <v>0</v>
      </c>
      <c r="M66" s="124">
        <v>985099.45125799265</v>
      </c>
      <c r="N66" s="127">
        <v>1364602.680161661</v>
      </c>
    </row>
    <row r="67" spans="1:14" s="5" customFormat="1" ht="15.75" x14ac:dyDescent="0.25">
      <c r="A67" s="120" t="s">
        <v>105</v>
      </c>
      <c r="B67" s="183">
        <v>894129</v>
      </c>
      <c r="C67" s="124">
        <v>526</v>
      </c>
      <c r="D67" s="124">
        <v>172233.5620391109</v>
      </c>
      <c r="E67" s="124">
        <v>516683.59365159622</v>
      </c>
      <c r="F67" s="124">
        <v>0</v>
      </c>
      <c r="G67" s="124">
        <v>0</v>
      </c>
      <c r="H67" s="124">
        <v>386105.66042600421</v>
      </c>
      <c r="I67" s="124">
        <v>110072.61026408651</v>
      </c>
      <c r="J67" s="124">
        <v>0</v>
      </c>
      <c r="K67" s="124">
        <v>0</v>
      </c>
      <c r="L67" s="124">
        <v>0</v>
      </c>
      <c r="M67" s="124">
        <v>1012861.8643416869</v>
      </c>
      <c r="N67" s="127">
        <v>1185095.4263807978</v>
      </c>
    </row>
    <row r="68" spans="1:14" s="5" customFormat="1" ht="15.75" x14ac:dyDescent="0.25">
      <c r="A68" s="120" t="s">
        <v>106</v>
      </c>
      <c r="B68" s="183">
        <v>1373350.03</v>
      </c>
      <c r="C68" s="124">
        <v>1965</v>
      </c>
      <c r="D68" s="124">
        <v>643420.05590656446</v>
      </c>
      <c r="E68" s="124">
        <v>268941.92045943846</v>
      </c>
      <c r="F68" s="124">
        <v>16933.866747044987</v>
      </c>
      <c r="G68" s="124">
        <v>0</v>
      </c>
      <c r="H68" s="124">
        <v>0</v>
      </c>
      <c r="I68" s="124">
        <v>160954.60783238828</v>
      </c>
      <c r="J68" s="124">
        <v>0</v>
      </c>
      <c r="K68" s="124">
        <v>37312.098984905286</v>
      </c>
      <c r="L68" s="124">
        <v>0</v>
      </c>
      <c r="M68" s="124">
        <v>484142.49402377696</v>
      </c>
      <c r="N68" s="127">
        <v>1127562.5499303415</v>
      </c>
    </row>
    <row r="69" spans="1:14" s="5" customFormat="1" ht="15.75" x14ac:dyDescent="0.25">
      <c r="A69" s="120" t="s">
        <v>107</v>
      </c>
      <c r="B69" s="183">
        <v>1997235.6900000002</v>
      </c>
      <c r="C69" s="124">
        <v>862</v>
      </c>
      <c r="D69" s="124">
        <v>282253.47999565321</v>
      </c>
      <c r="E69" s="124">
        <v>493500.24727621907</v>
      </c>
      <c r="F69" s="124">
        <v>55870.352142787153</v>
      </c>
      <c r="G69" s="124">
        <v>0</v>
      </c>
      <c r="H69" s="124">
        <v>587564.70583859214</v>
      </c>
      <c r="I69" s="124">
        <v>161346.49353721744</v>
      </c>
      <c r="J69" s="124">
        <v>0</v>
      </c>
      <c r="K69" s="124">
        <v>44750.368765697378</v>
      </c>
      <c r="L69" s="124">
        <v>0</v>
      </c>
      <c r="M69" s="124">
        <v>1343032.1675605131</v>
      </c>
      <c r="N69" s="127">
        <v>1625285.6475561664</v>
      </c>
    </row>
    <row r="70" spans="1:14" s="5" customFormat="1" ht="15.75" x14ac:dyDescent="0.25">
      <c r="A70" s="120" t="s">
        <v>108</v>
      </c>
      <c r="B70" s="183">
        <v>792215.66666666663</v>
      </c>
      <c r="C70" s="124">
        <v>373</v>
      </c>
      <c r="D70" s="124">
        <v>122135.20654104253</v>
      </c>
      <c r="E70" s="124">
        <v>402474.74031440448</v>
      </c>
      <c r="F70" s="124">
        <v>38041.607306894657</v>
      </c>
      <c r="G70" s="124">
        <v>0</v>
      </c>
      <c r="H70" s="124">
        <v>0</v>
      </c>
      <c r="I70" s="124">
        <v>165387.76467318882</v>
      </c>
      <c r="J70" s="124">
        <v>0</v>
      </c>
      <c r="K70" s="124">
        <v>0</v>
      </c>
      <c r="L70" s="124">
        <v>0</v>
      </c>
      <c r="M70" s="124">
        <v>605904.112294488</v>
      </c>
      <c r="N70" s="127">
        <v>728039.31883553055</v>
      </c>
    </row>
    <row r="71" spans="1:14" s="5" customFormat="1" ht="15.75" x14ac:dyDescent="0.25">
      <c r="A71" s="120" t="s">
        <v>109</v>
      </c>
      <c r="B71" s="183">
        <v>1151940.3333333333</v>
      </c>
      <c r="C71" s="124">
        <v>800</v>
      </c>
      <c r="D71" s="124">
        <v>261952.18561081507</v>
      </c>
      <c r="E71" s="124">
        <v>476033.91702111339</v>
      </c>
      <c r="F71" s="124">
        <v>0</v>
      </c>
      <c r="G71" s="124">
        <v>0</v>
      </c>
      <c r="H71" s="124">
        <v>233130.63409913628</v>
      </c>
      <c r="I71" s="124">
        <v>158789.76540519219</v>
      </c>
      <c r="J71" s="124">
        <v>0</v>
      </c>
      <c r="K71" s="124">
        <v>0</v>
      </c>
      <c r="L71" s="124">
        <v>0</v>
      </c>
      <c r="M71" s="124">
        <v>867954.31652544183</v>
      </c>
      <c r="N71" s="127">
        <v>1129906.502136257</v>
      </c>
    </row>
    <row r="72" spans="1:14" s="5" customFormat="1" ht="15.75" x14ac:dyDescent="0.25">
      <c r="A72" s="120" t="s">
        <v>110</v>
      </c>
      <c r="B72" s="183">
        <v>24301401</v>
      </c>
      <c r="C72" s="124">
        <v>54672</v>
      </c>
      <c r="D72" s="124">
        <v>17901812.364643101</v>
      </c>
      <c r="E72" s="124">
        <v>0</v>
      </c>
      <c r="F72" s="124">
        <v>532759.33739060815</v>
      </c>
      <c r="G72" s="124">
        <v>300853.86493930296</v>
      </c>
      <c r="H72" s="124">
        <v>0</v>
      </c>
      <c r="I72" s="124">
        <v>0</v>
      </c>
      <c r="J72" s="124">
        <v>0</v>
      </c>
      <c r="K72" s="124">
        <v>222763.03717951683</v>
      </c>
      <c r="L72" s="124">
        <v>0</v>
      </c>
      <c r="M72" s="124">
        <v>1056376.2395094279</v>
      </c>
      <c r="N72" s="127">
        <v>18958188.60415253</v>
      </c>
    </row>
    <row r="73" spans="1:14" s="5" customFormat="1" ht="15.75" x14ac:dyDescent="0.25">
      <c r="A73" s="120" t="s">
        <v>111</v>
      </c>
      <c r="B73" s="183">
        <v>2330810.6666666665</v>
      </c>
      <c r="C73" s="124">
        <v>1319</v>
      </c>
      <c r="D73" s="124">
        <v>431893.66602583131</v>
      </c>
      <c r="E73" s="124">
        <v>538423.32141551725</v>
      </c>
      <c r="F73" s="124">
        <v>0</v>
      </c>
      <c r="G73" s="124">
        <v>0</v>
      </c>
      <c r="H73" s="124">
        <v>287336.86459842097</v>
      </c>
      <c r="I73" s="124">
        <v>181503.20236537405</v>
      </c>
      <c r="J73" s="124">
        <v>0</v>
      </c>
      <c r="K73" s="124">
        <v>0</v>
      </c>
      <c r="L73" s="124">
        <v>0</v>
      </c>
      <c r="M73" s="124">
        <v>1007263.3883793122</v>
      </c>
      <c r="N73" s="127">
        <v>1439157.0544051435</v>
      </c>
    </row>
    <row r="74" spans="1:14" s="5" customFormat="1" ht="15.75" x14ac:dyDescent="0.25">
      <c r="A74" s="120" t="s">
        <v>112</v>
      </c>
      <c r="B74" s="183">
        <v>1142034</v>
      </c>
      <c r="C74" s="124">
        <v>1444</v>
      </c>
      <c r="D74" s="124">
        <v>472823.69502752117</v>
      </c>
      <c r="E74" s="124">
        <v>762548.5716484047</v>
      </c>
      <c r="F74" s="124">
        <v>856199.08751634415</v>
      </c>
      <c r="G74" s="124">
        <v>0</v>
      </c>
      <c r="H74" s="124">
        <v>0</v>
      </c>
      <c r="I74" s="124">
        <v>234896.97205109987</v>
      </c>
      <c r="J74" s="124">
        <v>0</v>
      </c>
      <c r="K74" s="124">
        <v>175172.15510479329</v>
      </c>
      <c r="L74" s="124">
        <v>236666.5474865525</v>
      </c>
      <c r="M74" s="124">
        <v>2265483.3338071946</v>
      </c>
      <c r="N74" s="127">
        <v>2738307.028834716</v>
      </c>
    </row>
    <row r="75" spans="1:14" s="5" customFormat="1" ht="15.75" x14ac:dyDescent="0.25">
      <c r="A75" s="120" t="s">
        <v>113</v>
      </c>
      <c r="B75" s="183">
        <v>1508328.3333333333</v>
      </c>
      <c r="C75" s="124">
        <v>1737</v>
      </c>
      <c r="D75" s="124">
        <v>568763.68300748221</v>
      </c>
      <c r="E75" s="124">
        <v>722951.85627774347</v>
      </c>
      <c r="F75" s="124">
        <v>292294.25566497649</v>
      </c>
      <c r="G75" s="124">
        <v>0</v>
      </c>
      <c r="H75" s="124">
        <v>495984.17293497501</v>
      </c>
      <c r="I75" s="124">
        <v>254779.81403815877</v>
      </c>
      <c r="J75" s="124">
        <v>0</v>
      </c>
      <c r="K75" s="124">
        <v>95401.249189585578</v>
      </c>
      <c r="L75" s="124">
        <v>134905.30419372482</v>
      </c>
      <c r="M75" s="124">
        <v>1996316.6522991643</v>
      </c>
      <c r="N75" s="127">
        <v>2565080.3353066463</v>
      </c>
    </row>
    <row r="76" spans="1:14" s="5" customFormat="1" ht="15.75" x14ac:dyDescent="0.25">
      <c r="A76" s="120" t="s">
        <v>114</v>
      </c>
      <c r="B76" s="183">
        <v>44144774.840000004</v>
      </c>
      <c r="C76" s="124">
        <v>102922</v>
      </c>
      <c r="D76" s="124">
        <v>33700803.559295386</v>
      </c>
      <c r="E76" s="124">
        <v>0</v>
      </c>
      <c r="F76" s="124">
        <v>1037423.2849452244</v>
      </c>
      <c r="G76" s="124">
        <v>459048.18451319757</v>
      </c>
      <c r="H76" s="124">
        <v>0</v>
      </c>
      <c r="I76" s="124">
        <v>0</v>
      </c>
      <c r="J76" s="124">
        <v>203849.54007229221</v>
      </c>
      <c r="K76" s="124">
        <v>277090.1334029627</v>
      </c>
      <c r="L76" s="124">
        <v>0</v>
      </c>
      <c r="M76" s="124">
        <v>1977411.142933677</v>
      </c>
      <c r="N76" s="127">
        <v>35678214.70222906</v>
      </c>
    </row>
    <row r="77" spans="1:14" s="5" customFormat="1" ht="15.75" x14ac:dyDescent="0.25">
      <c r="A77" s="120" t="s">
        <v>115</v>
      </c>
      <c r="B77" s="183">
        <v>5138103.333333333</v>
      </c>
      <c r="C77" s="124">
        <v>9523</v>
      </c>
      <c r="D77" s="124">
        <v>3118213.3294647397</v>
      </c>
      <c r="E77" s="124">
        <v>428968.96887110628</v>
      </c>
      <c r="F77" s="124">
        <v>287603.54111604707</v>
      </c>
      <c r="G77" s="124">
        <v>0</v>
      </c>
      <c r="H77" s="124">
        <v>790512.77886789385</v>
      </c>
      <c r="I77" s="124">
        <v>0</v>
      </c>
      <c r="J77" s="124">
        <v>94725.97452088623</v>
      </c>
      <c r="K77" s="124">
        <v>46538.527642698988</v>
      </c>
      <c r="L77" s="124">
        <v>0</v>
      </c>
      <c r="M77" s="124">
        <v>1648349.7910186325</v>
      </c>
      <c r="N77" s="127">
        <v>4766563.1204833724</v>
      </c>
    </row>
    <row r="78" spans="1:14" s="5" customFormat="1" ht="15.75" x14ac:dyDescent="0.25">
      <c r="A78" s="120" t="s">
        <v>116</v>
      </c>
      <c r="B78" s="183">
        <v>1544999.3333333333</v>
      </c>
      <c r="C78" s="124">
        <v>1286</v>
      </c>
      <c r="D78" s="124">
        <v>421088.13836938521</v>
      </c>
      <c r="E78" s="124">
        <v>785037.87399598991</v>
      </c>
      <c r="F78" s="124">
        <v>763692.28996438859</v>
      </c>
      <c r="G78" s="124">
        <v>0</v>
      </c>
      <c r="H78" s="124">
        <v>122554.22550036752</v>
      </c>
      <c r="I78" s="124">
        <v>256153.88418190181</v>
      </c>
      <c r="J78" s="124">
        <v>0</v>
      </c>
      <c r="K78" s="124">
        <v>243730.67578490189</v>
      </c>
      <c r="L78" s="124">
        <v>320462.18631599314</v>
      </c>
      <c r="M78" s="124">
        <v>2491631.135743543</v>
      </c>
      <c r="N78" s="127">
        <v>2912719.2741129282</v>
      </c>
    </row>
    <row r="79" spans="1:14" s="5" customFormat="1" ht="15.75" x14ac:dyDescent="0.25">
      <c r="A79" s="120" t="s">
        <v>117</v>
      </c>
      <c r="B79" s="183">
        <v>35034089.666666664</v>
      </c>
      <c r="C79" s="124">
        <v>113404</v>
      </c>
      <c r="D79" s="124">
        <v>37133032.071261086</v>
      </c>
      <c r="E79" s="124">
        <v>0</v>
      </c>
      <c r="F79" s="124">
        <v>0</v>
      </c>
      <c r="G79" s="124">
        <v>263818.2259282741</v>
      </c>
      <c r="H79" s="124">
        <v>0</v>
      </c>
      <c r="I79" s="124">
        <v>0</v>
      </c>
      <c r="J79" s="124">
        <v>0</v>
      </c>
      <c r="K79" s="124">
        <v>91259.764707304639</v>
      </c>
      <c r="L79" s="124">
        <v>0</v>
      </c>
      <c r="M79" s="124">
        <v>355077.99063557875</v>
      </c>
      <c r="N79" s="127">
        <v>37488110.061896667</v>
      </c>
    </row>
    <row r="80" spans="1:14" s="5" customFormat="1" ht="15.75" x14ac:dyDescent="0.25">
      <c r="A80" s="120" t="s">
        <v>118</v>
      </c>
      <c r="B80" s="183">
        <v>743309.53333333333</v>
      </c>
      <c r="C80" s="124">
        <v>577</v>
      </c>
      <c r="D80" s="124">
        <v>188933.01387180036</v>
      </c>
      <c r="E80" s="124">
        <v>707757.68437779834</v>
      </c>
      <c r="F80" s="124">
        <v>700071.2299688753</v>
      </c>
      <c r="G80" s="124">
        <v>0</v>
      </c>
      <c r="H80" s="124">
        <v>186770.92703204154</v>
      </c>
      <c r="I80" s="124">
        <v>194024.54744873114</v>
      </c>
      <c r="J80" s="124">
        <v>0</v>
      </c>
      <c r="K80" s="124">
        <v>179191.3289013069</v>
      </c>
      <c r="L80" s="124">
        <v>202353.99808840989</v>
      </c>
      <c r="M80" s="124">
        <v>2170169.7158171632</v>
      </c>
      <c r="N80" s="127">
        <v>2359102.7296889634</v>
      </c>
    </row>
    <row r="81" spans="1:14" s="5" customFormat="1" ht="15.75" x14ac:dyDescent="0.25">
      <c r="A81" s="120" t="s">
        <v>119</v>
      </c>
      <c r="B81" s="183">
        <v>3708669.53</v>
      </c>
      <c r="C81" s="124">
        <v>3335</v>
      </c>
      <c r="D81" s="124">
        <v>1092013.1737650852</v>
      </c>
      <c r="E81" s="124">
        <v>372611.06083162833</v>
      </c>
      <c r="F81" s="124">
        <v>120618.99125244314</v>
      </c>
      <c r="G81" s="124">
        <v>0</v>
      </c>
      <c r="H81" s="124">
        <v>178599.70115639499</v>
      </c>
      <c r="I81" s="124">
        <v>278995.12373529706</v>
      </c>
      <c r="J81" s="124">
        <v>87496.168809560637</v>
      </c>
      <c r="K81" s="124">
        <v>52270.758293794774</v>
      </c>
      <c r="L81" s="124">
        <v>0</v>
      </c>
      <c r="M81" s="124">
        <v>1090591.8040791189</v>
      </c>
      <c r="N81" s="127">
        <v>2182604.9778442038</v>
      </c>
    </row>
    <row r="82" spans="1:14" s="5" customFormat="1" ht="15.75" x14ac:dyDescent="0.25">
      <c r="A82" s="120" t="s">
        <v>120</v>
      </c>
      <c r="B82" s="183">
        <v>1060855.3333333333</v>
      </c>
      <c r="C82" s="124">
        <v>421</v>
      </c>
      <c r="D82" s="124">
        <v>137852.33767769142</v>
      </c>
      <c r="E82" s="124">
        <v>293638.03176703688</v>
      </c>
      <c r="F82" s="124">
        <v>0</v>
      </c>
      <c r="G82" s="124">
        <v>0</v>
      </c>
      <c r="H82" s="124">
        <v>0</v>
      </c>
      <c r="I82" s="124">
        <v>182870.84312076119</v>
      </c>
      <c r="J82" s="124">
        <v>0</v>
      </c>
      <c r="K82" s="124">
        <v>32259.367350900196</v>
      </c>
      <c r="L82" s="124">
        <v>0</v>
      </c>
      <c r="M82" s="124">
        <v>508768.24223869829</v>
      </c>
      <c r="N82" s="127">
        <v>646620.57991638966</v>
      </c>
    </row>
    <row r="83" spans="1:14" s="5" customFormat="1" ht="15.75" x14ac:dyDescent="0.25">
      <c r="A83" s="120" t="s">
        <v>121</v>
      </c>
      <c r="B83" s="183">
        <v>2668868.1950000003</v>
      </c>
      <c r="C83" s="124">
        <v>2432</v>
      </c>
      <c r="D83" s="124">
        <v>796334.64425687783</v>
      </c>
      <c r="E83" s="124">
        <v>272155.97896267549</v>
      </c>
      <c r="F83" s="124">
        <v>230676.0386428654</v>
      </c>
      <c r="G83" s="124">
        <v>0</v>
      </c>
      <c r="H83" s="124">
        <v>232805.62759976901</v>
      </c>
      <c r="I83" s="124">
        <v>237241.70345757881</v>
      </c>
      <c r="J83" s="124">
        <v>0</v>
      </c>
      <c r="K83" s="124">
        <v>99909.268864557758</v>
      </c>
      <c r="L83" s="124">
        <v>0</v>
      </c>
      <c r="M83" s="124">
        <v>1072788.6175274465</v>
      </c>
      <c r="N83" s="127">
        <v>1869123.2617843244</v>
      </c>
    </row>
    <row r="84" spans="1:14" s="5" customFormat="1" ht="15.75" x14ac:dyDescent="0.25">
      <c r="A84" s="120" t="s">
        <v>122</v>
      </c>
      <c r="B84" s="183">
        <v>1311554.3333333333</v>
      </c>
      <c r="C84" s="124">
        <v>686</v>
      </c>
      <c r="D84" s="124">
        <v>224623.99916127391</v>
      </c>
      <c r="E84" s="124">
        <v>439187.94108318223</v>
      </c>
      <c r="F84" s="124">
        <v>340337.57094434724</v>
      </c>
      <c r="G84" s="124">
        <v>0</v>
      </c>
      <c r="H84" s="124">
        <v>121284.40033313376</v>
      </c>
      <c r="I84" s="124">
        <v>207878.93596760629</v>
      </c>
      <c r="J84" s="124">
        <v>0</v>
      </c>
      <c r="K84" s="124">
        <v>90037.77573417587</v>
      </c>
      <c r="L84" s="124">
        <v>104491.67302644203</v>
      </c>
      <c r="M84" s="124">
        <v>1303218.2970888875</v>
      </c>
      <c r="N84" s="127">
        <v>1527842.2962501615</v>
      </c>
    </row>
    <row r="85" spans="1:14" s="5" customFormat="1" ht="15.75" x14ac:dyDescent="0.25">
      <c r="A85" s="120" t="s">
        <v>123</v>
      </c>
      <c r="B85" s="183">
        <v>2072014.1833333333</v>
      </c>
      <c r="C85" s="124">
        <v>10281</v>
      </c>
      <c r="D85" s="124">
        <v>3366413.0253309868</v>
      </c>
      <c r="E85" s="124">
        <v>0</v>
      </c>
      <c r="F85" s="124">
        <v>0</v>
      </c>
      <c r="G85" s="124">
        <v>17910.853885270215</v>
      </c>
      <c r="H85" s="124">
        <v>0</v>
      </c>
      <c r="I85" s="124">
        <v>0</v>
      </c>
      <c r="J85" s="124">
        <v>0</v>
      </c>
      <c r="K85" s="124">
        <v>0</v>
      </c>
      <c r="L85" s="124">
        <v>0</v>
      </c>
      <c r="M85" s="124">
        <v>17910.853885270215</v>
      </c>
      <c r="N85" s="127">
        <v>3384323.879216257</v>
      </c>
    </row>
    <row r="86" spans="1:14" s="5" customFormat="1" ht="15.75" x14ac:dyDescent="0.25">
      <c r="A86" s="120" t="s">
        <v>124</v>
      </c>
      <c r="B86" s="183">
        <v>1215386</v>
      </c>
      <c r="C86" s="124">
        <v>696</v>
      </c>
      <c r="D86" s="124">
        <v>227898.40148140909</v>
      </c>
      <c r="E86" s="124">
        <v>694038.66398599232</v>
      </c>
      <c r="F86" s="124">
        <v>672930.95839428483</v>
      </c>
      <c r="G86" s="124">
        <v>0</v>
      </c>
      <c r="H86" s="124">
        <v>0</v>
      </c>
      <c r="I86" s="124">
        <v>221681.50023899513</v>
      </c>
      <c r="J86" s="124">
        <v>0</v>
      </c>
      <c r="K86" s="124">
        <v>98433.335879744598</v>
      </c>
      <c r="L86" s="124">
        <v>114511.99010422514</v>
      </c>
      <c r="M86" s="124">
        <v>1801596.4486032419</v>
      </c>
      <c r="N86" s="127">
        <v>2029494.850084651</v>
      </c>
    </row>
    <row r="87" spans="1:14" s="5" customFormat="1" ht="15.75" x14ac:dyDescent="0.25">
      <c r="A87" s="120" t="s">
        <v>125</v>
      </c>
      <c r="B87" s="183">
        <v>1409781</v>
      </c>
      <c r="C87" s="124">
        <v>466</v>
      </c>
      <c r="D87" s="124">
        <v>152587.14811829978</v>
      </c>
      <c r="E87" s="124">
        <v>510173.64913743286</v>
      </c>
      <c r="F87" s="124">
        <v>38788.223825017049</v>
      </c>
      <c r="G87" s="124">
        <v>0</v>
      </c>
      <c r="H87" s="124">
        <v>249956.90359782969</v>
      </c>
      <c r="I87" s="124">
        <v>169222.85687122672</v>
      </c>
      <c r="J87" s="124">
        <v>0</v>
      </c>
      <c r="K87" s="124">
        <v>20838.680535662243</v>
      </c>
      <c r="L87" s="124">
        <v>0</v>
      </c>
      <c r="M87" s="124">
        <v>988980.31396716845</v>
      </c>
      <c r="N87" s="127">
        <v>1141567.4620854682</v>
      </c>
    </row>
    <row r="88" spans="1:14" s="5" customFormat="1" ht="15.75" x14ac:dyDescent="0.25">
      <c r="A88" s="120" t="s">
        <v>126</v>
      </c>
      <c r="B88" s="183">
        <v>841841.33333333337</v>
      </c>
      <c r="C88" s="124">
        <v>603</v>
      </c>
      <c r="D88" s="124">
        <v>197446.45990415185</v>
      </c>
      <c r="E88" s="124">
        <v>430427.83379877795</v>
      </c>
      <c r="F88" s="124">
        <v>0</v>
      </c>
      <c r="G88" s="124">
        <v>0</v>
      </c>
      <c r="H88" s="124">
        <v>132181.26874152754</v>
      </c>
      <c r="I88" s="124">
        <v>174872.40129199217</v>
      </c>
      <c r="J88" s="124">
        <v>0</v>
      </c>
      <c r="K88" s="124">
        <v>26203.106316382957</v>
      </c>
      <c r="L88" s="124">
        <v>0</v>
      </c>
      <c r="M88" s="124">
        <v>763684.61014868063</v>
      </c>
      <c r="N88" s="127">
        <v>961131.07005283248</v>
      </c>
    </row>
    <row r="89" spans="1:14" s="5" customFormat="1" ht="15.75" x14ac:dyDescent="0.25">
      <c r="A89" s="120" t="s">
        <v>127</v>
      </c>
      <c r="B89" s="183">
        <v>9756220.333333334</v>
      </c>
      <c r="C89" s="124">
        <v>42327</v>
      </c>
      <c r="D89" s="124">
        <v>13859562.700436212</v>
      </c>
      <c r="E89" s="124">
        <v>0</v>
      </c>
      <c r="F89" s="124">
        <v>0</v>
      </c>
      <c r="G89" s="124">
        <v>95896.560764297465</v>
      </c>
      <c r="H89" s="124">
        <v>605949.87986459525</v>
      </c>
      <c r="I89" s="124">
        <v>0</v>
      </c>
      <c r="J89" s="124">
        <v>0</v>
      </c>
      <c r="K89" s="124">
        <v>159110.11293377646</v>
      </c>
      <c r="L89" s="124">
        <v>0</v>
      </c>
      <c r="M89" s="124">
        <v>860956.5535626692</v>
      </c>
      <c r="N89" s="127">
        <v>14720519.253998881</v>
      </c>
    </row>
    <row r="90" spans="1:14" s="5" customFormat="1" ht="15.75" x14ac:dyDescent="0.25">
      <c r="A90" s="120" t="s">
        <v>128</v>
      </c>
      <c r="B90" s="183">
        <v>317272.96000000002</v>
      </c>
      <c r="C90" s="124">
        <v>105</v>
      </c>
      <c r="D90" s="124">
        <v>34381.224361419474</v>
      </c>
      <c r="E90" s="124">
        <v>845057.80760671326</v>
      </c>
      <c r="F90" s="124">
        <v>784044.55596694699</v>
      </c>
      <c r="G90" s="124">
        <v>0</v>
      </c>
      <c r="H90" s="124">
        <v>0</v>
      </c>
      <c r="I90" s="124">
        <v>215316.1747816003</v>
      </c>
      <c r="J90" s="124">
        <v>0</v>
      </c>
      <c r="K90" s="124">
        <v>286508.18014810066</v>
      </c>
      <c r="L90" s="124">
        <v>280767.18757359288</v>
      </c>
      <c r="M90" s="124">
        <v>2411693.9060769537</v>
      </c>
      <c r="N90" s="127">
        <v>2446075.1304383734</v>
      </c>
    </row>
    <row r="91" spans="1:14" s="5" customFormat="1" ht="15.75" x14ac:dyDescent="0.25">
      <c r="A91" s="120" t="s">
        <v>129</v>
      </c>
      <c r="B91" s="183">
        <v>7760234.8966666656</v>
      </c>
      <c r="C91" s="124">
        <v>20563</v>
      </c>
      <c r="D91" s="124">
        <v>6733153.4908939879</v>
      </c>
      <c r="E91" s="124">
        <v>559946.90594670933</v>
      </c>
      <c r="F91" s="124">
        <v>346111.00860625738</v>
      </c>
      <c r="G91" s="124">
        <v>99877.376770527233</v>
      </c>
      <c r="H91" s="124">
        <v>207579.90147011762</v>
      </c>
      <c r="I91" s="124">
        <v>0</v>
      </c>
      <c r="J91" s="124">
        <v>0</v>
      </c>
      <c r="K91" s="124">
        <v>0</v>
      </c>
      <c r="L91" s="124">
        <v>0</v>
      </c>
      <c r="M91" s="124">
        <v>1213515.1927936114</v>
      </c>
      <c r="N91" s="127">
        <v>7946668.6836875994</v>
      </c>
    </row>
    <row r="92" spans="1:14" s="5" customFormat="1" ht="15.75" x14ac:dyDescent="0.25">
      <c r="A92" s="120" t="s">
        <v>130</v>
      </c>
      <c r="B92" s="183">
        <v>684881</v>
      </c>
      <c r="C92" s="124">
        <v>1675</v>
      </c>
      <c r="D92" s="124">
        <v>548462.38862264401</v>
      </c>
      <c r="E92" s="124">
        <v>192502.59593977462</v>
      </c>
      <c r="F92" s="124">
        <v>62397.2255754055</v>
      </c>
      <c r="G92" s="124">
        <v>0</v>
      </c>
      <c r="H92" s="124">
        <v>0</v>
      </c>
      <c r="I92" s="124">
        <v>0</v>
      </c>
      <c r="J92" s="124">
        <v>0</v>
      </c>
      <c r="K92" s="124">
        <v>0</v>
      </c>
      <c r="L92" s="124">
        <v>0</v>
      </c>
      <c r="M92" s="124">
        <v>254899.82151518011</v>
      </c>
      <c r="N92" s="127">
        <v>803362.21013782406</v>
      </c>
    </row>
    <row r="93" spans="1:14" s="5" customFormat="1" ht="15.75" x14ac:dyDescent="0.25">
      <c r="A93" s="120" t="s">
        <v>131</v>
      </c>
      <c r="B93" s="183">
        <v>1324225.08</v>
      </c>
      <c r="C93" s="124">
        <v>848</v>
      </c>
      <c r="D93" s="124">
        <v>277669.31674746395</v>
      </c>
      <c r="E93" s="124">
        <v>421711.86629339133</v>
      </c>
      <c r="F93" s="124">
        <v>0</v>
      </c>
      <c r="G93" s="124">
        <v>0</v>
      </c>
      <c r="H93" s="124">
        <v>0</v>
      </c>
      <c r="I93" s="124">
        <v>176258.97384158018</v>
      </c>
      <c r="J93" s="124">
        <v>0</v>
      </c>
      <c r="K93" s="124">
        <v>21034.367915457253</v>
      </c>
      <c r="L93" s="124">
        <v>0</v>
      </c>
      <c r="M93" s="124">
        <v>619005.20805042877</v>
      </c>
      <c r="N93" s="127">
        <v>896674.52479789266</v>
      </c>
    </row>
    <row r="94" spans="1:14" s="5" customFormat="1" ht="15.75" x14ac:dyDescent="0.25">
      <c r="A94" s="120" t="s">
        <v>132</v>
      </c>
      <c r="B94" s="183">
        <v>3648762.6666666665</v>
      </c>
      <c r="C94" s="124">
        <v>5029</v>
      </c>
      <c r="D94" s="124">
        <v>1646696.9267959862</v>
      </c>
      <c r="E94" s="124">
        <v>328482.70993757062</v>
      </c>
      <c r="F94" s="124">
        <v>193595.99164641253</v>
      </c>
      <c r="G94" s="124">
        <v>0</v>
      </c>
      <c r="H94" s="124">
        <v>0</v>
      </c>
      <c r="I94" s="124">
        <v>304304.41014833236</v>
      </c>
      <c r="J94" s="124">
        <v>89475.369015602264</v>
      </c>
      <c r="K94" s="124">
        <v>64099.746437633927</v>
      </c>
      <c r="L94" s="124">
        <v>0</v>
      </c>
      <c r="M94" s="124">
        <v>979958.22718555166</v>
      </c>
      <c r="N94" s="127">
        <v>2626655.153981538</v>
      </c>
    </row>
    <row r="95" spans="1:14" s="5" customFormat="1" ht="15.75" x14ac:dyDescent="0.25">
      <c r="A95" s="120" t="s">
        <v>133</v>
      </c>
      <c r="B95" s="183">
        <v>10058869.333333334</v>
      </c>
      <c r="C95" s="124">
        <v>25104</v>
      </c>
      <c r="D95" s="124">
        <v>8220059.5844673766</v>
      </c>
      <c r="E95" s="124">
        <v>0</v>
      </c>
      <c r="F95" s="124">
        <v>0</v>
      </c>
      <c r="G95" s="124">
        <v>40970.825854806382</v>
      </c>
      <c r="H95" s="124">
        <v>0</v>
      </c>
      <c r="I95" s="124">
        <v>0</v>
      </c>
      <c r="J95" s="124">
        <v>0</v>
      </c>
      <c r="K95" s="124">
        <v>0</v>
      </c>
      <c r="L95" s="124">
        <v>0</v>
      </c>
      <c r="M95" s="124">
        <v>40970.825854806382</v>
      </c>
      <c r="N95" s="127">
        <v>8261030.4103221828</v>
      </c>
    </row>
    <row r="96" spans="1:14" s="5" customFormat="1" ht="15.75" x14ac:dyDescent="0.25">
      <c r="A96" s="120" t="s">
        <v>134</v>
      </c>
      <c r="B96" s="183">
        <v>362442.02500000002</v>
      </c>
      <c r="C96" s="124">
        <v>1482</v>
      </c>
      <c r="D96" s="124">
        <v>485266.4238440349</v>
      </c>
      <c r="E96" s="124">
        <v>911844.07028109068</v>
      </c>
      <c r="F96" s="124">
        <v>952956.12904643209</v>
      </c>
      <c r="G96" s="124">
        <v>0</v>
      </c>
      <c r="H96" s="124">
        <v>597064.21691474807</v>
      </c>
      <c r="I96" s="124">
        <v>266560.5100934857</v>
      </c>
      <c r="J96" s="124">
        <v>0</v>
      </c>
      <c r="K96" s="124">
        <v>506467.03105067078</v>
      </c>
      <c r="L96" s="124">
        <v>688553.14741290396</v>
      </c>
      <c r="M96" s="124">
        <v>3923445.1047993316</v>
      </c>
      <c r="N96" s="127">
        <v>4408711.5286433669</v>
      </c>
    </row>
    <row r="97" spans="1:14" s="5" customFormat="1" ht="15.75" x14ac:dyDescent="0.25">
      <c r="A97" s="120" t="s">
        <v>135</v>
      </c>
      <c r="B97" s="183">
        <v>4707632.5233333334</v>
      </c>
      <c r="C97" s="124">
        <v>12416</v>
      </c>
      <c r="D97" s="124">
        <v>4065497.9206798496</v>
      </c>
      <c r="E97" s="124">
        <v>375455.25715351745</v>
      </c>
      <c r="F97" s="124">
        <v>475057.96863616939</v>
      </c>
      <c r="G97" s="124">
        <v>0</v>
      </c>
      <c r="H97" s="124">
        <v>932481.6178366344</v>
      </c>
      <c r="I97" s="124">
        <v>645236.29658425541</v>
      </c>
      <c r="J97" s="124">
        <v>98106.037210424853</v>
      </c>
      <c r="K97" s="124">
        <v>110229.3587586356</v>
      </c>
      <c r="L97" s="124">
        <v>0</v>
      </c>
      <c r="M97" s="124">
        <v>2636566.5361796375</v>
      </c>
      <c r="N97" s="127">
        <v>6702064.4568594871</v>
      </c>
    </row>
    <row r="98" spans="1:14" s="5" customFormat="1" ht="15.75" x14ac:dyDescent="0.25">
      <c r="A98" s="120" t="s">
        <v>136</v>
      </c>
      <c r="B98" s="183">
        <v>1929746.6666666667</v>
      </c>
      <c r="C98" s="124">
        <v>3382</v>
      </c>
      <c r="D98" s="124">
        <v>1107402.8646697206</v>
      </c>
      <c r="E98" s="124">
        <v>348790.49139440112</v>
      </c>
      <c r="F98" s="124">
        <v>270743.06955068576</v>
      </c>
      <c r="G98" s="124">
        <v>0</v>
      </c>
      <c r="H98" s="124">
        <v>710013.54710430035</v>
      </c>
      <c r="I98" s="124">
        <v>280683.4124708235</v>
      </c>
      <c r="J98" s="124">
        <v>0</v>
      </c>
      <c r="K98" s="124">
        <v>50557.705872973907</v>
      </c>
      <c r="L98" s="124">
        <v>0</v>
      </c>
      <c r="M98" s="124">
        <v>1660788.2263931846</v>
      </c>
      <c r="N98" s="127">
        <v>2768191.0910629053</v>
      </c>
    </row>
    <row r="99" spans="1:14" s="5" customFormat="1" ht="15.75" x14ac:dyDescent="0.25">
      <c r="A99" s="120" t="s">
        <v>137</v>
      </c>
      <c r="B99" s="183">
        <v>694392.33333333337</v>
      </c>
      <c r="C99" s="124">
        <v>258</v>
      </c>
      <c r="D99" s="124">
        <v>84479.579859487858</v>
      </c>
      <c r="E99" s="124">
        <v>436471.09245350573</v>
      </c>
      <c r="F99" s="124">
        <v>43780.219772086399</v>
      </c>
      <c r="G99" s="124">
        <v>0</v>
      </c>
      <c r="H99" s="124">
        <v>0</v>
      </c>
      <c r="I99" s="124">
        <v>152107.18079591467</v>
      </c>
      <c r="J99" s="124">
        <v>0</v>
      </c>
      <c r="K99" s="124">
        <v>33035.387089391108</v>
      </c>
      <c r="L99" s="124">
        <v>0</v>
      </c>
      <c r="M99" s="124">
        <v>665393.88011089794</v>
      </c>
      <c r="N99" s="127">
        <v>749873.45997038577</v>
      </c>
    </row>
    <row r="100" spans="1:14" s="5" customFormat="1" ht="15.75" x14ac:dyDescent="0.25">
      <c r="A100" s="120" t="s">
        <v>138</v>
      </c>
      <c r="B100" s="183">
        <v>129710.66666666667</v>
      </c>
      <c r="C100" s="124">
        <v>1782</v>
      </c>
      <c r="D100" s="124">
        <v>583498.49344809051</v>
      </c>
      <c r="E100" s="124">
        <v>0</v>
      </c>
      <c r="F100" s="124">
        <v>0</v>
      </c>
      <c r="G100" s="124">
        <v>0</v>
      </c>
      <c r="H100" s="124">
        <v>0</v>
      </c>
      <c r="I100" s="124">
        <v>0</v>
      </c>
      <c r="J100" s="124">
        <v>0</v>
      </c>
      <c r="K100" s="124">
        <v>0</v>
      </c>
      <c r="L100" s="124">
        <v>0</v>
      </c>
      <c r="M100" s="124">
        <v>0</v>
      </c>
      <c r="N100" s="127">
        <v>583498.49344809051</v>
      </c>
    </row>
    <row r="101" spans="1:14" s="5" customFormat="1" ht="15.75" x14ac:dyDescent="0.25">
      <c r="A101" s="120" t="s">
        <v>139</v>
      </c>
      <c r="B101" s="183">
        <v>1814601.6666666667</v>
      </c>
      <c r="C101" s="124">
        <v>659</v>
      </c>
      <c r="D101" s="124">
        <v>215783.11289690892</v>
      </c>
      <c r="E101" s="124">
        <v>599829.6968396547</v>
      </c>
      <c r="F101" s="124">
        <v>0</v>
      </c>
      <c r="G101" s="124">
        <v>0</v>
      </c>
      <c r="H101" s="124">
        <v>128166.33570286658</v>
      </c>
      <c r="I101" s="124">
        <v>206765.52210365984</v>
      </c>
      <c r="J101" s="124">
        <v>0</v>
      </c>
      <c r="K101" s="124">
        <v>28342.038104982395</v>
      </c>
      <c r="L101" s="124">
        <v>0</v>
      </c>
      <c r="M101" s="124">
        <v>963103.59275116341</v>
      </c>
      <c r="N101" s="127">
        <v>1178886.7056480723</v>
      </c>
    </row>
    <row r="102" spans="1:14" s="5" customFormat="1" ht="15.75" x14ac:dyDescent="0.25">
      <c r="A102" s="120" t="s">
        <v>140</v>
      </c>
      <c r="B102" s="183">
        <v>49771863</v>
      </c>
      <c r="C102" s="124">
        <v>34624</v>
      </c>
      <c r="D102" s="124">
        <v>11337290.593236076</v>
      </c>
      <c r="E102" s="124">
        <v>0</v>
      </c>
      <c r="F102" s="124">
        <v>0</v>
      </c>
      <c r="G102" s="124">
        <v>205059.54617925567</v>
      </c>
      <c r="H102" s="124">
        <v>0</v>
      </c>
      <c r="I102" s="124">
        <v>0</v>
      </c>
      <c r="J102" s="124">
        <v>458451.72037498216</v>
      </c>
      <c r="K102" s="124">
        <v>0</v>
      </c>
      <c r="L102" s="124">
        <v>0</v>
      </c>
      <c r="M102" s="124">
        <v>663511.26655423781</v>
      </c>
      <c r="N102" s="127">
        <v>12000801.859790314</v>
      </c>
    </row>
    <row r="103" spans="1:14" s="5" customFormat="1" ht="15.75" x14ac:dyDescent="0.25">
      <c r="A103" s="120" t="s">
        <v>141</v>
      </c>
      <c r="B103" s="183">
        <v>1403270.3333333333</v>
      </c>
      <c r="C103" s="124">
        <v>1091</v>
      </c>
      <c r="D103" s="124">
        <v>357237.29312674905</v>
      </c>
      <c r="E103" s="124">
        <v>263027.13560696668</v>
      </c>
      <c r="F103" s="124">
        <v>544313.34048488771</v>
      </c>
      <c r="G103" s="124">
        <v>0</v>
      </c>
      <c r="H103" s="124">
        <v>0</v>
      </c>
      <c r="I103" s="124">
        <v>156413.48770688061</v>
      </c>
      <c r="J103" s="124">
        <v>0</v>
      </c>
      <c r="K103" s="124">
        <v>71227.989595548977</v>
      </c>
      <c r="L103" s="124">
        <v>0</v>
      </c>
      <c r="M103" s="124">
        <v>1034981.953394284</v>
      </c>
      <c r="N103" s="127">
        <v>1392219.2465210331</v>
      </c>
    </row>
    <row r="104" spans="1:14" s="5" customFormat="1" ht="15.75" x14ac:dyDescent="0.25">
      <c r="A104" s="120" t="s">
        <v>142</v>
      </c>
      <c r="B104" s="183">
        <v>3242968</v>
      </c>
      <c r="C104" s="124">
        <v>5734</v>
      </c>
      <c r="D104" s="124">
        <v>1877542.2903655169</v>
      </c>
      <c r="E104" s="124">
        <v>311345.63317374937</v>
      </c>
      <c r="F104" s="124">
        <v>306714.3303437276</v>
      </c>
      <c r="G104" s="124">
        <v>0</v>
      </c>
      <c r="H104" s="124">
        <v>91303.560994663494</v>
      </c>
      <c r="I104" s="124">
        <v>0</v>
      </c>
      <c r="J104" s="124">
        <v>0</v>
      </c>
      <c r="K104" s="124">
        <v>35790.07587574741</v>
      </c>
      <c r="L104" s="124">
        <v>0</v>
      </c>
      <c r="M104" s="124">
        <v>745153.60038788791</v>
      </c>
      <c r="N104" s="127">
        <v>2622695.8907534047</v>
      </c>
    </row>
    <row r="105" spans="1:14" s="5" customFormat="1" ht="15.75" x14ac:dyDescent="0.25">
      <c r="A105" s="120" t="s">
        <v>143</v>
      </c>
      <c r="B105" s="183">
        <v>22390603.333333332</v>
      </c>
      <c r="C105" s="124">
        <v>17448</v>
      </c>
      <c r="D105" s="124">
        <v>5713177.1681718761</v>
      </c>
      <c r="E105" s="124">
        <v>956966.1606397623</v>
      </c>
      <c r="F105" s="124">
        <v>0</v>
      </c>
      <c r="G105" s="124">
        <v>0</v>
      </c>
      <c r="H105" s="124">
        <v>70906.301819116954</v>
      </c>
      <c r="I105" s="124">
        <v>992779.94170847605</v>
      </c>
      <c r="J105" s="124">
        <v>0</v>
      </c>
      <c r="K105" s="124">
        <v>415905.02369521494</v>
      </c>
      <c r="L105" s="124">
        <v>0</v>
      </c>
      <c r="M105" s="124">
        <v>2436557.4278625702</v>
      </c>
      <c r="N105" s="127">
        <v>8149734.5960344467</v>
      </c>
    </row>
    <row r="106" spans="1:14" s="5" customFormat="1" ht="15.75" x14ac:dyDescent="0.25">
      <c r="A106" s="120" t="s">
        <v>144</v>
      </c>
      <c r="B106" s="183">
        <v>1039484</v>
      </c>
      <c r="C106" s="124">
        <v>967</v>
      </c>
      <c r="D106" s="124">
        <v>316634.70435707271</v>
      </c>
      <c r="E106" s="124">
        <v>267345.02872690011</v>
      </c>
      <c r="F106" s="124">
        <v>160985.70888713122</v>
      </c>
      <c r="G106" s="124">
        <v>0</v>
      </c>
      <c r="H106" s="124">
        <v>0</v>
      </c>
      <c r="I106" s="124">
        <v>172658.70193747833</v>
      </c>
      <c r="J106" s="124">
        <v>0</v>
      </c>
      <c r="K106" s="124">
        <v>59826.832607413045</v>
      </c>
      <c r="L106" s="124">
        <v>0</v>
      </c>
      <c r="M106" s="124">
        <v>660816.27215892274</v>
      </c>
      <c r="N106" s="127">
        <v>977450.97651599545</v>
      </c>
    </row>
    <row r="107" spans="1:14" s="5" customFormat="1" ht="15.75" x14ac:dyDescent="0.25">
      <c r="A107" s="120" t="s">
        <v>145</v>
      </c>
      <c r="B107" s="183">
        <v>2325464.9133333336</v>
      </c>
      <c r="C107" s="124">
        <v>2280</v>
      </c>
      <c r="D107" s="124">
        <v>746563.72899082291</v>
      </c>
      <c r="E107" s="124">
        <v>648060.62651260244</v>
      </c>
      <c r="F107" s="124">
        <v>0</v>
      </c>
      <c r="G107" s="124">
        <v>5189.5033241425526</v>
      </c>
      <c r="H107" s="124">
        <v>600634.71630149148</v>
      </c>
      <c r="I107" s="124">
        <v>180812.70461819597</v>
      </c>
      <c r="J107" s="124">
        <v>0</v>
      </c>
      <c r="K107" s="124">
        <v>28213.785884438839</v>
      </c>
      <c r="L107" s="124">
        <v>0</v>
      </c>
      <c r="M107" s="124">
        <v>1462911.3366408714</v>
      </c>
      <c r="N107" s="127">
        <v>2209475.0656316942</v>
      </c>
    </row>
    <row r="108" spans="1:14" s="5" customFormat="1" ht="15.75" x14ac:dyDescent="0.25">
      <c r="A108" s="120" t="s">
        <v>146</v>
      </c>
      <c r="B108" s="183">
        <v>54875446.316666663</v>
      </c>
      <c r="C108" s="124">
        <v>154132</v>
      </c>
      <c r="D108" s="124">
        <v>50469017.840707682</v>
      </c>
      <c r="E108" s="124">
        <v>0</v>
      </c>
      <c r="F108" s="124">
        <v>1251585.0752791204</v>
      </c>
      <c r="G108" s="124">
        <v>633305.74483678746</v>
      </c>
      <c r="H108" s="124">
        <v>0</v>
      </c>
      <c r="I108" s="124">
        <v>0</v>
      </c>
      <c r="J108" s="124">
        <v>0</v>
      </c>
      <c r="K108" s="124">
        <v>370404.97299898305</v>
      </c>
      <c r="L108" s="124">
        <v>0</v>
      </c>
      <c r="M108" s="124">
        <v>2255295.7931148908</v>
      </c>
      <c r="N108" s="127">
        <v>52724313.633822575</v>
      </c>
    </row>
    <row r="109" spans="1:14" s="5" customFormat="1" ht="15.75" x14ac:dyDescent="0.25">
      <c r="A109" s="120" t="s">
        <v>147</v>
      </c>
      <c r="B109" s="183">
        <v>452284.33333333331</v>
      </c>
      <c r="C109" s="124">
        <v>115</v>
      </c>
      <c r="D109" s="124">
        <v>37655.626681554662</v>
      </c>
      <c r="E109" s="124">
        <v>890572.24448208488</v>
      </c>
      <c r="F109" s="124">
        <v>244515.15380116037</v>
      </c>
      <c r="G109" s="124">
        <v>0</v>
      </c>
      <c r="H109" s="124">
        <v>0</v>
      </c>
      <c r="I109" s="124">
        <v>181458.04642596096</v>
      </c>
      <c r="J109" s="124">
        <v>0</v>
      </c>
      <c r="K109" s="124">
        <v>0</v>
      </c>
      <c r="L109" s="124">
        <v>0</v>
      </c>
      <c r="M109" s="124">
        <v>1316545.4447092062</v>
      </c>
      <c r="N109" s="127">
        <v>1354201.0713907608</v>
      </c>
    </row>
    <row r="110" spans="1:14" s="5" customFormat="1" ht="15.75" x14ac:dyDescent="0.25">
      <c r="A110" s="120" t="s">
        <v>148</v>
      </c>
      <c r="B110" s="183">
        <v>10823263.5</v>
      </c>
      <c r="C110" s="124">
        <v>38631</v>
      </c>
      <c r="D110" s="124">
        <v>12649343.602914246</v>
      </c>
      <c r="E110" s="124">
        <v>0</v>
      </c>
      <c r="F110" s="124">
        <v>0</v>
      </c>
      <c r="G110" s="124">
        <v>299036.41325706441</v>
      </c>
      <c r="H110" s="124">
        <v>0</v>
      </c>
      <c r="I110" s="124">
        <v>0</v>
      </c>
      <c r="J110" s="124">
        <v>0</v>
      </c>
      <c r="K110" s="124">
        <v>102779.94666617617</v>
      </c>
      <c r="L110" s="124">
        <v>0</v>
      </c>
      <c r="M110" s="124">
        <v>401816.35992324061</v>
      </c>
      <c r="N110" s="127">
        <v>13051159.962837486</v>
      </c>
    </row>
    <row r="111" spans="1:14" s="5" customFormat="1" ht="15.75" x14ac:dyDescent="0.25">
      <c r="A111" s="120" t="s">
        <v>149</v>
      </c>
      <c r="B111" s="183">
        <v>1652025</v>
      </c>
      <c r="C111" s="124">
        <v>1164</v>
      </c>
      <c r="D111" s="124">
        <v>381140.43006373593</v>
      </c>
      <c r="E111" s="124">
        <v>790499.51444932946</v>
      </c>
      <c r="F111" s="124">
        <v>113906.79685222344</v>
      </c>
      <c r="G111" s="124">
        <v>2483.692252410638</v>
      </c>
      <c r="H111" s="124">
        <v>0</v>
      </c>
      <c r="I111" s="124">
        <v>230769.42369750937</v>
      </c>
      <c r="J111" s="124">
        <v>0</v>
      </c>
      <c r="K111" s="124">
        <v>63474.054850496228</v>
      </c>
      <c r="L111" s="124">
        <v>0</v>
      </c>
      <c r="M111" s="124">
        <v>1201133.4821019692</v>
      </c>
      <c r="N111" s="127">
        <v>1582273.9121657051</v>
      </c>
    </row>
    <row r="112" spans="1:14" s="5" customFormat="1" ht="15.75" x14ac:dyDescent="0.25">
      <c r="A112" s="120" t="s">
        <v>150</v>
      </c>
      <c r="B112" s="183">
        <v>10689733.939999999</v>
      </c>
      <c r="C112" s="124">
        <v>47909</v>
      </c>
      <c r="D112" s="124">
        <v>15687334.075535674</v>
      </c>
      <c r="E112" s="124">
        <v>0</v>
      </c>
      <c r="F112" s="124">
        <v>0</v>
      </c>
      <c r="G112" s="124">
        <v>125035.83659493666</v>
      </c>
      <c r="H112" s="124">
        <v>0</v>
      </c>
      <c r="I112" s="124">
        <v>0</v>
      </c>
      <c r="J112" s="124">
        <v>0</v>
      </c>
      <c r="K112" s="124">
        <v>0</v>
      </c>
      <c r="L112" s="124">
        <v>0</v>
      </c>
      <c r="M112" s="124">
        <v>125035.83659493666</v>
      </c>
      <c r="N112" s="127">
        <v>15812369.912130611</v>
      </c>
    </row>
    <row r="113" spans="1:14" s="5" customFormat="1" ht="15.75" x14ac:dyDescent="0.25">
      <c r="A113" s="120" t="s">
        <v>151</v>
      </c>
      <c r="B113" s="183">
        <v>65100805.093333326</v>
      </c>
      <c r="C113" s="124">
        <v>249872</v>
      </c>
      <c r="D113" s="124">
        <v>81818145.653681979</v>
      </c>
      <c r="E113" s="124">
        <v>0</v>
      </c>
      <c r="F113" s="124">
        <v>0</v>
      </c>
      <c r="G113" s="124">
        <v>718946.25258874113</v>
      </c>
      <c r="H113" s="124">
        <v>0</v>
      </c>
      <c r="I113" s="124">
        <v>0</v>
      </c>
      <c r="J113" s="124">
        <v>0</v>
      </c>
      <c r="K113" s="124">
        <v>263348.73615711636</v>
      </c>
      <c r="L113" s="124">
        <v>0</v>
      </c>
      <c r="M113" s="124">
        <v>982294.9887458575</v>
      </c>
      <c r="N113" s="127">
        <v>82800440.642427832</v>
      </c>
    </row>
    <row r="114" spans="1:14" s="5" customFormat="1" ht="15.75" x14ac:dyDescent="0.25">
      <c r="A114" s="120" t="s">
        <v>152</v>
      </c>
      <c r="B114" s="183">
        <v>11330309</v>
      </c>
      <c r="C114" s="124">
        <v>19452</v>
      </c>
      <c r="D114" s="124">
        <v>6369367.3931269683</v>
      </c>
      <c r="E114" s="124">
        <v>0</v>
      </c>
      <c r="F114" s="124">
        <v>0</v>
      </c>
      <c r="G114" s="124">
        <v>37688.821510383219</v>
      </c>
      <c r="H114" s="124">
        <v>0</v>
      </c>
      <c r="I114" s="124">
        <v>0</v>
      </c>
      <c r="J114" s="124">
        <v>0</v>
      </c>
      <c r="K114" s="124">
        <v>0</v>
      </c>
      <c r="L114" s="124">
        <v>0</v>
      </c>
      <c r="M114" s="124">
        <v>37688.821510383219</v>
      </c>
      <c r="N114" s="127">
        <v>6407056.2146373512</v>
      </c>
    </row>
    <row r="115" spans="1:14" s="5" customFormat="1" ht="15.75" x14ac:dyDescent="0.25">
      <c r="A115" s="120" t="s">
        <v>153</v>
      </c>
      <c r="B115" s="183">
        <v>39054813.333333336</v>
      </c>
      <c r="C115" s="124">
        <v>179207</v>
      </c>
      <c r="D115" s="124">
        <v>58679581.65844667</v>
      </c>
      <c r="E115" s="124">
        <v>0</v>
      </c>
      <c r="F115" s="124">
        <v>1443332.2468883721</v>
      </c>
      <c r="G115" s="124">
        <v>864532.66829967825</v>
      </c>
      <c r="H115" s="124">
        <v>0</v>
      </c>
      <c r="I115" s="124">
        <v>0</v>
      </c>
      <c r="J115" s="124">
        <v>292977.80909111473</v>
      </c>
      <c r="K115" s="124">
        <v>539074.12673198152</v>
      </c>
      <c r="L115" s="124">
        <v>0</v>
      </c>
      <c r="M115" s="124">
        <v>3139916.8510111468</v>
      </c>
      <c r="N115" s="127">
        <v>61819498.509457819</v>
      </c>
    </row>
    <row r="116" spans="1:14" s="5" customFormat="1" ht="15.75" x14ac:dyDescent="0.25">
      <c r="A116" s="120" t="s">
        <v>154</v>
      </c>
      <c r="B116" s="183">
        <v>523444.5</v>
      </c>
      <c r="C116" s="124">
        <v>401</v>
      </c>
      <c r="D116" s="124">
        <v>131303.53303742106</v>
      </c>
      <c r="E116" s="124">
        <v>315999.64628115622</v>
      </c>
      <c r="F116" s="124">
        <v>214370.8972632247</v>
      </c>
      <c r="G116" s="124">
        <v>0</v>
      </c>
      <c r="H116" s="124">
        <v>0</v>
      </c>
      <c r="I116" s="124">
        <v>162260.85407987263</v>
      </c>
      <c r="J116" s="124">
        <v>0</v>
      </c>
      <c r="K116" s="124">
        <v>53354.669041720132</v>
      </c>
      <c r="L116" s="124">
        <v>0</v>
      </c>
      <c r="M116" s="124">
        <v>745986.06666597363</v>
      </c>
      <c r="N116" s="127">
        <v>877289.59970339469</v>
      </c>
    </row>
    <row r="117" spans="1:14" s="5" customFormat="1" ht="15.75" x14ac:dyDescent="0.25">
      <c r="A117" s="120" t="s">
        <v>155</v>
      </c>
      <c r="B117" s="183">
        <v>1147053</v>
      </c>
      <c r="C117" s="124">
        <v>600</v>
      </c>
      <c r="D117" s="124">
        <v>196464.1392081113</v>
      </c>
      <c r="E117" s="124">
        <v>397093.71126327442</v>
      </c>
      <c r="F117" s="124">
        <v>171652.724939648</v>
      </c>
      <c r="G117" s="124">
        <v>0</v>
      </c>
      <c r="H117" s="124">
        <v>0</v>
      </c>
      <c r="I117" s="124">
        <v>187274.9839327042</v>
      </c>
      <c r="J117" s="124">
        <v>0</v>
      </c>
      <c r="K117" s="124">
        <v>56402.77675998937</v>
      </c>
      <c r="L117" s="124">
        <v>0</v>
      </c>
      <c r="M117" s="124">
        <v>812424.1968956159</v>
      </c>
      <c r="N117" s="127">
        <v>1008888.3361037272</v>
      </c>
    </row>
    <row r="118" spans="1:14" s="5" customFormat="1" ht="15.75" x14ac:dyDescent="0.25">
      <c r="A118" s="120" t="s">
        <v>156</v>
      </c>
      <c r="B118" s="183">
        <v>1467663</v>
      </c>
      <c r="C118" s="124">
        <v>5081</v>
      </c>
      <c r="D118" s="124">
        <v>1663723.8188606892</v>
      </c>
      <c r="E118" s="124">
        <v>220298.05632242589</v>
      </c>
      <c r="F118" s="124">
        <v>64252.242507684314</v>
      </c>
      <c r="G118" s="124">
        <v>9490.5313710000009</v>
      </c>
      <c r="H118" s="124">
        <v>457369.7898313214</v>
      </c>
      <c r="I118" s="124">
        <v>342758.86354546115</v>
      </c>
      <c r="J118" s="124">
        <v>0</v>
      </c>
      <c r="K118" s="124">
        <v>0</v>
      </c>
      <c r="L118" s="124">
        <v>0</v>
      </c>
      <c r="M118" s="124">
        <v>1094169.4835778926</v>
      </c>
      <c r="N118" s="127">
        <v>2757893.3024385818</v>
      </c>
    </row>
    <row r="119" spans="1:14" s="5" customFormat="1" ht="15.75" x14ac:dyDescent="0.25">
      <c r="A119" s="120" t="s">
        <v>157</v>
      </c>
      <c r="B119" s="183">
        <v>709474.33333333337</v>
      </c>
      <c r="C119" s="124">
        <v>306</v>
      </c>
      <c r="D119" s="124">
        <v>100196.71099613675</v>
      </c>
      <c r="E119" s="124">
        <v>450837.51057853684</v>
      </c>
      <c r="F119" s="124">
        <v>489350.80026937579</v>
      </c>
      <c r="G119" s="124">
        <v>0</v>
      </c>
      <c r="H119" s="124">
        <v>0</v>
      </c>
      <c r="I119" s="124">
        <v>162624.84878858089</v>
      </c>
      <c r="J119" s="124">
        <v>0</v>
      </c>
      <c r="K119" s="124">
        <v>32997.877448590807</v>
      </c>
      <c r="L119" s="124">
        <v>0</v>
      </c>
      <c r="M119" s="124">
        <v>1135811.0370850842</v>
      </c>
      <c r="N119" s="127">
        <v>1236007.748081221</v>
      </c>
    </row>
    <row r="120" spans="1:14" s="5" customFormat="1" ht="15.75" x14ac:dyDescent="0.25">
      <c r="A120" s="120" t="s">
        <v>158</v>
      </c>
      <c r="B120" s="183">
        <v>441555.66666666669</v>
      </c>
      <c r="C120" s="124">
        <v>201</v>
      </c>
      <c r="D120" s="124">
        <v>65815.486634717279</v>
      </c>
      <c r="E120" s="124">
        <v>886874.16173349065</v>
      </c>
      <c r="F120" s="124">
        <v>465046.55554854131</v>
      </c>
      <c r="G120" s="124">
        <v>0</v>
      </c>
      <c r="H120" s="124">
        <v>0</v>
      </c>
      <c r="I120" s="124">
        <v>241428.04830706818</v>
      </c>
      <c r="J120" s="124">
        <v>0</v>
      </c>
      <c r="K120" s="124">
        <v>308611.41483709705</v>
      </c>
      <c r="L120" s="124">
        <v>312410.85009786382</v>
      </c>
      <c r="M120" s="124">
        <v>2214371.0305240611</v>
      </c>
      <c r="N120" s="127">
        <v>2280186.5171587784</v>
      </c>
    </row>
    <row r="121" spans="1:14" s="5" customFormat="1" ht="15.75" x14ac:dyDescent="0.25">
      <c r="A121" s="120" t="s">
        <v>159</v>
      </c>
      <c r="B121" s="183">
        <v>12729335.666666666</v>
      </c>
      <c r="C121" s="124">
        <v>42352</v>
      </c>
      <c r="D121" s="124">
        <v>13867748.706236549</v>
      </c>
      <c r="E121" s="124">
        <v>0</v>
      </c>
      <c r="F121" s="124">
        <v>0</v>
      </c>
      <c r="G121" s="124">
        <v>147080.6108147054</v>
      </c>
      <c r="H121" s="124">
        <v>0</v>
      </c>
      <c r="I121" s="124">
        <v>0</v>
      </c>
      <c r="J121" s="124">
        <v>0</v>
      </c>
      <c r="K121" s="124">
        <v>74699.52676666253</v>
      </c>
      <c r="L121" s="124">
        <v>0</v>
      </c>
      <c r="M121" s="124">
        <v>221780.13758136792</v>
      </c>
      <c r="N121" s="127">
        <v>14089528.843817916</v>
      </c>
    </row>
    <row r="122" spans="1:14" s="5" customFormat="1" ht="15.75" x14ac:dyDescent="0.25">
      <c r="A122" s="120" t="s">
        <v>160</v>
      </c>
      <c r="B122" s="183">
        <v>729645.66666666663</v>
      </c>
      <c r="C122" s="124">
        <v>834</v>
      </c>
      <c r="D122" s="124">
        <v>273085.15349927469</v>
      </c>
      <c r="E122" s="124">
        <v>331388.50165188417</v>
      </c>
      <c r="F122" s="124">
        <v>0</v>
      </c>
      <c r="G122" s="124">
        <v>0</v>
      </c>
      <c r="H122" s="124">
        <v>0</v>
      </c>
      <c r="I122" s="124">
        <v>173612.2149848417</v>
      </c>
      <c r="J122" s="124">
        <v>0</v>
      </c>
      <c r="K122" s="124">
        <v>26956.687423449872</v>
      </c>
      <c r="L122" s="124">
        <v>0</v>
      </c>
      <c r="M122" s="124">
        <v>531957.40406017576</v>
      </c>
      <c r="N122" s="127">
        <v>805042.55755945039</v>
      </c>
    </row>
    <row r="123" spans="1:14" s="5" customFormat="1" ht="15.75" x14ac:dyDescent="0.25">
      <c r="A123" s="120" t="s">
        <v>161</v>
      </c>
      <c r="B123" s="183">
        <v>16203795.333333334</v>
      </c>
      <c r="C123" s="124">
        <v>41479</v>
      </c>
      <c r="D123" s="124">
        <v>13581893.383688748</v>
      </c>
      <c r="E123" s="124">
        <v>0</v>
      </c>
      <c r="F123" s="124">
        <v>0</v>
      </c>
      <c r="G123" s="124">
        <v>153410.96239902425</v>
      </c>
      <c r="H123" s="124">
        <v>0</v>
      </c>
      <c r="I123" s="124">
        <v>0</v>
      </c>
      <c r="J123" s="124">
        <v>0</v>
      </c>
      <c r="K123" s="124">
        <v>0</v>
      </c>
      <c r="L123" s="124">
        <v>0</v>
      </c>
      <c r="M123" s="124">
        <v>153410.96239902425</v>
      </c>
      <c r="N123" s="127">
        <v>13735304.346087772</v>
      </c>
    </row>
    <row r="124" spans="1:14" s="5" customFormat="1" ht="15.75" x14ac:dyDescent="0.25">
      <c r="A124" s="120" t="s">
        <v>162</v>
      </c>
      <c r="B124" s="183">
        <v>1685372</v>
      </c>
      <c r="C124" s="124">
        <v>1825</v>
      </c>
      <c r="D124" s="124">
        <v>597578.42342467187</v>
      </c>
      <c r="E124" s="124">
        <v>269016.15411589126</v>
      </c>
      <c r="F124" s="124">
        <v>311248.40196700307</v>
      </c>
      <c r="G124" s="124">
        <v>0</v>
      </c>
      <c r="H124" s="124">
        <v>0</v>
      </c>
      <c r="I124" s="124">
        <v>179413.75541914202</v>
      </c>
      <c r="J124" s="124">
        <v>0</v>
      </c>
      <c r="K124" s="124">
        <v>0</v>
      </c>
      <c r="L124" s="124">
        <v>0</v>
      </c>
      <c r="M124" s="124">
        <v>759678.31150203641</v>
      </c>
      <c r="N124" s="127">
        <v>1357256.7349267083</v>
      </c>
    </row>
    <row r="125" spans="1:14" s="5" customFormat="1" ht="15.75" x14ac:dyDescent="0.25">
      <c r="A125" s="120" t="s">
        <v>163</v>
      </c>
      <c r="B125" s="183">
        <v>262321</v>
      </c>
      <c r="C125" s="124">
        <v>547</v>
      </c>
      <c r="D125" s="124">
        <v>179109.80691139479</v>
      </c>
      <c r="E125" s="124">
        <v>229952.61580070318</v>
      </c>
      <c r="F125" s="124">
        <v>0</v>
      </c>
      <c r="G125" s="124">
        <v>0</v>
      </c>
      <c r="H125" s="124">
        <v>0</v>
      </c>
      <c r="I125" s="124">
        <v>125177.21565628947</v>
      </c>
      <c r="J125" s="124">
        <v>0</v>
      </c>
      <c r="K125" s="124">
        <v>0</v>
      </c>
      <c r="L125" s="124">
        <v>0</v>
      </c>
      <c r="M125" s="124">
        <v>355129.83145699266</v>
      </c>
      <c r="N125" s="127">
        <v>534239.63836838747</v>
      </c>
    </row>
    <row r="126" spans="1:14" s="5" customFormat="1" ht="15.75" x14ac:dyDescent="0.25">
      <c r="A126" s="120" t="s">
        <v>164</v>
      </c>
      <c r="B126" s="183">
        <v>54547826</v>
      </c>
      <c r="C126" s="124">
        <v>237628</v>
      </c>
      <c r="D126" s="124">
        <v>77808967.452908456</v>
      </c>
      <c r="E126" s="124">
        <v>0</v>
      </c>
      <c r="F126" s="124">
        <v>0</v>
      </c>
      <c r="G126" s="124">
        <v>1192787.8117129293</v>
      </c>
      <c r="H126" s="124">
        <v>0</v>
      </c>
      <c r="I126" s="124">
        <v>0</v>
      </c>
      <c r="J126" s="124">
        <v>0</v>
      </c>
      <c r="K126" s="124">
        <v>392503.16641325795</v>
      </c>
      <c r="L126" s="124">
        <v>0</v>
      </c>
      <c r="M126" s="124">
        <v>1585290.9781261873</v>
      </c>
      <c r="N126" s="127">
        <v>79394258.431034639</v>
      </c>
    </row>
    <row r="127" spans="1:14" s="5" customFormat="1" ht="15.75" x14ac:dyDescent="0.25">
      <c r="A127" s="120" t="s">
        <v>165</v>
      </c>
      <c r="B127" s="183">
        <v>2403764</v>
      </c>
      <c r="C127" s="124">
        <v>4537</v>
      </c>
      <c r="D127" s="124">
        <v>1485596.332645335</v>
      </c>
      <c r="E127" s="124">
        <v>169778.84601387582</v>
      </c>
      <c r="F127" s="124">
        <v>432948.4221804603</v>
      </c>
      <c r="G127" s="124">
        <v>0</v>
      </c>
      <c r="H127" s="124">
        <v>517775.52681887103</v>
      </c>
      <c r="I127" s="124">
        <v>0</v>
      </c>
      <c r="J127" s="124">
        <v>0</v>
      </c>
      <c r="K127" s="124">
        <v>32447.534131489138</v>
      </c>
      <c r="L127" s="124">
        <v>0</v>
      </c>
      <c r="M127" s="124">
        <v>1152950.3291446962</v>
      </c>
      <c r="N127" s="127">
        <v>2638546.661790031</v>
      </c>
    </row>
    <row r="128" spans="1:14" s="5" customFormat="1" ht="15.75" x14ac:dyDescent="0.25">
      <c r="A128" s="120" t="s">
        <v>166</v>
      </c>
      <c r="B128" s="183">
        <v>712655.33333333337</v>
      </c>
      <c r="C128" s="124">
        <v>789</v>
      </c>
      <c r="D128" s="124">
        <v>258350.34305866636</v>
      </c>
      <c r="E128" s="124">
        <v>223882.19992077915</v>
      </c>
      <c r="F128" s="124">
        <v>0</v>
      </c>
      <c r="G128" s="124">
        <v>0</v>
      </c>
      <c r="H128" s="124">
        <v>142730.85167487021</v>
      </c>
      <c r="I128" s="124">
        <v>136691.65308401032</v>
      </c>
      <c r="J128" s="124">
        <v>0</v>
      </c>
      <c r="K128" s="124">
        <v>20630.673383595575</v>
      </c>
      <c r="L128" s="124">
        <v>0</v>
      </c>
      <c r="M128" s="124">
        <v>523935.37806325528</v>
      </c>
      <c r="N128" s="127">
        <v>782285.72112192167</v>
      </c>
    </row>
    <row r="129" spans="1:14" s="5" customFormat="1" ht="15.75" x14ac:dyDescent="0.25">
      <c r="A129" s="120" t="s">
        <v>167</v>
      </c>
      <c r="B129" s="183">
        <v>440603.33333333331</v>
      </c>
      <c r="C129" s="124">
        <v>246</v>
      </c>
      <c r="D129" s="124">
        <v>80550.297075325638</v>
      </c>
      <c r="E129" s="124">
        <v>533731.60488859192</v>
      </c>
      <c r="F129" s="124">
        <v>0</v>
      </c>
      <c r="G129" s="124">
        <v>0</v>
      </c>
      <c r="H129" s="124">
        <v>0</v>
      </c>
      <c r="I129" s="124">
        <v>151612.33018971619</v>
      </c>
      <c r="J129" s="124">
        <v>0</v>
      </c>
      <c r="K129" s="124">
        <v>0</v>
      </c>
      <c r="L129" s="124">
        <v>0</v>
      </c>
      <c r="M129" s="124">
        <v>685343.9350783081</v>
      </c>
      <c r="N129" s="127">
        <v>765894.23215363373</v>
      </c>
    </row>
    <row r="130" spans="1:14" s="5" customFormat="1" ht="15.75" x14ac:dyDescent="0.25">
      <c r="A130" s="120" t="s">
        <v>168</v>
      </c>
      <c r="B130" s="183">
        <v>1190154.6666666667</v>
      </c>
      <c r="C130" s="124">
        <v>710</v>
      </c>
      <c r="D130" s="124">
        <v>232482.56472959835</v>
      </c>
      <c r="E130" s="124">
        <v>306813.62612740556</v>
      </c>
      <c r="F130" s="124">
        <v>12941.114638668236</v>
      </c>
      <c r="G130" s="124">
        <v>0</v>
      </c>
      <c r="H130" s="124">
        <v>157932.93960917069</v>
      </c>
      <c r="I130" s="124">
        <v>126827.81833146754</v>
      </c>
      <c r="J130" s="124">
        <v>0</v>
      </c>
      <c r="K130" s="124">
        <v>20053.257643573601</v>
      </c>
      <c r="L130" s="124">
        <v>0</v>
      </c>
      <c r="M130" s="124">
        <v>624568.75635028561</v>
      </c>
      <c r="N130" s="127">
        <v>857051.32107988396</v>
      </c>
    </row>
    <row r="131" spans="1:14" s="5" customFormat="1" ht="15.75" x14ac:dyDescent="0.25">
      <c r="A131" s="120" t="s">
        <v>169</v>
      </c>
      <c r="B131" s="183">
        <v>808603.96333333326</v>
      </c>
      <c r="C131" s="124">
        <v>1063</v>
      </c>
      <c r="D131" s="124">
        <v>348068.96663037053</v>
      </c>
      <c r="E131" s="124">
        <v>219757.34402945882</v>
      </c>
      <c r="F131" s="124">
        <v>0</v>
      </c>
      <c r="G131" s="124">
        <v>0</v>
      </c>
      <c r="H131" s="124">
        <v>0</v>
      </c>
      <c r="I131" s="124">
        <v>141384.67366380489</v>
      </c>
      <c r="J131" s="124">
        <v>0</v>
      </c>
      <c r="K131" s="124">
        <v>0</v>
      </c>
      <c r="L131" s="124">
        <v>0</v>
      </c>
      <c r="M131" s="124">
        <v>361142.01769326371</v>
      </c>
      <c r="N131" s="127">
        <v>709210.9843236343</v>
      </c>
    </row>
    <row r="132" spans="1:14" s="5" customFormat="1" ht="15.75" x14ac:dyDescent="0.25">
      <c r="A132" s="120" t="s">
        <v>170</v>
      </c>
      <c r="B132" s="183">
        <v>1086518.3333333333</v>
      </c>
      <c r="C132" s="124">
        <v>563</v>
      </c>
      <c r="D132" s="124">
        <v>184348.8506236111</v>
      </c>
      <c r="E132" s="124">
        <v>776071.97399145912</v>
      </c>
      <c r="F132" s="124">
        <v>818134.2257102041</v>
      </c>
      <c r="G132" s="124">
        <v>0</v>
      </c>
      <c r="H132" s="124">
        <v>0</v>
      </c>
      <c r="I132" s="124">
        <v>218203.99312091889</v>
      </c>
      <c r="J132" s="124">
        <v>0</v>
      </c>
      <c r="K132" s="124">
        <v>184423.02579809763</v>
      </c>
      <c r="L132" s="124">
        <v>207506.382077321</v>
      </c>
      <c r="M132" s="124">
        <v>2204339.6006980008</v>
      </c>
      <c r="N132" s="127">
        <v>2388688.4513216116</v>
      </c>
    </row>
    <row r="133" spans="1:14" s="5" customFormat="1" ht="15.75" x14ac:dyDescent="0.25">
      <c r="A133" s="120" t="s">
        <v>171</v>
      </c>
      <c r="B133" s="183">
        <v>2076883.3333333333</v>
      </c>
      <c r="C133" s="124">
        <v>1343</v>
      </c>
      <c r="D133" s="124">
        <v>439752.23159415578</v>
      </c>
      <c r="E133" s="124">
        <v>318280.40737011138</v>
      </c>
      <c r="F133" s="124">
        <v>177617.62895002367</v>
      </c>
      <c r="G133" s="124">
        <v>0</v>
      </c>
      <c r="H133" s="124">
        <v>96953.523826232326</v>
      </c>
      <c r="I133" s="124">
        <v>194602.12819775872</v>
      </c>
      <c r="J133" s="124">
        <v>0</v>
      </c>
      <c r="K133" s="124">
        <v>36523.270501972562</v>
      </c>
      <c r="L133" s="124">
        <v>0</v>
      </c>
      <c r="M133" s="124">
        <v>823976.95884609863</v>
      </c>
      <c r="N133" s="127">
        <v>1263729.1904402543</v>
      </c>
    </row>
    <row r="134" spans="1:14" s="5" customFormat="1" ht="15.75" x14ac:dyDescent="0.25">
      <c r="A134" s="120" t="s">
        <v>172</v>
      </c>
      <c r="B134" s="183">
        <v>257474.33333333334</v>
      </c>
      <c r="C134" s="124">
        <v>490</v>
      </c>
      <c r="D134" s="124">
        <v>160445.71368662422</v>
      </c>
      <c r="E134" s="124">
        <v>315107.47768906388</v>
      </c>
      <c r="F134" s="124">
        <v>0</v>
      </c>
      <c r="G134" s="124">
        <v>0</v>
      </c>
      <c r="H134" s="124">
        <v>0</v>
      </c>
      <c r="I134" s="124">
        <v>118404.86367859326</v>
      </c>
      <c r="J134" s="124">
        <v>0</v>
      </c>
      <c r="K134" s="124">
        <v>0</v>
      </c>
      <c r="L134" s="124">
        <v>0</v>
      </c>
      <c r="M134" s="124">
        <v>433512.34136765712</v>
      </c>
      <c r="N134" s="127">
        <v>593958.05505428137</v>
      </c>
    </row>
    <row r="135" spans="1:14" s="5" customFormat="1" ht="15.75" x14ac:dyDescent="0.25">
      <c r="A135" s="120" t="s">
        <v>173</v>
      </c>
      <c r="B135" s="183">
        <v>1063194</v>
      </c>
      <c r="C135" s="124">
        <v>492</v>
      </c>
      <c r="D135" s="124">
        <v>161100.59415065128</v>
      </c>
      <c r="E135" s="124">
        <v>333150.76894656004</v>
      </c>
      <c r="F135" s="124">
        <v>590482.10691166809</v>
      </c>
      <c r="G135" s="124">
        <v>0</v>
      </c>
      <c r="H135" s="124">
        <v>0</v>
      </c>
      <c r="I135" s="124">
        <v>154796.38855076497</v>
      </c>
      <c r="J135" s="124">
        <v>0</v>
      </c>
      <c r="K135" s="124">
        <v>36942.226946305986</v>
      </c>
      <c r="L135" s="124">
        <v>0</v>
      </c>
      <c r="M135" s="124">
        <v>1115371.491355299</v>
      </c>
      <c r="N135" s="127">
        <v>1276472.0855059503</v>
      </c>
    </row>
    <row r="136" spans="1:14" s="5" customFormat="1" ht="15.75" x14ac:dyDescent="0.25">
      <c r="A136" s="120" t="s">
        <v>174</v>
      </c>
      <c r="B136" s="183">
        <v>5328148.6833333336</v>
      </c>
      <c r="C136" s="124">
        <v>8315</v>
      </c>
      <c r="D136" s="124">
        <v>2722665.529192409</v>
      </c>
      <c r="E136" s="124">
        <v>712867.66130909103</v>
      </c>
      <c r="F136" s="124">
        <v>653286.20391458739</v>
      </c>
      <c r="G136" s="124">
        <v>0</v>
      </c>
      <c r="H136" s="124">
        <v>304731.15359551943</v>
      </c>
      <c r="I136" s="124">
        <v>550387.14479710977</v>
      </c>
      <c r="J136" s="124">
        <v>0</v>
      </c>
      <c r="K136" s="124">
        <v>433932.69158418581</v>
      </c>
      <c r="L136" s="124">
        <v>923513.36246538197</v>
      </c>
      <c r="M136" s="124">
        <v>3578718.2176658753</v>
      </c>
      <c r="N136" s="127">
        <v>6301383.7468582839</v>
      </c>
    </row>
    <row r="137" spans="1:14" s="5" customFormat="1" ht="15.75" x14ac:dyDescent="0.25">
      <c r="A137" s="120" t="s">
        <v>175</v>
      </c>
      <c r="B137" s="183">
        <v>893645</v>
      </c>
      <c r="C137" s="124">
        <v>353</v>
      </c>
      <c r="D137" s="124">
        <v>115586.40190077215</v>
      </c>
      <c r="E137" s="124">
        <v>741021.37018246716</v>
      </c>
      <c r="F137" s="124">
        <v>563587.74111184955</v>
      </c>
      <c r="G137" s="124">
        <v>0</v>
      </c>
      <c r="H137" s="124">
        <v>0</v>
      </c>
      <c r="I137" s="124">
        <v>198153.83496571527</v>
      </c>
      <c r="J137" s="124">
        <v>0</v>
      </c>
      <c r="K137" s="124">
        <v>180364.08346517125</v>
      </c>
      <c r="L137" s="124">
        <v>191435.09244510115</v>
      </c>
      <c r="M137" s="124">
        <v>1874562.1221703042</v>
      </c>
      <c r="N137" s="127">
        <v>1990148.5240710764</v>
      </c>
    </row>
    <row r="138" spans="1:14" s="5" customFormat="1" ht="15.75" x14ac:dyDescent="0.25">
      <c r="A138" s="120" t="s">
        <v>176</v>
      </c>
      <c r="B138" s="183">
        <v>1606970.3333333333</v>
      </c>
      <c r="C138" s="124">
        <v>1212</v>
      </c>
      <c r="D138" s="124">
        <v>396857.56120038481</v>
      </c>
      <c r="E138" s="124">
        <v>532837.79005433002</v>
      </c>
      <c r="F138" s="124">
        <v>83879.36321832065</v>
      </c>
      <c r="G138" s="124">
        <v>0</v>
      </c>
      <c r="H138" s="124">
        <v>274281.66803555755</v>
      </c>
      <c r="I138" s="124">
        <v>203306.22521818665</v>
      </c>
      <c r="J138" s="124">
        <v>0</v>
      </c>
      <c r="K138" s="124">
        <v>20465.20880846915</v>
      </c>
      <c r="L138" s="124">
        <v>0</v>
      </c>
      <c r="M138" s="124">
        <v>1114770.2553348639</v>
      </c>
      <c r="N138" s="127">
        <v>1511627.8165352487</v>
      </c>
    </row>
    <row r="139" spans="1:14" s="5" customFormat="1" ht="15.75" x14ac:dyDescent="0.25">
      <c r="A139" s="120" t="s">
        <v>177</v>
      </c>
      <c r="B139" s="183">
        <v>3303029.7466666666</v>
      </c>
      <c r="C139" s="124">
        <v>3649</v>
      </c>
      <c r="D139" s="124">
        <v>1194829.4066173302</v>
      </c>
      <c r="E139" s="124">
        <v>164580.17507870481</v>
      </c>
      <c r="F139" s="124">
        <v>145152.88829136075</v>
      </c>
      <c r="G139" s="124">
        <v>0</v>
      </c>
      <c r="H139" s="124">
        <v>0</v>
      </c>
      <c r="I139" s="124">
        <v>283896.96576282108</v>
      </c>
      <c r="J139" s="124">
        <v>0</v>
      </c>
      <c r="K139" s="124">
        <v>35500.176164598073</v>
      </c>
      <c r="L139" s="124">
        <v>0</v>
      </c>
      <c r="M139" s="124">
        <v>629130.20529748464</v>
      </c>
      <c r="N139" s="127">
        <v>1823959.6119148149</v>
      </c>
    </row>
    <row r="140" spans="1:14" s="5" customFormat="1" ht="15.75" x14ac:dyDescent="0.25">
      <c r="A140" s="135"/>
      <c r="B140" s="125"/>
      <c r="C140" s="125"/>
      <c r="D140" s="125"/>
      <c r="E140" s="125"/>
      <c r="F140" s="125"/>
      <c r="G140" s="125"/>
      <c r="H140" s="125"/>
      <c r="I140" s="125"/>
      <c r="J140" s="125"/>
      <c r="K140" s="125"/>
      <c r="L140" s="125"/>
      <c r="M140" s="125"/>
      <c r="N140" s="136"/>
    </row>
    <row r="141" spans="1:14" s="31" customFormat="1" ht="15.75" x14ac:dyDescent="0.25">
      <c r="A141" s="302"/>
      <c r="B141" s="303">
        <v>1142924419.3899999</v>
      </c>
      <c r="C141" s="303">
        <v>2965078</v>
      </c>
      <c r="D141" s="303">
        <v>970885828.25817966</v>
      </c>
      <c r="E141" s="303">
        <v>53503800.307503983</v>
      </c>
      <c r="F141" s="303">
        <v>31210550.73071827</v>
      </c>
      <c r="G141" s="303">
        <v>9461898.2359274942</v>
      </c>
      <c r="H141" s="303">
        <v>26943164.025013819</v>
      </c>
      <c r="I141" s="303">
        <v>26190710.608961556</v>
      </c>
      <c r="J141" s="303">
        <v>3343987.6570542366</v>
      </c>
      <c r="K141" s="303">
        <v>13821814.914036233</v>
      </c>
      <c r="L141" s="303">
        <v>7562664.6526038675</v>
      </c>
      <c r="M141" s="303">
        <v>172038591.13181955</v>
      </c>
      <c r="N141" s="303">
        <v>1142924419.3900001</v>
      </c>
    </row>
    <row r="144" spans="1:14" x14ac:dyDescent="0.2">
      <c r="B144" s="2"/>
      <c r="C144" s="2"/>
    </row>
    <row r="147" spans="4:4" x14ac:dyDescent="0.2">
      <c r="D147" s="52"/>
    </row>
  </sheetData>
  <sortState xmlns:xlrd2="http://schemas.microsoft.com/office/spreadsheetml/2017/richdata2" ref="A3:N140">
    <sortCondition ref="A3:A140"/>
  </sortState>
  <customSheetViews>
    <customSheetView guid="{21B7AC2F-40B5-4A74-80C7-C3A38CDE4D3F}" showGridLines="0" showRowCol="0" showAutoFilter="1">
      <pane ySplit="2" topLeftCell="A3" activePane="bottomLeft" state="frozen"/>
      <selection pane="bottomLeft" sqref="A1:L1"/>
      <rowBreaks count="1" manualBreakCount="1">
        <brk id="74" max="11" man="1"/>
      </rowBreaks>
      <pageMargins left="0" right="0" top="0" bottom="0" header="0" footer="0"/>
      <pageSetup paperSize="9" scale="45" fitToHeight="2" orientation="portrait" r:id="rId1"/>
      <headerFooter alignWithMargins="0"/>
      <autoFilter ref="A2:L2" xr:uid="{8756EACE-C12E-4833-88FC-020E9117011D}"/>
    </customSheetView>
  </customSheetViews>
  <mergeCells count="1">
    <mergeCell ref="A1:N1"/>
  </mergeCells>
  <phoneticPr fontId="8" type="noConversion"/>
  <pageMargins left="0.7" right="0.7" top="0.75" bottom="0.75" header="0.3" footer="0.3"/>
  <pageSetup paperSize="9" scale="45" fitToHeight="3" orientation="landscape" r:id="rId2"/>
  <rowBreaks count="1" manualBreakCount="1">
    <brk id="74" max="11"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1">
    <tabColor indexed="10"/>
  </sheetPr>
  <dimension ref="A1:O150"/>
  <sheetViews>
    <sheetView showGridLines="0" view="pageBreakPreview" zoomScale="85" zoomScaleNormal="85" zoomScaleSheetLayoutView="85" workbookViewId="0">
      <pane ySplit="2" topLeftCell="A24" activePane="bottomLeft" state="frozen"/>
      <selection activeCell="W4" sqref="W4"/>
      <selection pane="bottomLeft" sqref="A1:O1"/>
    </sheetView>
  </sheetViews>
  <sheetFormatPr defaultRowHeight="15" x14ac:dyDescent="0.2"/>
  <cols>
    <col min="1" max="1" width="32.42578125" style="5" bestFit="1" customWidth="1"/>
    <col min="2" max="2" width="16" style="3" customWidth="1"/>
    <col min="3" max="4" width="16" style="5" customWidth="1"/>
    <col min="5" max="15" width="16" style="7" customWidth="1"/>
  </cols>
  <sheetData>
    <row r="1" spans="1:15" ht="21" thickBot="1" x14ac:dyDescent="0.25">
      <c r="A1" s="401" t="s">
        <v>257</v>
      </c>
      <c r="B1" s="402"/>
      <c r="C1" s="402"/>
      <c r="D1" s="402"/>
      <c r="E1" s="402"/>
      <c r="F1" s="402"/>
      <c r="G1" s="402"/>
      <c r="H1" s="402"/>
      <c r="I1" s="402"/>
      <c r="J1" s="402"/>
      <c r="K1" s="402"/>
      <c r="L1" s="402"/>
      <c r="M1" s="402"/>
      <c r="N1" s="402"/>
      <c r="O1" s="403"/>
    </row>
    <row r="2" spans="1:15" s="9" customFormat="1" ht="60.75" thickBot="1" x14ac:dyDescent="0.25">
      <c r="A2" s="204" t="s">
        <v>36</v>
      </c>
      <c r="B2" s="304" t="s">
        <v>258</v>
      </c>
      <c r="C2" s="304" t="s">
        <v>259</v>
      </c>
      <c r="D2" s="304" t="s">
        <v>252</v>
      </c>
      <c r="E2" s="203" t="s">
        <v>9</v>
      </c>
      <c r="F2" s="203" t="s">
        <v>260</v>
      </c>
      <c r="G2" s="203" t="s">
        <v>17</v>
      </c>
      <c r="H2" s="203" t="s">
        <v>20</v>
      </c>
      <c r="I2" s="203" t="s">
        <v>29</v>
      </c>
      <c r="J2" s="203" t="s">
        <v>261</v>
      </c>
      <c r="K2" s="203" t="s">
        <v>34</v>
      </c>
      <c r="L2" s="203" t="s">
        <v>262</v>
      </c>
      <c r="M2" s="203" t="s">
        <v>255</v>
      </c>
      <c r="N2" s="203" t="s">
        <v>40</v>
      </c>
      <c r="O2" s="203" t="s">
        <v>256</v>
      </c>
    </row>
    <row r="3" spans="1:15" s="5" customFormat="1" ht="15.75" x14ac:dyDescent="0.25">
      <c r="A3" s="137" t="s">
        <v>41</v>
      </c>
      <c r="B3" s="124">
        <v>2052448.3333333333</v>
      </c>
      <c r="C3" s="124">
        <v>19074.666666666664</v>
      </c>
      <c r="D3" s="124">
        <v>3211248.9070244241</v>
      </c>
      <c r="E3" s="124">
        <v>283612.98391336825</v>
      </c>
      <c r="F3" s="124">
        <v>80375.389578923292</v>
      </c>
      <c r="G3" s="124">
        <v>23650.121487482411</v>
      </c>
      <c r="H3" s="124">
        <v>97551.548836545146</v>
      </c>
      <c r="I3" s="124">
        <v>58795.123177764865</v>
      </c>
      <c r="J3" s="124">
        <v>293823.80277663603</v>
      </c>
      <c r="K3" s="124">
        <v>0</v>
      </c>
      <c r="L3" s="124">
        <v>37522.820425808422</v>
      </c>
      <c r="M3" s="124">
        <v>0</v>
      </c>
      <c r="N3" s="124">
        <v>875331.79019652843</v>
      </c>
      <c r="O3" s="124">
        <v>4086580.6972209523</v>
      </c>
    </row>
    <row r="4" spans="1:15" s="5" customFormat="1" ht="15.75" x14ac:dyDescent="0.25">
      <c r="A4" s="137" t="s">
        <v>42</v>
      </c>
      <c r="B4" s="124">
        <v>2977411</v>
      </c>
      <c r="C4" s="125">
        <v>40232.000000000007</v>
      </c>
      <c r="D4" s="125">
        <v>6773117.8890364179</v>
      </c>
      <c r="E4" s="124">
        <v>0</v>
      </c>
      <c r="F4" s="124">
        <v>202554.497581662</v>
      </c>
      <c r="G4" s="124">
        <v>118325.48967623267</v>
      </c>
      <c r="H4" s="124">
        <v>0</v>
      </c>
      <c r="I4" s="124">
        <v>48217.432336087499</v>
      </c>
      <c r="J4" s="124">
        <v>793889.89073227008</v>
      </c>
      <c r="K4" s="124">
        <v>0</v>
      </c>
      <c r="L4" s="124">
        <v>67133.630590570174</v>
      </c>
      <c r="M4" s="124">
        <v>0</v>
      </c>
      <c r="N4" s="124">
        <v>1230120.9409168223</v>
      </c>
      <c r="O4" s="124">
        <v>8003238.8299532402</v>
      </c>
    </row>
    <row r="5" spans="1:15" s="5" customFormat="1" ht="15.75" x14ac:dyDescent="0.25">
      <c r="A5" s="137" t="s">
        <v>43</v>
      </c>
      <c r="B5" s="124">
        <v>7079061</v>
      </c>
      <c r="C5" s="125">
        <v>2949.333333333333</v>
      </c>
      <c r="D5" s="125">
        <v>496524.71566741407</v>
      </c>
      <c r="E5" s="124">
        <v>199251.66831532042</v>
      </c>
      <c r="F5" s="124">
        <v>0</v>
      </c>
      <c r="G5" s="124">
        <v>0</v>
      </c>
      <c r="H5" s="124">
        <v>254000.590445985</v>
      </c>
      <c r="I5" s="124">
        <v>0</v>
      </c>
      <c r="J5" s="124">
        <v>83934.903465012598</v>
      </c>
      <c r="K5" s="124">
        <v>0</v>
      </c>
      <c r="L5" s="124">
        <v>37217.760289928192</v>
      </c>
      <c r="M5" s="124">
        <v>0</v>
      </c>
      <c r="N5" s="124">
        <v>574404.92251624621</v>
      </c>
      <c r="O5" s="124">
        <v>1070929.6381836603</v>
      </c>
    </row>
    <row r="6" spans="1:15" s="5" customFormat="1" ht="15.75" x14ac:dyDescent="0.25">
      <c r="A6" s="137" t="s">
        <v>44</v>
      </c>
      <c r="B6" s="124">
        <v>-25765.666666666668</v>
      </c>
      <c r="C6" s="125">
        <v>10622.666666666666</v>
      </c>
      <c r="D6" s="125">
        <v>1788341.957378973</v>
      </c>
      <c r="E6" s="124">
        <v>132248.38414490977</v>
      </c>
      <c r="F6" s="124">
        <v>0</v>
      </c>
      <c r="G6" s="124">
        <v>22591.541775671249</v>
      </c>
      <c r="H6" s="124">
        <v>175716.88139258866</v>
      </c>
      <c r="I6" s="124">
        <v>0</v>
      </c>
      <c r="J6" s="124">
        <v>219144.21229879197</v>
      </c>
      <c r="K6" s="124">
        <v>0</v>
      </c>
      <c r="L6" s="124">
        <v>0</v>
      </c>
      <c r="M6" s="124">
        <v>0</v>
      </c>
      <c r="N6" s="124">
        <v>549701.01961196167</v>
      </c>
      <c r="O6" s="124">
        <v>2338042.9769909345</v>
      </c>
    </row>
    <row r="7" spans="1:15" s="5" customFormat="1" ht="15.75" x14ac:dyDescent="0.25">
      <c r="A7" s="137" t="s">
        <v>45</v>
      </c>
      <c r="B7" s="124">
        <v>710106.25</v>
      </c>
      <c r="C7" s="125">
        <v>7434.666666666667</v>
      </c>
      <c r="D7" s="125">
        <v>1251637.3483551091</v>
      </c>
      <c r="E7" s="124">
        <v>0</v>
      </c>
      <c r="F7" s="124">
        <v>0</v>
      </c>
      <c r="G7" s="124">
        <v>0</v>
      </c>
      <c r="H7" s="124">
        <v>0</v>
      </c>
      <c r="I7" s="124">
        <v>0</v>
      </c>
      <c r="J7" s="124">
        <v>38883.754941358806</v>
      </c>
      <c r="K7" s="124">
        <v>0</v>
      </c>
      <c r="L7" s="124">
        <v>0</v>
      </c>
      <c r="M7" s="124">
        <v>0</v>
      </c>
      <c r="N7" s="124">
        <v>38883.754941358806</v>
      </c>
      <c r="O7" s="124">
        <v>1290521.1032964678</v>
      </c>
    </row>
    <row r="8" spans="1:15" s="5" customFormat="1" ht="15.75" x14ac:dyDescent="0.25">
      <c r="A8" s="137" t="s">
        <v>46</v>
      </c>
      <c r="B8" s="124">
        <v>3905020</v>
      </c>
      <c r="C8" s="125">
        <v>33212.666666666664</v>
      </c>
      <c r="D8" s="125">
        <v>5591402.533868649</v>
      </c>
      <c r="E8" s="124">
        <v>0</v>
      </c>
      <c r="F8" s="124">
        <v>0</v>
      </c>
      <c r="G8" s="124">
        <v>46331.695770582424</v>
      </c>
      <c r="H8" s="124">
        <v>0</v>
      </c>
      <c r="I8" s="124">
        <v>0</v>
      </c>
      <c r="J8" s="124">
        <v>135306.23368610966</v>
      </c>
      <c r="K8" s="124">
        <v>0</v>
      </c>
      <c r="L8" s="124">
        <v>25353.630589158336</v>
      </c>
      <c r="M8" s="124">
        <v>0</v>
      </c>
      <c r="N8" s="124">
        <v>206991.56004585041</v>
      </c>
      <c r="O8" s="124">
        <v>5798394.0939144995</v>
      </c>
    </row>
    <row r="9" spans="1:15" s="5" customFormat="1" ht="15.75" x14ac:dyDescent="0.25">
      <c r="A9" s="137" t="s">
        <v>47</v>
      </c>
      <c r="B9" s="124">
        <v>2433778.5333333332</v>
      </c>
      <c r="C9" s="125">
        <v>21462.333333333332</v>
      </c>
      <c r="D9" s="125">
        <v>3613216.1920973994</v>
      </c>
      <c r="E9" s="124">
        <v>0</v>
      </c>
      <c r="F9" s="124">
        <v>91064.238982360534</v>
      </c>
      <c r="G9" s="124">
        <v>27397.604207372762</v>
      </c>
      <c r="H9" s="124">
        <v>0</v>
      </c>
      <c r="I9" s="124">
        <v>0</v>
      </c>
      <c r="J9" s="124">
        <v>129598.2009520968</v>
      </c>
      <c r="K9" s="124">
        <v>0</v>
      </c>
      <c r="L9" s="124">
        <v>29350.525631803666</v>
      </c>
      <c r="M9" s="124">
        <v>0</v>
      </c>
      <c r="N9" s="124">
        <v>277410.56977363373</v>
      </c>
      <c r="O9" s="124">
        <v>3890626.7618710333</v>
      </c>
    </row>
    <row r="10" spans="1:15" s="5" customFormat="1" ht="15.75" x14ac:dyDescent="0.25">
      <c r="A10" s="137" t="s">
        <v>48</v>
      </c>
      <c r="B10" s="124">
        <v>458336.33333333331</v>
      </c>
      <c r="C10" s="125">
        <v>1428.3333333333335</v>
      </c>
      <c r="D10" s="125">
        <v>240462.07127428456</v>
      </c>
      <c r="E10" s="124">
        <v>43310.821907503545</v>
      </c>
      <c r="F10" s="124">
        <v>55131.862700713726</v>
      </c>
      <c r="G10" s="124">
        <v>0</v>
      </c>
      <c r="H10" s="124">
        <v>0</v>
      </c>
      <c r="I10" s="124">
        <v>0</v>
      </c>
      <c r="J10" s="124">
        <v>48749.207294700005</v>
      </c>
      <c r="K10" s="124">
        <v>0</v>
      </c>
      <c r="L10" s="124">
        <v>6030.4422163358231</v>
      </c>
      <c r="M10" s="124">
        <v>0</v>
      </c>
      <c r="N10" s="124">
        <v>153222.33411925309</v>
      </c>
      <c r="O10" s="124">
        <v>393684.40539353766</v>
      </c>
    </row>
    <row r="11" spans="1:15" s="5" customFormat="1" ht="15.75" x14ac:dyDescent="0.25">
      <c r="A11" s="137" t="s">
        <v>49</v>
      </c>
      <c r="B11" s="124">
        <v>375308</v>
      </c>
      <c r="C11" s="125">
        <v>1220.3333333333335</v>
      </c>
      <c r="D11" s="125">
        <v>205444.95751112152</v>
      </c>
      <c r="E11" s="124">
        <v>39034.221553999145</v>
      </c>
      <c r="F11" s="124">
        <v>16274.189706663696</v>
      </c>
      <c r="G11" s="124">
        <v>0</v>
      </c>
      <c r="H11" s="124">
        <v>0</v>
      </c>
      <c r="I11" s="124">
        <v>0</v>
      </c>
      <c r="J11" s="124">
        <v>3913.3074126960005</v>
      </c>
      <c r="K11" s="124">
        <v>0</v>
      </c>
      <c r="L11" s="124">
        <v>6576.989213820646</v>
      </c>
      <c r="M11" s="124">
        <v>0</v>
      </c>
      <c r="N11" s="124">
        <v>65798.70788717948</v>
      </c>
      <c r="O11" s="124">
        <v>271243.66539830097</v>
      </c>
    </row>
    <row r="12" spans="1:15" s="5" customFormat="1" ht="15.75" x14ac:dyDescent="0.25">
      <c r="A12" s="137" t="s">
        <v>50</v>
      </c>
      <c r="B12" s="124">
        <v>219409</v>
      </c>
      <c r="C12" s="125">
        <v>1327.6666666666665</v>
      </c>
      <c r="D12" s="125">
        <v>223514.68608762548</v>
      </c>
      <c r="E12" s="124">
        <v>49289.69678778691</v>
      </c>
      <c r="F12" s="124">
        <v>4648.4416788329527</v>
      </c>
      <c r="G12" s="124">
        <v>0</v>
      </c>
      <c r="H12" s="124">
        <v>0</v>
      </c>
      <c r="I12" s="124">
        <v>0</v>
      </c>
      <c r="J12" s="124">
        <v>32307.265861200001</v>
      </c>
      <c r="K12" s="124">
        <v>0</v>
      </c>
      <c r="L12" s="124">
        <v>0</v>
      </c>
      <c r="M12" s="124">
        <v>0</v>
      </c>
      <c r="N12" s="124">
        <v>86245.404327819866</v>
      </c>
      <c r="O12" s="124">
        <v>309760.09041544533</v>
      </c>
    </row>
    <row r="13" spans="1:15" s="5" customFormat="1" ht="15.75" x14ac:dyDescent="0.25">
      <c r="A13" s="137" t="s">
        <v>51</v>
      </c>
      <c r="B13" s="124">
        <v>582870.66666666663</v>
      </c>
      <c r="C13" s="125">
        <v>3310.0000000000005</v>
      </c>
      <c r="D13" s="125">
        <v>557243.493058027</v>
      </c>
      <c r="E13" s="124">
        <v>65240.704218036983</v>
      </c>
      <c r="F13" s="124">
        <v>0</v>
      </c>
      <c r="G13" s="124">
        <v>2807.428867758566</v>
      </c>
      <c r="H13" s="124">
        <v>43195.92327354131</v>
      </c>
      <c r="I13" s="124">
        <v>0</v>
      </c>
      <c r="J13" s="124">
        <v>19385.028058176002</v>
      </c>
      <c r="K13" s="124">
        <v>0</v>
      </c>
      <c r="L13" s="124">
        <v>0</v>
      </c>
      <c r="M13" s="124">
        <v>0</v>
      </c>
      <c r="N13" s="124">
        <v>130629.08441751286</v>
      </c>
      <c r="O13" s="124">
        <v>687872.57747553987</v>
      </c>
    </row>
    <row r="14" spans="1:15" s="5" customFormat="1" ht="15.75" x14ac:dyDescent="0.25">
      <c r="A14" s="137" t="s">
        <v>52</v>
      </c>
      <c r="B14" s="124">
        <v>128833.66666666667</v>
      </c>
      <c r="C14" s="125">
        <v>748</v>
      </c>
      <c r="D14" s="125">
        <v>125926.92834060547</v>
      </c>
      <c r="E14" s="124">
        <v>57020.804205951492</v>
      </c>
      <c r="F14" s="124">
        <v>73773.270681307506</v>
      </c>
      <c r="G14" s="124">
        <v>0</v>
      </c>
      <c r="H14" s="124">
        <v>0</v>
      </c>
      <c r="I14" s="124">
        <v>0</v>
      </c>
      <c r="J14" s="124">
        <v>12602.0064456</v>
      </c>
      <c r="K14" s="124">
        <v>0</v>
      </c>
      <c r="L14" s="124">
        <v>14909.174496964039</v>
      </c>
      <c r="M14" s="124">
        <v>0</v>
      </c>
      <c r="N14" s="124">
        <v>158305.25582982303</v>
      </c>
      <c r="O14" s="124">
        <v>284232.18417042849</v>
      </c>
    </row>
    <row r="15" spans="1:15" s="5" customFormat="1" ht="15.75" x14ac:dyDescent="0.25">
      <c r="A15" s="137" t="s">
        <v>53</v>
      </c>
      <c r="B15" s="124">
        <v>3382238.6666666665</v>
      </c>
      <c r="C15" s="125">
        <v>7044</v>
      </c>
      <c r="D15" s="125">
        <v>1185868.0257101939</v>
      </c>
      <c r="E15" s="124">
        <v>227148.40513332206</v>
      </c>
      <c r="F15" s="124">
        <v>75912.930200814764</v>
      </c>
      <c r="G15" s="124">
        <v>0</v>
      </c>
      <c r="H15" s="124">
        <v>0</v>
      </c>
      <c r="I15" s="124">
        <v>0</v>
      </c>
      <c r="J15" s="124">
        <v>345643.28670801606</v>
      </c>
      <c r="K15" s="124">
        <v>0</v>
      </c>
      <c r="L15" s="124">
        <v>146914.50490558735</v>
      </c>
      <c r="M15" s="124">
        <v>0</v>
      </c>
      <c r="N15" s="124">
        <v>795619.12694774033</v>
      </c>
      <c r="O15" s="124">
        <v>1981487.1526579342</v>
      </c>
    </row>
    <row r="16" spans="1:15" s="5" customFormat="1" ht="15.75" x14ac:dyDescent="0.25">
      <c r="A16" s="137" t="s">
        <v>54</v>
      </c>
      <c r="B16" s="124">
        <v>365607.33333333331</v>
      </c>
      <c r="C16" s="125">
        <v>804.33333333333326</v>
      </c>
      <c r="D16" s="125">
        <v>135410.72998479544</v>
      </c>
      <c r="E16" s="124">
        <v>69567.702685252472</v>
      </c>
      <c r="F16" s="124">
        <v>46718.404411803873</v>
      </c>
      <c r="G16" s="124">
        <v>0</v>
      </c>
      <c r="H16" s="124">
        <v>52131.072199080118</v>
      </c>
      <c r="I16" s="124">
        <v>0</v>
      </c>
      <c r="J16" s="124">
        <v>14758.0526412</v>
      </c>
      <c r="K16" s="124">
        <v>0</v>
      </c>
      <c r="L16" s="124">
        <v>17807.039487943621</v>
      </c>
      <c r="M16" s="124">
        <v>0</v>
      </c>
      <c r="N16" s="124">
        <v>200982.27142528008</v>
      </c>
      <c r="O16" s="124">
        <v>336393.00141007552</v>
      </c>
    </row>
    <row r="17" spans="1:15" s="5" customFormat="1" ht="15.75" x14ac:dyDescent="0.25">
      <c r="A17" s="137" t="s">
        <v>55</v>
      </c>
      <c r="B17" s="124">
        <v>119307.66666666667</v>
      </c>
      <c r="C17" s="125">
        <v>751.66666666666674</v>
      </c>
      <c r="D17" s="125">
        <v>126544.21720502022</v>
      </c>
      <c r="E17" s="124">
        <v>82048.545747750308</v>
      </c>
      <c r="F17" s="124">
        <v>11475.757282346776</v>
      </c>
      <c r="G17" s="124">
        <v>0</v>
      </c>
      <c r="H17" s="124">
        <v>80140.719676940978</v>
      </c>
      <c r="I17" s="124">
        <v>0</v>
      </c>
      <c r="J17" s="124">
        <v>5686.7807600999995</v>
      </c>
      <c r="K17" s="124">
        <v>0</v>
      </c>
      <c r="L17" s="124">
        <v>6236.9350681301921</v>
      </c>
      <c r="M17" s="124">
        <v>0</v>
      </c>
      <c r="N17" s="124">
        <v>185588.73853526826</v>
      </c>
      <c r="O17" s="124">
        <v>312132.95574028848</v>
      </c>
    </row>
    <row r="18" spans="1:15" s="5" customFormat="1" ht="15.75" x14ac:dyDescent="0.25">
      <c r="A18" s="137" t="s">
        <v>56</v>
      </c>
      <c r="B18" s="124">
        <v>4865450.333333333</v>
      </c>
      <c r="C18" s="125">
        <v>16635.333333333332</v>
      </c>
      <c r="D18" s="125">
        <v>2800583.46068015</v>
      </c>
      <c r="E18" s="124">
        <v>217110.09578751965</v>
      </c>
      <c r="F18" s="124">
        <v>136476.78847801438</v>
      </c>
      <c r="G18" s="124">
        <v>9652.0719094302603</v>
      </c>
      <c r="H18" s="124">
        <v>0</v>
      </c>
      <c r="I18" s="124">
        <v>57095.773615054306</v>
      </c>
      <c r="J18" s="124">
        <v>522821.3133246841</v>
      </c>
      <c r="K18" s="124">
        <v>0</v>
      </c>
      <c r="L18" s="124">
        <v>35999.540379609542</v>
      </c>
      <c r="M18" s="124">
        <v>0</v>
      </c>
      <c r="N18" s="124">
        <v>979155.58349431225</v>
      </c>
      <c r="O18" s="124">
        <v>3779739.0441744621</v>
      </c>
    </row>
    <row r="19" spans="1:15" s="5" customFormat="1" ht="15.75" x14ac:dyDescent="0.25">
      <c r="A19" s="137" t="s">
        <v>57</v>
      </c>
      <c r="B19" s="124">
        <v>5597751.7700000005</v>
      </c>
      <c r="C19" s="125">
        <v>24458.666666666668</v>
      </c>
      <c r="D19" s="125">
        <v>4117653.4286632212</v>
      </c>
      <c r="E19" s="124">
        <v>280941.75229404756</v>
      </c>
      <c r="F19" s="124">
        <v>0</v>
      </c>
      <c r="G19" s="124">
        <v>43713.68324475894</v>
      </c>
      <c r="H19" s="124">
        <v>265181.85448769398</v>
      </c>
      <c r="I19" s="124">
        <v>31089.237049718267</v>
      </c>
      <c r="J19" s="124">
        <v>510220.81109736004</v>
      </c>
      <c r="K19" s="124">
        <v>0</v>
      </c>
      <c r="L19" s="124">
        <v>19625.240790759883</v>
      </c>
      <c r="M19" s="124">
        <v>0</v>
      </c>
      <c r="N19" s="124">
        <v>1150772.5789643386</v>
      </c>
      <c r="O19" s="124">
        <v>5268426.0076275598</v>
      </c>
    </row>
    <row r="20" spans="1:15" s="5" customFormat="1" ht="15.75" x14ac:dyDescent="0.25">
      <c r="A20" s="137" t="s">
        <v>58</v>
      </c>
      <c r="B20" s="124">
        <v>6817015.333333333</v>
      </c>
      <c r="C20" s="125">
        <v>11859.333333333334</v>
      </c>
      <c r="D20" s="125">
        <v>1996536.6561952147</v>
      </c>
      <c r="E20" s="124">
        <v>0</v>
      </c>
      <c r="F20" s="124">
        <v>0</v>
      </c>
      <c r="G20" s="124">
        <v>10432.20283700761</v>
      </c>
      <c r="H20" s="124">
        <v>0</v>
      </c>
      <c r="I20" s="124">
        <v>0</v>
      </c>
      <c r="J20" s="124">
        <v>64535.907722880009</v>
      </c>
      <c r="K20" s="124">
        <v>0</v>
      </c>
      <c r="L20" s="124">
        <v>0</v>
      </c>
      <c r="M20" s="124">
        <v>0</v>
      </c>
      <c r="N20" s="124">
        <v>74968.110559887617</v>
      </c>
      <c r="O20" s="124">
        <v>2071504.7667551024</v>
      </c>
    </row>
    <row r="21" spans="1:15" s="5" customFormat="1" ht="15.75" x14ac:dyDescent="0.25">
      <c r="A21" s="137" t="s">
        <v>59</v>
      </c>
      <c r="B21" s="124">
        <v>3208686.7633333332</v>
      </c>
      <c r="C21" s="125">
        <v>40562.333333333336</v>
      </c>
      <c r="D21" s="125">
        <v>6828730.0040032351</v>
      </c>
      <c r="E21" s="124">
        <v>0</v>
      </c>
      <c r="F21" s="124">
        <v>0</v>
      </c>
      <c r="G21" s="124">
        <v>74248.047858568636</v>
      </c>
      <c r="H21" s="124">
        <v>0</v>
      </c>
      <c r="I21" s="124">
        <v>0</v>
      </c>
      <c r="J21" s="124">
        <v>866475.81142320007</v>
      </c>
      <c r="K21" s="124">
        <v>0</v>
      </c>
      <c r="L21" s="124">
        <v>28831.348076446491</v>
      </c>
      <c r="M21" s="124">
        <v>0</v>
      </c>
      <c r="N21" s="124">
        <v>969555.20735821512</v>
      </c>
      <c r="O21" s="124">
        <v>7798285.2113614501</v>
      </c>
    </row>
    <row r="22" spans="1:15" s="5" customFormat="1" ht="15.75" x14ac:dyDescent="0.25">
      <c r="A22" s="137" t="s">
        <v>60</v>
      </c>
      <c r="B22" s="124">
        <v>1455893.6666666667</v>
      </c>
      <c r="C22" s="125">
        <v>8062</v>
      </c>
      <c r="D22" s="125">
        <v>1357249.8613395207</v>
      </c>
      <c r="E22" s="124">
        <v>127427.86616978508</v>
      </c>
      <c r="F22" s="124">
        <v>0</v>
      </c>
      <c r="G22" s="124">
        <v>13135.082567879101</v>
      </c>
      <c r="H22" s="124">
        <v>0</v>
      </c>
      <c r="I22" s="124">
        <v>0</v>
      </c>
      <c r="J22" s="124">
        <v>688277.80259330396</v>
      </c>
      <c r="K22" s="124">
        <v>0</v>
      </c>
      <c r="L22" s="124">
        <v>0</v>
      </c>
      <c r="M22" s="124">
        <v>0</v>
      </c>
      <c r="N22" s="124">
        <v>828840.75133096811</v>
      </c>
      <c r="O22" s="124">
        <v>2186090.6126704887</v>
      </c>
    </row>
    <row r="23" spans="1:15" s="5" customFormat="1" ht="15.75" x14ac:dyDescent="0.25">
      <c r="A23" s="137" t="s">
        <v>61</v>
      </c>
      <c r="B23" s="124">
        <v>188292</v>
      </c>
      <c r="C23" s="125">
        <v>548.66666666666663</v>
      </c>
      <c r="D23" s="125">
        <v>92368.860984240906</v>
      </c>
      <c r="E23" s="124">
        <v>99530.340180840125</v>
      </c>
      <c r="F23" s="124">
        <v>33078.516188516289</v>
      </c>
      <c r="G23" s="124">
        <v>0</v>
      </c>
      <c r="H23" s="124">
        <v>55152.630667927828</v>
      </c>
      <c r="I23" s="124">
        <v>0</v>
      </c>
      <c r="J23" s="124">
        <v>12117.313889999999</v>
      </c>
      <c r="K23" s="124">
        <v>0</v>
      </c>
      <c r="L23" s="124">
        <v>5612.4556095304988</v>
      </c>
      <c r="M23" s="124">
        <v>0</v>
      </c>
      <c r="N23" s="124">
        <v>205491.25653681473</v>
      </c>
      <c r="O23" s="124">
        <v>297860.11752105562</v>
      </c>
    </row>
    <row r="24" spans="1:15" s="5" customFormat="1" ht="15.75" x14ac:dyDescent="0.25">
      <c r="A24" s="137" t="s">
        <v>62</v>
      </c>
      <c r="B24" s="124">
        <v>200174.66666666666</v>
      </c>
      <c r="C24" s="125">
        <v>2399</v>
      </c>
      <c r="D24" s="125">
        <v>403875.26883571193</v>
      </c>
      <c r="E24" s="124">
        <v>135096.33099428305</v>
      </c>
      <c r="F24" s="124">
        <v>105746.30690124714</v>
      </c>
      <c r="G24" s="124">
        <v>0</v>
      </c>
      <c r="H24" s="124">
        <v>33348.765610144132</v>
      </c>
      <c r="I24" s="124">
        <v>20578.929379172558</v>
      </c>
      <c r="J24" s="124">
        <v>140285.151341082</v>
      </c>
      <c r="K24" s="124">
        <v>0</v>
      </c>
      <c r="L24" s="124">
        <v>44488.874302475451</v>
      </c>
      <c r="M24" s="124">
        <v>86106.170810365715</v>
      </c>
      <c r="N24" s="124">
        <v>565650.52933877008</v>
      </c>
      <c r="O24" s="124">
        <v>969525.79817448207</v>
      </c>
    </row>
    <row r="25" spans="1:15" s="5" customFormat="1" ht="15.75" x14ac:dyDescent="0.25">
      <c r="A25" s="137" t="s">
        <v>63</v>
      </c>
      <c r="B25" s="124">
        <v>492462.5</v>
      </c>
      <c r="C25" s="125">
        <v>936.33333333333326</v>
      </c>
      <c r="D25" s="125">
        <v>157633.12910372583</v>
      </c>
      <c r="E25" s="124">
        <v>74703.873317657708</v>
      </c>
      <c r="F25" s="124">
        <v>0</v>
      </c>
      <c r="G25" s="124">
        <v>0</v>
      </c>
      <c r="H25" s="124">
        <v>0</v>
      </c>
      <c r="I25" s="124">
        <v>0</v>
      </c>
      <c r="J25" s="124">
        <v>0</v>
      </c>
      <c r="K25" s="124">
        <v>0</v>
      </c>
      <c r="L25" s="124">
        <v>7363.1225941894882</v>
      </c>
      <c r="M25" s="124">
        <v>0</v>
      </c>
      <c r="N25" s="124">
        <v>82066.995911847189</v>
      </c>
      <c r="O25" s="124">
        <v>239700.12501557302</v>
      </c>
    </row>
    <row r="26" spans="1:15" s="5" customFormat="1" ht="15.75" x14ac:dyDescent="0.25">
      <c r="A26" s="137" t="s">
        <v>64</v>
      </c>
      <c r="B26" s="124">
        <v>1042996.3333333334</v>
      </c>
      <c r="C26" s="125">
        <v>3055</v>
      </c>
      <c r="D26" s="125">
        <v>514313.85839645687</v>
      </c>
      <c r="E26" s="124">
        <v>77794.489980475846</v>
      </c>
      <c r="F26" s="124">
        <v>0</v>
      </c>
      <c r="G26" s="124">
        <v>7839.6736412519813</v>
      </c>
      <c r="H26" s="124">
        <v>283362.69856052642</v>
      </c>
      <c r="I26" s="124">
        <v>0</v>
      </c>
      <c r="J26" s="124">
        <v>40886.156959956003</v>
      </c>
      <c r="K26" s="124">
        <v>0</v>
      </c>
      <c r="L26" s="124">
        <v>0</v>
      </c>
      <c r="M26" s="124">
        <v>0</v>
      </c>
      <c r="N26" s="124">
        <v>409883.01914221025</v>
      </c>
      <c r="O26" s="124">
        <v>924196.87753866706</v>
      </c>
    </row>
    <row r="27" spans="1:15" s="5" customFormat="1" ht="15.75" x14ac:dyDescent="0.25">
      <c r="A27" s="137" t="s">
        <v>65</v>
      </c>
      <c r="B27" s="124">
        <v>2906298.3333333335</v>
      </c>
      <c r="C27" s="125">
        <v>5419.333333333333</v>
      </c>
      <c r="D27" s="125">
        <v>912352.94160497491</v>
      </c>
      <c r="E27" s="124">
        <v>0</v>
      </c>
      <c r="F27" s="124">
        <v>0</v>
      </c>
      <c r="G27" s="124">
        <v>5393.582553821876</v>
      </c>
      <c r="H27" s="124">
        <v>0</v>
      </c>
      <c r="I27" s="124">
        <v>0</v>
      </c>
      <c r="J27" s="124">
        <v>16789.782467832003</v>
      </c>
      <c r="K27" s="124">
        <v>0</v>
      </c>
      <c r="L27" s="124">
        <v>0</v>
      </c>
      <c r="M27" s="124">
        <v>0</v>
      </c>
      <c r="N27" s="124">
        <v>22183.365021653881</v>
      </c>
      <c r="O27" s="124">
        <v>934536.30662662885</v>
      </c>
    </row>
    <row r="28" spans="1:15" s="5" customFormat="1" ht="15.75" x14ac:dyDescent="0.25">
      <c r="A28" s="137" t="s">
        <v>66</v>
      </c>
      <c r="B28" s="124">
        <v>19537876.989999998</v>
      </c>
      <c r="C28" s="125">
        <v>53943</v>
      </c>
      <c r="D28" s="125">
        <v>9081385.4217610713</v>
      </c>
      <c r="E28" s="124">
        <v>0</v>
      </c>
      <c r="F28" s="124">
        <v>0</v>
      </c>
      <c r="G28" s="124">
        <v>139043.37824962754</v>
      </c>
      <c r="H28" s="124">
        <v>0</v>
      </c>
      <c r="I28" s="124">
        <v>0</v>
      </c>
      <c r="J28" s="124">
        <v>685535.87176014611</v>
      </c>
      <c r="K28" s="124">
        <v>0</v>
      </c>
      <c r="L28" s="124">
        <v>50779.660385619529</v>
      </c>
      <c r="M28" s="124">
        <v>0</v>
      </c>
      <c r="N28" s="124">
        <v>875358.91039539315</v>
      </c>
      <c r="O28" s="124">
        <v>9956744.3321564645</v>
      </c>
    </row>
    <row r="29" spans="1:15" s="5" customFormat="1" ht="15.75" x14ac:dyDescent="0.25">
      <c r="A29" s="137" t="s">
        <v>67</v>
      </c>
      <c r="B29" s="124">
        <v>1134069.986666667</v>
      </c>
      <c r="C29" s="125">
        <v>4569.666666666667</v>
      </c>
      <c r="D29" s="125">
        <v>769310.27656923374</v>
      </c>
      <c r="E29" s="124">
        <v>67236.67958961449</v>
      </c>
      <c r="F29" s="124">
        <v>133887.41546950804</v>
      </c>
      <c r="G29" s="124">
        <v>0</v>
      </c>
      <c r="H29" s="124">
        <v>0</v>
      </c>
      <c r="I29" s="124">
        <v>21594.911561618719</v>
      </c>
      <c r="J29" s="124">
        <v>65637.583998980394</v>
      </c>
      <c r="K29" s="124">
        <v>0</v>
      </c>
      <c r="L29" s="124">
        <v>13546.796250381311</v>
      </c>
      <c r="M29" s="124">
        <v>0</v>
      </c>
      <c r="N29" s="124">
        <v>301903.38687010302</v>
      </c>
      <c r="O29" s="124">
        <v>1071213.6634393367</v>
      </c>
    </row>
    <row r="30" spans="1:15" s="5" customFormat="1" ht="15.75" x14ac:dyDescent="0.25">
      <c r="A30" s="137" t="s">
        <v>68</v>
      </c>
      <c r="B30" s="124">
        <v>1588471</v>
      </c>
      <c r="C30" s="125">
        <v>3741.333333333333</v>
      </c>
      <c r="D30" s="125">
        <v>629859.11038099637</v>
      </c>
      <c r="E30" s="124">
        <v>87401.499272886649</v>
      </c>
      <c r="F30" s="124">
        <v>152996.24754051544</v>
      </c>
      <c r="G30" s="124">
        <v>0</v>
      </c>
      <c r="H30" s="124">
        <v>106110.78033057602</v>
      </c>
      <c r="I30" s="124">
        <v>0</v>
      </c>
      <c r="J30" s="124">
        <v>31521.729650400004</v>
      </c>
      <c r="K30" s="124">
        <v>0</v>
      </c>
      <c r="L30" s="124">
        <v>21308.059249836049</v>
      </c>
      <c r="M30" s="124">
        <v>0</v>
      </c>
      <c r="N30" s="124">
        <v>399338.31604421418</v>
      </c>
      <c r="O30" s="124">
        <v>1029197.4264252105</v>
      </c>
    </row>
    <row r="31" spans="1:15" s="5" customFormat="1" ht="15.75" x14ac:dyDescent="0.25">
      <c r="A31" s="137" t="s">
        <v>69</v>
      </c>
      <c r="B31" s="124">
        <v>507189.66666666669</v>
      </c>
      <c r="C31" s="125">
        <v>1210</v>
      </c>
      <c r="D31" s="125">
        <v>203705.3252568618</v>
      </c>
      <c r="E31" s="124">
        <v>114517.91640261664</v>
      </c>
      <c r="F31" s="124">
        <v>13237.01704612154</v>
      </c>
      <c r="G31" s="124">
        <v>0</v>
      </c>
      <c r="H31" s="124">
        <v>144832.06513401342</v>
      </c>
      <c r="I31" s="124">
        <v>0</v>
      </c>
      <c r="J31" s="124">
        <v>21159.337082400001</v>
      </c>
      <c r="K31" s="124">
        <v>0</v>
      </c>
      <c r="L31" s="124">
        <v>0</v>
      </c>
      <c r="M31" s="124">
        <v>0</v>
      </c>
      <c r="N31" s="124">
        <v>293746.33566515159</v>
      </c>
      <c r="O31" s="124">
        <v>497451.6609220134</v>
      </c>
    </row>
    <row r="32" spans="1:15" s="5" customFormat="1" ht="15.75" x14ac:dyDescent="0.25">
      <c r="A32" s="137" t="s">
        <v>70</v>
      </c>
      <c r="B32" s="124">
        <v>321056.09000000003</v>
      </c>
      <c r="C32" s="125">
        <v>841</v>
      </c>
      <c r="D32" s="125">
        <v>141583.61862894279</v>
      </c>
      <c r="E32" s="124">
        <v>92462.468637603553</v>
      </c>
      <c r="F32" s="124">
        <v>0</v>
      </c>
      <c r="G32" s="124">
        <v>0</v>
      </c>
      <c r="H32" s="124">
        <v>28590.858465551912</v>
      </c>
      <c r="I32" s="124">
        <v>0</v>
      </c>
      <c r="J32" s="124">
        <v>13502.866057560001</v>
      </c>
      <c r="K32" s="124">
        <v>0</v>
      </c>
      <c r="L32" s="124">
        <v>5045.2304276754485</v>
      </c>
      <c r="M32" s="124">
        <v>0</v>
      </c>
      <c r="N32" s="124">
        <v>139601.4235883909</v>
      </c>
      <c r="O32" s="124">
        <v>281185.04221733368</v>
      </c>
    </row>
    <row r="33" spans="1:15" s="5" customFormat="1" ht="15.75" x14ac:dyDescent="0.25">
      <c r="A33" s="137" t="s">
        <v>71</v>
      </c>
      <c r="B33" s="124">
        <v>3395158.6666666665</v>
      </c>
      <c r="C33" s="125">
        <v>3813.3333333333335</v>
      </c>
      <c r="D33" s="125">
        <v>641980.41899132205</v>
      </c>
      <c r="E33" s="124">
        <v>0</v>
      </c>
      <c r="F33" s="124">
        <v>0</v>
      </c>
      <c r="G33" s="124">
        <v>0</v>
      </c>
      <c r="H33" s="124">
        <v>0</v>
      </c>
      <c r="I33" s="124">
        <v>0</v>
      </c>
      <c r="J33" s="124">
        <v>34566.465215185206</v>
      </c>
      <c r="K33" s="124">
        <v>0</v>
      </c>
      <c r="L33" s="124">
        <v>0</v>
      </c>
      <c r="M33" s="124">
        <v>0</v>
      </c>
      <c r="N33" s="124">
        <v>34566.465215185206</v>
      </c>
      <c r="O33" s="124">
        <v>676546.88420650724</v>
      </c>
    </row>
    <row r="34" spans="1:15" s="5" customFormat="1" ht="15.75" x14ac:dyDescent="0.25">
      <c r="A34" s="137" t="s">
        <v>72</v>
      </c>
      <c r="B34" s="124">
        <v>539735</v>
      </c>
      <c r="C34" s="125">
        <v>894.66666666666674</v>
      </c>
      <c r="D34" s="125">
        <v>150618.48291719481</v>
      </c>
      <c r="E34" s="124">
        <v>61540.409112588532</v>
      </c>
      <c r="F34" s="124">
        <v>37091.502034178578</v>
      </c>
      <c r="G34" s="124">
        <v>0</v>
      </c>
      <c r="H34" s="124">
        <v>76734.840071877523</v>
      </c>
      <c r="I34" s="124">
        <v>0</v>
      </c>
      <c r="J34" s="124">
        <v>43120.923912000006</v>
      </c>
      <c r="K34" s="124">
        <v>0</v>
      </c>
      <c r="L34" s="124">
        <v>0</v>
      </c>
      <c r="M34" s="124">
        <v>0</v>
      </c>
      <c r="N34" s="124">
        <v>218487.67513064464</v>
      </c>
      <c r="O34" s="124">
        <v>369106.15804783942</v>
      </c>
    </row>
    <row r="35" spans="1:15" s="5" customFormat="1" ht="15.75" x14ac:dyDescent="0.25">
      <c r="A35" s="137" t="s">
        <v>73</v>
      </c>
      <c r="B35" s="124">
        <v>285214.66666666669</v>
      </c>
      <c r="C35" s="125">
        <v>677.33333333333326</v>
      </c>
      <c r="D35" s="125">
        <v>114030.0884082488</v>
      </c>
      <c r="E35" s="124">
        <v>55111.26846825752</v>
      </c>
      <c r="F35" s="124">
        <v>20860.442075882791</v>
      </c>
      <c r="G35" s="124">
        <v>0</v>
      </c>
      <c r="H35" s="124">
        <v>55632.598037051786</v>
      </c>
      <c r="I35" s="124">
        <v>0</v>
      </c>
      <c r="J35" s="124">
        <v>7549.5043918800002</v>
      </c>
      <c r="K35" s="124">
        <v>0</v>
      </c>
      <c r="L35" s="124">
        <v>0</v>
      </c>
      <c r="M35" s="124">
        <v>0</v>
      </c>
      <c r="N35" s="124">
        <v>139153.81297307211</v>
      </c>
      <c r="O35" s="124">
        <v>253183.9013813209</v>
      </c>
    </row>
    <row r="36" spans="1:15" s="5" customFormat="1" ht="15.75" x14ac:dyDescent="0.25">
      <c r="A36" s="137" t="s">
        <v>74</v>
      </c>
      <c r="B36" s="124">
        <v>333494.66666666669</v>
      </c>
      <c r="C36" s="125">
        <v>728</v>
      </c>
      <c r="D36" s="125">
        <v>122559.89817107057</v>
      </c>
      <c r="E36" s="124">
        <v>167420.15815327849</v>
      </c>
      <c r="F36" s="124">
        <v>140340.20711859845</v>
      </c>
      <c r="G36" s="124">
        <v>101.41779161032586</v>
      </c>
      <c r="H36" s="124">
        <v>0</v>
      </c>
      <c r="I36" s="124">
        <v>0</v>
      </c>
      <c r="J36" s="124">
        <v>0</v>
      </c>
      <c r="K36" s="124">
        <v>0</v>
      </c>
      <c r="L36" s="124">
        <v>16275.026009476072</v>
      </c>
      <c r="M36" s="124">
        <v>16625.660808680022</v>
      </c>
      <c r="N36" s="124">
        <v>340762.46988164331</v>
      </c>
      <c r="O36" s="124">
        <v>463322.36805271386</v>
      </c>
    </row>
    <row r="37" spans="1:15" s="5" customFormat="1" ht="15.75" x14ac:dyDescent="0.25">
      <c r="A37" s="137" t="s">
        <v>75</v>
      </c>
      <c r="B37" s="124">
        <v>389229.33333333331</v>
      </c>
      <c r="C37" s="125">
        <v>911.66666666666674</v>
      </c>
      <c r="D37" s="125">
        <v>153480.45856129949</v>
      </c>
      <c r="E37" s="124">
        <v>51091.233873506171</v>
      </c>
      <c r="F37" s="124">
        <v>0</v>
      </c>
      <c r="G37" s="124">
        <v>0</v>
      </c>
      <c r="H37" s="124">
        <v>51221.488417979715</v>
      </c>
      <c r="I37" s="124">
        <v>0</v>
      </c>
      <c r="J37" s="124">
        <v>0</v>
      </c>
      <c r="K37" s="124">
        <v>0</v>
      </c>
      <c r="L37" s="124">
        <v>4893.3019076162018</v>
      </c>
      <c r="M37" s="124">
        <v>0</v>
      </c>
      <c r="N37" s="124">
        <v>107206.02419910209</v>
      </c>
      <c r="O37" s="124">
        <v>260686.48276040156</v>
      </c>
    </row>
    <row r="38" spans="1:15" s="5" customFormat="1" ht="15.75" x14ac:dyDescent="0.25">
      <c r="A38" s="137" t="s">
        <v>76</v>
      </c>
      <c r="B38" s="124">
        <v>201572</v>
      </c>
      <c r="C38" s="125">
        <v>989</v>
      </c>
      <c r="D38" s="125">
        <v>166499.64188350108</v>
      </c>
      <c r="E38" s="124">
        <v>97805.900480923796</v>
      </c>
      <c r="F38" s="124">
        <v>0</v>
      </c>
      <c r="G38" s="124">
        <v>0</v>
      </c>
      <c r="H38" s="124">
        <v>82601.49743794027</v>
      </c>
      <c r="I38" s="124">
        <v>0</v>
      </c>
      <c r="J38" s="124">
        <v>17465.645538000001</v>
      </c>
      <c r="K38" s="124">
        <v>0</v>
      </c>
      <c r="L38" s="124">
        <v>9938.8134813182551</v>
      </c>
      <c r="M38" s="124">
        <v>0</v>
      </c>
      <c r="N38" s="124">
        <v>207811.85693818232</v>
      </c>
      <c r="O38" s="124">
        <v>374311.4988216834</v>
      </c>
    </row>
    <row r="39" spans="1:15" s="5" customFormat="1" ht="15.75" x14ac:dyDescent="0.25">
      <c r="A39" s="137" t="s">
        <v>77</v>
      </c>
      <c r="B39" s="124">
        <v>1143028.24</v>
      </c>
      <c r="C39" s="125">
        <v>3782.333333333333</v>
      </c>
      <c r="D39" s="125">
        <v>636761.52222854295</v>
      </c>
      <c r="E39" s="124">
        <v>86152.206143971402</v>
      </c>
      <c r="F39" s="124">
        <v>8244.3817559152303</v>
      </c>
      <c r="G39" s="124">
        <v>2424.8071994105185</v>
      </c>
      <c r="H39" s="124">
        <v>127989.36446752086</v>
      </c>
      <c r="I39" s="124">
        <v>0</v>
      </c>
      <c r="J39" s="124">
        <v>24392.570698980006</v>
      </c>
      <c r="K39" s="124">
        <v>0</v>
      </c>
      <c r="L39" s="124">
        <v>0</v>
      </c>
      <c r="M39" s="124">
        <v>0</v>
      </c>
      <c r="N39" s="124">
        <v>249203.33026579802</v>
      </c>
      <c r="O39" s="124">
        <v>885964.85249434097</v>
      </c>
    </row>
    <row r="40" spans="1:15" s="5" customFormat="1" ht="15.75" x14ac:dyDescent="0.25">
      <c r="A40" s="137" t="s">
        <v>78</v>
      </c>
      <c r="B40" s="124">
        <v>1767500</v>
      </c>
      <c r="C40" s="125">
        <v>6265.666666666667</v>
      </c>
      <c r="D40" s="125">
        <v>1054834.4349457938</v>
      </c>
      <c r="E40" s="124">
        <v>99564.634671875363</v>
      </c>
      <c r="F40" s="124">
        <v>0</v>
      </c>
      <c r="G40" s="124">
        <v>8058.1517775977409</v>
      </c>
      <c r="H40" s="124">
        <v>0</v>
      </c>
      <c r="I40" s="124">
        <v>0</v>
      </c>
      <c r="J40" s="124">
        <v>94363.122296123998</v>
      </c>
      <c r="K40" s="124">
        <v>0</v>
      </c>
      <c r="L40" s="124">
        <v>0</v>
      </c>
      <c r="M40" s="124">
        <v>0</v>
      </c>
      <c r="N40" s="124">
        <v>201985.90874559712</v>
      </c>
      <c r="O40" s="124">
        <v>1256820.3436913909</v>
      </c>
    </row>
    <row r="41" spans="1:15" s="5" customFormat="1" ht="15.75" x14ac:dyDescent="0.25">
      <c r="A41" s="137" t="s">
        <v>79</v>
      </c>
      <c r="B41" s="124">
        <v>1320070.3333333333</v>
      </c>
      <c r="C41" s="125">
        <v>4174.3333333333339</v>
      </c>
      <c r="D41" s="125">
        <v>702755.31355142721</v>
      </c>
      <c r="E41" s="124">
        <v>79878.455617878659</v>
      </c>
      <c r="F41" s="124">
        <v>0</v>
      </c>
      <c r="G41" s="124">
        <v>2818.8772701852899</v>
      </c>
      <c r="H41" s="124">
        <v>38092.154125799992</v>
      </c>
      <c r="I41" s="124">
        <v>0</v>
      </c>
      <c r="J41" s="124">
        <v>23038.774250580002</v>
      </c>
      <c r="K41" s="124">
        <v>0</v>
      </c>
      <c r="L41" s="124">
        <v>0</v>
      </c>
      <c r="M41" s="124">
        <v>0</v>
      </c>
      <c r="N41" s="124">
        <v>143828.26126444395</v>
      </c>
      <c r="O41" s="124">
        <v>846583.57481587119</v>
      </c>
    </row>
    <row r="42" spans="1:15" s="5" customFormat="1" ht="15.75" x14ac:dyDescent="0.25">
      <c r="A42" s="137" t="s">
        <v>80</v>
      </c>
      <c r="B42" s="124">
        <v>1014047.7766666667</v>
      </c>
      <c r="C42" s="125">
        <v>1974.3333333333333</v>
      </c>
      <c r="D42" s="125">
        <v>332381.99490258744</v>
      </c>
      <c r="E42" s="124">
        <v>195580.59171858447</v>
      </c>
      <c r="F42" s="124">
        <v>215672.84338804352</v>
      </c>
      <c r="G42" s="124">
        <v>0</v>
      </c>
      <c r="H42" s="124">
        <v>166218.60868354439</v>
      </c>
      <c r="I42" s="124">
        <v>0</v>
      </c>
      <c r="J42" s="124">
        <v>39105.496791899997</v>
      </c>
      <c r="K42" s="124">
        <v>0</v>
      </c>
      <c r="L42" s="124">
        <v>167222.28831289473</v>
      </c>
      <c r="M42" s="124">
        <v>357965.85480929562</v>
      </c>
      <c r="N42" s="124">
        <v>1141765.6837042626</v>
      </c>
      <c r="O42" s="124">
        <v>1474147.6786068501</v>
      </c>
    </row>
    <row r="43" spans="1:15" s="5" customFormat="1" ht="15.75" x14ac:dyDescent="0.25">
      <c r="A43" s="137" t="s">
        <v>81</v>
      </c>
      <c r="B43" s="124">
        <v>875530.66666666663</v>
      </c>
      <c r="C43" s="125">
        <v>3415.333333333333</v>
      </c>
      <c r="D43" s="125">
        <v>574976.51861757739</v>
      </c>
      <c r="E43" s="124">
        <v>51001.134128910955</v>
      </c>
      <c r="F43" s="124">
        <v>16299.10974463507</v>
      </c>
      <c r="G43" s="124">
        <v>0</v>
      </c>
      <c r="H43" s="124">
        <v>55874.342568178196</v>
      </c>
      <c r="I43" s="124">
        <v>0</v>
      </c>
      <c r="J43" s="124">
        <v>60713.592326639999</v>
      </c>
      <c r="K43" s="124">
        <v>0</v>
      </c>
      <c r="L43" s="124">
        <v>0</v>
      </c>
      <c r="M43" s="124">
        <v>0</v>
      </c>
      <c r="N43" s="124">
        <v>183888.17876836422</v>
      </c>
      <c r="O43" s="124">
        <v>758864.69738594163</v>
      </c>
    </row>
    <row r="44" spans="1:15" s="5" customFormat="1" ht="15.75" x14ac:dyDescent="0.25">
      <c r="A44" s="137" t="s">
        <v>82</v>
      </c>
      <c r="B44" s="124">
        <v>256863.66666666666</v>
      </c>
      <c r="C44" s="125">
        <v>592.66666666666663</v>
      </c>
      <c r="D44" s="125">
        <v>99776.327357217699</v>
      </c>
      <c r="E44" s="124">
        <v>55790.682984024272</v>
      </c>
      <c r="F44" s="124">
        <v>7968.7667813220432</v>
      </c>
      <c r="G44" s="124">
        <v>0</v>
      </c>
      <c r="H44" s="124">
        <v>0</v>
      </c>
      <c r="I44" s="124">
        <v>0</v>
      </c>
      <c r="J44" s="124">
        <v>2544.6359168999998</v>
      </c>
      <c r="K44" s="124">
        <v>0</v>
      </c>
      <c r="L44" s="124">
        <v>5552.4854008638258</v>
      </c>
      <c r="M44" s="124">
        <v>0</v>
      </c>
      <c r="N44" s="124">
        <v>71856.571083110146</v>
      </c>
      <c r="O44" s="124">
        <v>171632.89844032784</v>
      </c>
    </row>
    <row r="45" spans="1:15" s="5" customFormat="1" ht="15.75" x14ac:dyDescent="0.25">
      <c r="A45" s="137" t="s">
        <v>83</v>
      </c>
      <c r="B45" s="124">
        <v>309982.07666666666</v>
      </c>
      <c r="C45" s="125">
        <v>593.33333333333337</v>
      </c>
      <c r="D45" s="125">
        <v>99888.561696202218</v>
      </c>
      <c r="E45" s="124">
        <v>98159.013164801072</v>
      </c>
      <c r="F45" s="124">
        <v>0</v>
      </c>
      <c r="G45" s="124">
        <v>0</v>
      </c>
      <c r="H45" s="124">
        <v>26808.991089737712</v>
      </c>
      <c r="I45" s="124">
        <v>0</v>
      </c>
      <c r="J45" s="124">
        <v>14615.987581800002</v>
      </c>
      <c r="K45" s="124">
        <v>0</v>
      </c>
      <c r="L45" s="124">
        <v>5922.0011861038784</v>
      </c>
      <c r="M45" s="124">
        <v>0</v>
      </c>
      <c r="N45" s="124">
        <v>145505.99302244268</v>
      </c>
      <c r="O45" s="124">
        <v>245394.55471864488</v>
      </c>
    </row>
    <row r="46" spans="1:15" s="5" customFormat="1" ht="15.75" x14ac:dyDescent="0.25">
      <c r="A46" s="137" t="s">
        <v>84</v>
      </c>
      <c r="B46" s="124">
        <v>439048</v>
      </c>
      <c r="C46" s="125">
        <v>1409.3333333333335</v>
      </c>
      <c r="D46" s="125">
        <v>237263.3926132264</v>
      </c>
      <c r="E46" s="124">
        <v>135711.47104930365</v>
      </c>
      <c r="F46" s="124">
        <v>166637.60645950789</v>
      </c>
      <c r="G46" s="124">
        <v>0</v>
      </c>
      <c r="H46" s="124">
        <v>0</v>
      </c>
      <c r="I46" s="124">
        <v>0</v>
      </c>
      <c r="J46" s="124">
        <v>23998.662516375181</v>
      </c>
      <c r="K46" s="124">
        <v>0</v>
      </c>
      <c r="L46" s="124">
        <v>21944.164576865503</v>
      </c>
      <c r="M46" s="124">
        <v>25694.40100404308</v>
      </c>
      <c r="N46" s="124">
        <v>373986.30560609529</v>
      </c>
      <c r="O46" s="124">
        <v>611249.69821932167</v>
      </c>
    </row>
    <row r="47" spans="1:15" s="5" customFormat="1" ht="15.75" x14ac:dyDescent="0.25">
      <c r="A47" s="137" t="s">
        <v>85</v>
      </c>
      <c r="B47" s="124">
        <v>2614569.6666666665</v>
      </c>
      <c r="C47" s="125">
        <v>3432.6666666666665</v>
      </c>
      <c r="D47" s="125">
        <v>577894.61143117433</v>
      </c>
      <c r="E47" s="124">
        <v>0</v>
      </c>
      <c r="F47" s="124">
        <v>0</v>
      </c>
      <c r="G47" s="124">
        <v>0</v>
      </c>
      <c r="H47" s="124">
        <v>0</v>
      </c>
      <c r="I47" s="124">
        <v>0</v>
      </c>
      <c r="J47" s="124">
        <v>1175.2267368600001</v>
      </c>
      <c r="K47" s="124">
        <v>0</v>
      </c>
      <c r="L47" s="124">
        <v>0</v>
      </c>
      <c r="M47" s="124">
        <v>0</v>
      </c>
      <c r="N47" s="124">
        <v>1175.2267368600001</v>
      </c>
      <c r="O47" s="124">
        <v>579069.83816803433</v>
      </c>
    </row>
    <row r="48" spans="1:15" s="5" customFormat="1" ht="15.75" x14ac:dyDescent="0.25">
      <c r="A48" s="137" t="s">
        <v>86</v>
      </c>
      <c r="B48" s="124">
        <v>697668.16333333345</v>
      </c>
      <c r="C48" s="125">
        <v>2833</v>
      </c>
      <c r="D48" s="125">
        <v>476939.82351461943</v>
      </c>
      <c r="E48" s="124">
        <v>210332.73806055015</v>
      </c>
      <c r="F48" s="124">
        <v>100069.6702491441</v>
      </c>
      <c r="G48" s="124">
        <v>0</v>
      </c>
      <c r="H48" s="124">
        <v>177625.15296442466</v>
      </c>
      <c r="I48" s="124">
        <v>0</v>
      </c>
      <c r="J48" s="124">
        <v>83595.551821946996</v>
      </c>
      <c r="K48" s="124">
        <v>0</v>
      </c>
      <c r="L48" s="124">
        <v>66740.257991868682</v>
      </c>
      <c r="M48" s="124">
        <v>148953.47045438859</v>
      </c>
      <c r="N48" s="124">
        <v>787316.84154232312</v>
      </c>
      <c r="O48" s="124">
        <v>1264256.6650569425</v>
      </c>
    </row>
    <row r="49" spans="1:15" s="5" customFormat="1" ht="15.75" x14ac:dyDescent="0.25">
      <c r="A49" s="137" t="s">
        <v>87</v>
      </c>
      <c r="B49" s="124">
        <v>410021.33333333331</v>
      </c>
      <c r="C49" s="125">
        <v>7776.666666666667</v>
      </c>
      <c r="D49" s="125">
        <v>1309213.5642541558</v>
      </c>
      <c r="E49" s="124">
        <v>183040.84477345634</v>
      </c>
      <c r="F49" s="124">
        <v>27739.802041299623</v>
      </c>
      <c r="G49" s="124">
        <v>0</v>
      </c>
      <c r="H49" s="124">
        <v>138665.13432833599</v>
      </c>
      <c r="I49" s="124">
        <v>22968.581354109592</v>
      </c>
      <c r="J49" s="124">
        <v>381455.71542302397</v>
      </c>
      <c r="K49" s="124">
        <v>0</v>
      </c>
      <c r="L49" s="124">
        <v>20483.062950375723</v>
      </c>
      <c r="M49" s="124">
        <v>0</v>
      </c>
      <c r="N49" s="124">
        <v>774353.14087060117</v>
      </c>
      <c r="O49" s="124">
        <v>2083566.705124757</v>
      </c>
    </row>
    <row r="50" spans="1:15" s="5" customFormat="1" ht="15.75" x14ac:dyDescent="0.25">
      <c r="A50" s="137" t="s">
        <v>88</v>
      </c>
      <c r="B50" s="124">
        <v>292140.33333333331</v>
      </c>
      <c r="C50" s="125">
        <v>1906</v>
      </c>
      <c r="D50" s="125">
        <v>320877.97515667655</v>
      </c>
      <c r="E50" s="124">
        <v>170980.09732507472</v>
      </c>
      <c r="F50" s="124">
        <v>0</v>
      </c>
      <c r="G50" s="124">
        <v>1913.1083417402378</v>
      </c>
      <c r="H50" s="124">
        <v>0</v>
      </c>
      <c r="I50" s="124">
        <v>0</v>
      </c>
      <c r="J50" s="124">
        <v>80884.82513707201</v>
      </c>
      <c r="K50" s="124">
        <v>0</v>
      </c>
      <c r="L50" s="124">
        <v>0</v>
      </c>
      <c r="M50" s="124">
        <v>0</v>
      </c>
      <c r="N50" s="124">
        <v>253778.03080388697</v>
      </c>
      <c r="O50" s="124">
        <v>574656.00596056355</v>
      </c>
    </row>
    <row r="51" spans="1:15" s="5" customFormat="1" ht="15.75" x14ac:dyDescent="0.25">
      <c r="A51" s="137" t="s">
        <v>89</v>
      </c>
      <c r="B51" s="124">
        <v>9548685.333333334</v>
      </c>
      <c r="C51" s="125">
        <v>16911.666666666668</v>
      </c>
      <c r="D51" s="125">
        <v>2847104.5941892243</v>
      </c>
      <c r="E51" s="124">
        <v>0</v>
      </c>
      <c r="F51" s="124">
        <v>0</v>
      </c>
      <c r="G51" s="124">
        <v>33152.190241595854</v>
      </c>
      <c r="H51" s="124">
        <v>0</v>
      </c>
      <c r="I51" s="124">
        <v>0</v>
      </c>
      <c r="J51" s="124">
        <v>43274.460066156003</v>
      </c>
      <c r="K51" s="124">
        <v>0</v>
      </c>
      <c r="L51" s="124">
        <v>0</v>
      </c>
      <c r="M51" s="124">
        <v>0</v>
      </c>
      <c r="N51" s="124">
        <v>76426.650307751857</v>
      </c>
      <c r="O51" s="124">
        <v>2923531.244496976</v>
      </c>
    </row>
    <row r="52" spans="1:15" s="5" customFormat="1" ht="15.75" x14ac:dyDescent="0.25">
      <c r="A52" s="137" t="s">
        <v>90</v>
      </c>
      <c r="B52" s="124">
        <v>623097</v>
      </c>
      <c r="C52" s="125">
        <v>5483.333333333333</v>
      </c>
      <c r="D52" s="125">
        <v>923127.43814748665</v>
      </c>
      <c r="E52" s="124">
        <v>65366.909754482564</v>
      </c>
      <c r="F52" s="124">
        <v>26512.695380796358</v>
      </c>
      <c r="G52" s="124">
        <v>3397.4960189459166</v>
      </c>
      <c r="H52" s="124">
        <v>219978.73425291156</v>
      </c>
      <c r="I52" s="124">
        <v>0</v>
      </c>
      <c r="J52" s="124">
        <v>42757.404495300005</v>
      </c>
      <c r="K52" s="124">
        <v>0</v>
      </c>
      <c r="L52" s="124">
        <v>0</v>
      </c>
      <c r="M52" s="124">
        <v>0</v>
      </c>
      <c r="N52" s="124">
        <v>358013.23990243644</v>
      </c>
      <c r="O52" s="124">
        <v>1281140.6780499232</v>
      </c>
    </row>
    <row r="53" spans="1:15" s="5" customFormat="1" ht="15.75" x14ac:dyDescent="0.25">
      <c r="A53" s="137" t="s">
        <v>91</v>
      </c>
      <c r="B53" s="124">
        <v>186179</v>
      </c>
      <c r="C53" s="125">
        <v>906.66666666666663</v>
      </c>
      <c r="D53" s="125">
        <v>152638.70101891572</v>
      </c>
      <c r="E53" s="124">
        <v>79690.200261514416</v>
      </c>
      <c r="F53" s="124">
        <v>2924.6050290946691</v>
      </c>
      <c r="G53" s="124">
        <v>0</v>
      </c>
      <c r="H53" s="124">
        <v>50914.972511536813</v>
      </c>
      <c r="I53" s="124">
        <v>0</v>
      </c>
      <c r="J53" s="124">
        <v>8323.3411272000012</v>
      </c>
      <c r="K53" s="124">
        <v>0</v>
      </c>
      <c r="L53" s="124">
        <v>11549.798996720949</v>
      </c>
      <c r="M53" s="124">
        <v>0</v>
      </c>
      <c r="N53" s="124">
        <v>153402.91792606685</v>
      </c>
      <c r="O53" s="124">
        <v>306041.61894498253</v>
      </c>
    </row>
    <row r="54" spans="1:15" s="5" customFormat="1" ht="15.75" x14ac:dyDescent="0.25">
      <c r="A54" s="137" t="s">
        <v>92</v>
      </c>
      <c r="B54" s="124">
        <v>157532.30333333334</v>
      </c>
      <c r="C54" s="125">
        <v>787.66666666666674</v>
      </c>
      <c r="D54" s="125">
        <v>132604.87151018306</v>
      </c>
      <c r="E54" s="124">
        <v>42767.083719618779</v>
      </c>
      <c r="F54" s="124">
        <v>1884.2557615416658</v>
      </c>
      <c r="G54" s="124">
        <v>0</v>
      </c>
      <c r="H54" s="124">
        <v>0</v>
      </c>
      <c r="I54" s="124">
        <v>0</v>
      </c>
      <c r="J54" s="124">
        <v>4278.6653183999997</v>
      </c>
      <c r="K54" s="124">
        <v>0</v>
      </c>
      <c r="L54" s="124">
        <v>5522.7502033951741</v>
      </c>
      <c r="M54" s="124">
        <v>0</v>
      </c>
      <c r="N54" s="124">
        <v>54452.755002955622</v>
      </c>
      <c r="O54" s="124">
        <v>187057.62651313868</v>
      </c>
    </row>
    <row r="55" spans="1:15" s="5" customFormat="1" ht="15.75" x14ac:dyDescent="0.25">
      <c r="A55" s="137" t="s">
        <v>93</v>
      </c>
      <c r="B55" s="124">
        <v>10106652.333333334</v>
      </c>
      <c r="C55" s="125">
        <v>48924</v>
      </c>
      <c r="D55" s="125">
        <v>8236429.2007162869</v>
      </c>
      <c r="E55" s="124">
        <v>0</v>
      </c>
      <c r="F55" s="124">
        <v>273813.30218038289</v>
      </c>
      <c r="G55" s="124">
        <v>110016.58233895701</v>
      </c>
      <c r="H55" s="124">
        <v>0</v>
      </c>
      <c r="I55" s="124">
        <v>0</v>
      </c>
      <c r="J55" s="124">
        <v>1031267.1200937533</v>
      </c>
      <c r="K55" s="124">
        <v>0</v>
      </c>
      <c r="L55" s="124">
        <v>82882.049805924136</v>
      </c>
      <c r="M55" s="124">
        <v>0</v>
      </c>
      <c r="N55" s="124">
        <v>1497979.0544190172</v>
      </c>
      <c r="O55" s="124">
        <v>9734408.2551353034</v>
      </c>
    </row>
    <row r="56" spans="1:15" s="5" customFormat="1" ht="15.75" x14ac:dyDescent="0.25">
      <c r="A56" s="137" t="s">
        <v>94</v>
      </c>
      <c r="B56" s="124">
        <v>-2481343.0333333332</v>
      </c>
      <c r="C56" s="125">
        <v>20550</v>
      </c>
      <c r="D56" s="125">
        <v>3459623.4991971157</v>
      </c>
      <c r="E56" s="124">
        <v>291963.19325738156</v>
      </c>
      <c r="F56" s="124">
        <v>109571.96932669464</v>
      </c>
      <c r="G56" s="124">
        <v>14050.110791708879</v>
      </c>
      <c r="H56" s="124">
        <v>111775.59849597982</v>
      </c>
      <c r="I56" s="124">
        <v>59002.373940631929</v>
      </c>
      <c r="J56" s="124">
        <v>330134.46201172797</v>
      </c>
      <c r="K56" s="124">
        <v>0</v>
      </c>
      <c r="L56" s="124">
        <v>103560.53264143466</v>
      </c>
      <c r="M56" s="124">
        <v>0</v>
      </c>
      <c r="N56" s="124">
        <v>1020058.2404655595</v>
      </c>
      <c r="O56" s="124">
        <v>4479681.7396626752</v>
      </c>
    </row>
    <row r="57" spans="1:15" s="5" customFormat="1" ht="15.75" x14ac:dyDescent="0.25">
      <c r="A57" s="137" t="s">
        <v>95</v>
      </c>
      <c r="B57" s="124">
        <v>528302.33333333337</v>
      </c>
      <c r="C57" s="125">
        <v>708.66666666666663</v>
      </c>
      <c r="D57" s="125">
        <v>119305.10234052016</v>
      </c>
      <c r="E57" s="124">
        <v>175052.34849867556</v>
      </c>
      <c r="F57" s="124">
        <v>215089.55365264945</v>
      </c>
      <c r="G57" s="124">
        <v>0</v>
      </c>
      <c r="H57" s="124">
        <v>52346.729943323888</v>
      </c>
      <c r="I57" s="124">
        <v>0</v>
      </c>
      <c r="J57" s="124">
        <v>46331.393692003199</v>
      </c>
      <c r="K57" s="124">
        <v>0</v>
      </c>
      <c r="L57" s="124">
        <v>135025.12361891655</v>
      </c>
      <c r="M57" s="124">
        <v>242473.40926653269</v>
      </c>
      <c r="N57" s="124">
        <v>866318.55867210124</v>
      </c>
      <c r="O57" s="124">
        <v>985623.66101262136</v>
      </c>
    </row>
    <row r="58" spans="1:15" s="5" customFormat="1" ht="15.75" x14ac:dyDescent="0.25">
      <c r="A58" s="137" t="s">
        <v>96</v>
      </c>
      <c r="B58" s="124">
        <v>5673190.333333333</v>
      </c>
      <c r="C58" s="125">
        <v>13172.666666666666</v>
      </c>
      <c r="D58" s="125">
        <v>2217638.3039946733</v>
      </c>
      <c r="E58" s="124">
        <v>202502.62253534375</v>
      </c>
      <c r="F58" s="124">
        <v>57789.943922214792</v>
      </c>
      <c r="G58" s="124">
        <v>25127.665370530121</v>
      </c>
      <c r="H58" s="124">
        <v>407711.12394037331</v>
      </c>
      <c r="I58" s="124">
        <v>0</v>
      </c>
      <c r="J58" s="124">
        <v>136079.18990602199</v>
      </c>
      <c r="K58" s="124">
        <v>0</v>
      </c>
      <c r="L58" s="124">
        <v>21751.026711472303</v>
      </c>
      <c r="M58" s="124">
        <v>0</v>
      </c>
      <c r="N58" s="124">
        <v>850961.5723859563</v>
      </c>
      <c r="O58" s="124">
        <v>3068599.8763806298</v>
      </c>
    </row>
    <row r="59" spans="1:15" s="5" customFormat="1" ht="15.75" x14ac:dyDescent="0.25">
      <c r="A59" s="137" t="s">
        <v>97</v>
      </c>
      <c r="B59" s="124">
        <v>534845.03</v>
      </c>
      <c r="C59" s="125">
        <v>2711</v>
      </c>
      <c r="D59" s="125">
        <v>456400.93948045647</v>
      </c>
      <c r="E59" s="124">
        <v>66016.076467341729</v>
      </c>
      <c r="F59" s="124">
        <v>36243.037046045916</v>
      </c>
      <c r="G59" s="124">
        <v>0</v>
      </c>
      <c r="H59" s="124">
        <v>0</v>
      </c>
      <c r="I59" s="124">
        <v>0</v>
      </c>
      <c r="J59" s="124">
        <v>22956.0422454</v>
      </c>
      <c r="K59" s="124">
        <v>0</v>
      </c>
      <c r="L59" s="124">
        <v>7832.3589888405277</v>
      </c>
      <c r="M59" s="124">
        <v>0</v>
      </c>
      <c r="N59" s="124">
        <v>133047.51474762819</v>
      </c>
      <c r="O59" s="124">
        <v>589448.45422808465</v>
      </c>
    </row>
    <row r="60" spans="1:15" s="5" customFormat="1" ht="15.75" x14ac:dyDescent="0.25">
      <c r="A60" s="137" t="s">
        <v>98</v>
      </c>
      <c r="B60" s="124">
        <v>728772.66666666663</v>
      </c>
      <c r="C60" s="125">
        <v>1251.6666666666667</v>
      </c>
      <c r="D60" s="125">
        <v>210719.97144339286</v>
      </c>
      <c r="E60" s="124">
        <v>118812.92003778731</v>
      </c>
      <c r="F60" s="124">
        <v>0</v>
      </c>
      <c r="G60" s="124">
        <v>0</v>
      </c>
      <c r="H60" s="124">
        <v>86867.818727144404</v>
      </c>
      <c r="I60" s="124">
        <v>0</v>
      </c>
      <c r="J60" s="124">
        <v>14833.263555</v>
      </c>
      <c r="K60" s="124">
        <v>0</v>
      </c>
      <c r="L60" s="124">
        <v>4935.7548932031077</v>
      </c>
      <c r="M60" s="124">
        <v>0</v>
      </c>
      <c r="N60" s="124">
        <v>225449.75721313484</v>
      </c>
      <c r="O60" s="124">
        <v>436169.7286565277</v>
      </c>
    </row>
    <row r="61" spans="1:15" s="5" customFormat="1" ht="15.75" x14ac:dyDescent="0.25">
      <c r="A61" s="137" t="s">
        <v>99</v>
      </c>
      <c r="B61" s="124">
        <v>1599492.6666666667</v>
      </c>
      <c r="C61" s="125">
        <v>64358.666666666664</v>
      </c>
      <c r="D61" s="125">
        <v>10834878.616885358</v>
      </c>
      <c r="E61" s="124">
        <v>0</v>
      </c>
      <c r="F61" s="124">
        <v>0</v>
      </c>
      <c r="G61" s="124">
        <v>80315.086214283947</v>
      </c>
      <c r="H61" s="124">
        <v>0</v>
      </c>
      <c r="I61" s="124">
        <v>65355.229974404225</v>
      </c>
      <c r="J61" s="124">
        <v>862420.47459258244</v>
      </c>
      <c r="K61" s="124">
        <v>0</v>
      </c>
      <c r="L61" s="124">
        <v>30685.515283342775</v>
      </c>
      <c r="M61" s="124">
        <v>0</v>
      </c>
      <c r="N61" s="124">
        <v>1038776.3060646134</v>
      </c>
      <c r="O61" s="124">
        <v>11873654.922949972</v>
      </c>
    </row>
    <row r="62" spans="1:15" s="5" customFormat="1" ht="15.75" x14ac:dyDescent="0.25">
      <c r="A62" s="137" t="s">
        <v>100</v>
      </c>
      <c r="B62" s="124">
        <v>1075884.6066666667</v>
      </c>
      <c r="C62" s="125">
        <v>23830.666666666668</v>
      </c>
      <c r="D62" s="125">
        <v>4011928.681339825</v>
      </c>
      <c r="E62" s="124">
        <v>0</v>
      </c>
      <c r="F62" s="124">
        <v>0</v>
      </c>
      <c r="G62" s="124">
        <v>39185.633060924956</v>
      </c>
      <c r="H62" s="124">
        <v>0</v>
      </c>
      <c r="I62" s="124">
        <v>0</v>
      </c>
      <c r="J62" s="124">
        <v>206993.700791196</v>
      </c>
      <c r="K62" s="124">
        <v>0</v>
      </c>
      <c r="L62" s="124">
        <v>32503.447875741072</v>
      </c>
      <c r="M62" s="124">
        <v>0</v>
      </c>
      <c r="N62" s="124">
        <v>278682.78172786202</v>
      </c>
      <c r="O62" s="124">
        <v>4290611.4630676871</v>
      </c>
    </row>
    <row r="63" spans="1:15" s="5" customFormat="1" ht="15.75" x14ac:dyDescent="0.25">
      <c r="A63" s="137" t="s">
        <v>101</v>
      </c>
      <c r="B63" s="124">
        <v>-5213085.4333333308</v>
      </c>
      <c r="C63" s="125">
        <v>16227.666666666666</v>
      </c>
      <c r="D63" s="125">
        <v>2731952.1623911303</v>
      </c>
      <c r="E63" s="124">
        <v>238755.12492618494</v>
      </c>
      <c r="F63" s="124">
        <v>0</v>
      </c>
      <c r="G63" s="124">
        <v>0</v>
      </c>
      <c r="H63" s="124">
        <v>0</v>
      </c>
      <c r="I63" s="124">
        <v>55980.03366515346</v>
      </c>
      <c r="J63" s="124">
        <v>154662.05178467999</v>
      </c>
      <c r="K63" s="124">
        <v>0</v>
      </c>
      <c r="L63" s="124">
        <v>64603.205460262609</v>
      </c>
      <c r="M63" s="124">
        <v>0</v>
      </c>
      <c r="N63" s="124">
        <v>514000.41583628103</v>
      </c>
      <c r="O63" s="124">
        <v>3245952.5782274115</v>
      </c>
    </row>
    <row r="64" spans="1:15" s="5" customFormat="1" ht="15.75" x14ac:dyDescent="0.25">
      <c r="A64" s="137" t="s">
        <v>102</v>
      </c>
      <c r="B64" s="124">
        <v>-2268336.6666666665</v>
      </c>
      <c r="C64" s="125">
        <v>10351.666666666666</v>
      </c>
      <c r="D64" s="125">
        <v>1742718.698581775</v>
      </c>
      <c r="E64" s="124">
        <v>262818.91033960192</v>
      </c>
      <c r="F64" s="124">
        <v>0</v>
      </c>
      <c r="G64" s="124">
        <v>0</v>
      </c>
      <c r="H64" s="124">
        <v>344363.62013119459</v>
      </c>
      <c r="I64" s="124">
        <v>0</v>
      </c>
      <c r="J64" s="124">
        <v>306959.30530412402</v>
      </c>
      <c r="K64" s="124">
        <v>0</v>
      </c>
      <c r="L64" s="124">
        <v>82344.27846066482</v>
      </c>
      <c r="M64" s="124">
        <v>0</v>
      </c>
      <c r="N64" s="124">
        <v>996486.11423558532</v>
      </c>
      <c r="O64" s="124">
        <v>2739204.8128173603</v>
      </c>
    </row>
    <row r="65" spans="1:15" s="5" customFormat="1" ht="15.75" x14ac:dyDescent="0.25">
      <c r="A65" s="137" t="s">
        <v>103</v>
      </c>
      <c r="B65" s="124">
        <v>500167.16</v>
      </c>
      <c r="C65" s="125">
        <v>2176</v>
      </c>
      <c r="D65" s="125">
        <v>366332.88244539779</v>
      </c>
      <c r="E65" s="124">
        <v>84321.125608988383</v>
      </c>
      <c r="F65" s="124">
        <v>130135.13641676959</v>
      </c>
      <c r="G65" s="124">
        <v>0</v>
      </c>
      <c r="H65" s="124">
        <v>0</v>
      </c>
      <c r="I65" s="124">
        <v>20230.844121075355</v>
      </c>
      <c r="J65" s="124">
        <v>146187.62028842402</v>
      </c>
      <c r="K65" s="124">
        <v>0</v>
      </c>
      <c r="L65" s="124">
        <v>19038.483866293307</v>
      </c>
      <c r="M65" s="124">
        <v>0</v>
      </c>
      <c r="N65" s="124">
        <v>399913.21030155069</v>
      </c>
      <c r="O65" s="124">
        <v>766246.09274694847</v>
      </c>
    </row>
    <row r="66" spans="1:15" s="5" customFormat="1" ht="15.75" x14ac:dyDescent="0.25">
      <c r="A66" s="137" t="s">
        <v>104</v>
      </c>
      <c r="B66" s="124">
        <v>341414.24</v>
      </c>
      <c r="C66" s="125">
        <v>831.33333333333326</v>
      </c>
      <c r="D66" s="125">
        <v>139956.22071366757</v>
      </c>
      <c r="E66" s="124">
        <v>67059.137679537103</v>
      </c>
      <c r="F66" s="124">
        <v>102700.33041248447</v>
      </c>
      <c r="G66" s="124">
        <v>0</v>
      </c>
      <c r="H66" s="124">
        <v>0</v>
      </c>
      <c r="I66" s="124">
        <v>0</v>
      </c>
      <c r="J66" s="124">
        <v>12083.886817199998</v>
      </c>
      <c r="K66" s="124">
        <v>0</v>
      </c>
      <c r="L66" s="124">
        <v>10955.407562844253</v>
      </c>
      <c r="M66" s="124">
        <v>0</v>
      </c>
      <c r="N66" s="124">
        <v>192798.76247206584</v>
      </c>
      <c r="O66" s="124">
        <v>332754.98318573344</v>
      </c>
    </row>
    <row r="67" spans="1:15" s="5" customFormat="1" ht="15.75" x14ac:dyDescent="0.25">
      <c r="A67" s="137" t="s">
        <v>105</v>
      </c>
      <c r="B67" s="124">
        <v>271471.33333333331</v>
      </c>
      <c r="C67" s="125">
        <v>485</v>
      </c>
      <c r="D67" s="125">
        <v>81650.481611221461</v>
      </c>
      <c r="E67" s="124">
        <v>117956.93221662202</v>
      </c>
      <c r="F67" s="124">
        <v>0</v>
      </c>
      <c r="G67" s="124">
        <v>0</v>
      </c>
      <c r="H67" s="124">
        <v>88146.478376541651</v>
      </c>
      <c r="I67" s="124">
        <v>0</v>
      </c>
      <c r="J67" s="124">
        <v>0</v>
      </c>
      <c r="K67" s="124">
        <v>0</v>
      </c>
      <c r="L67" s="124">
        <v>0</v>
      </c>
      <c r="M67" s="124">
        <v>0</v>
      </c>
      <c r="N67" s="124">
        <v>206103.41059316369</v>
      </c>
      <c r="O67" s="124">
        <v>287753.89220438513</v>
      </c>
    </row>
    <row r="68" spans="1:15" s="5" customFormat="1" ht="15.75" x14ac:dyDescent="0.25">
      <c r="A68" s="137" t="s">
        <v>106</v>
      </c>
      <c r="B68" s="124">
        <v>286389.59000000003</v>
      </c>
      <c r="C68" s="125">
        <v>1233.3333333333335</v>
      </c>
      <c r="D68" s="125">
        <v>207633.52712131923</v>
      </c>
      <c r="E68" s="124">
        <v>61398.43469315493</v>
      </c>
      <c r="F68" s="124">
        <v>3865.9384516733908</v>
      </c>
      <c r="G68" s="124">
        <v>0</v>
      </c>
      <c r="H68" s="124">
        <v>0</v>
      </c>
      <c r="I68" s="124">
        <v>0</v>
      </c>
      <c r="J68" s="124">
        <v>42661.301660999998</v>
      </c>
      <c r="K68" s="124">
        <v>0</v>
      </c>
      <c r="L68" s="124">
        <v>8518.2126641902651</v>
      </c>
      <c r="M68" s="124">
        <v>0</v>
      </c>
      <c r="N68" s="124">
        <v>116443.88747001858</v>
      </c>
      <c r="O68" s="124">
        <v>324077.41459133779</v>
      </c>
    </row>
    <row r="69" spans="1:15" s="5" customFormat="1" ht="15.75" x14ac:dyDescent="0.25">
      <c r="A69" s="137" t="s">
        <v>107</v>
      </c>
      <c r="B69" s="124">
        <v>498494.09666666668</v>
      </c>
      <c r="C69" s="125">
        <v>845.33333333333337</v>
      </c>
      <c r="D69" s="125">
        <v>142313.14183234202</v>
      </c>
      <c r="E69" s="124">
        <v>112664.26093664556</v>
      </c>
      <c r="F69" s="124">
        <v>12754.992458826619</v>
      </c>
      <c r="G69" s="124">
        <v>0</v>
      </c>
      <c r="H69" s="124">
        <v>134138.82505860392</v>
      </c>
      <c r="I69" s="124">
        <v>0</v>
      </c>
      <c r="J69" s="124">
        <v>21929.831110439998</v>
      </c>
      <c r="K69" s="124">
        <v>0</v>
      </c>
      <c r="L69" s="124">
        <v>10216.341838644903</v>
      </c>
      <c r="M69" s="124">
        <v>0</v>
      </c>
      <c r="N69" s="124">
        <v>291704.25140316098</v>
      </c>
      <c r="O69" s="124">
        <v>434017.393235503</v>
      </c>
    </row>
    <row r="70" spans="1:15" s="5" customFormat="1" ht="15.75" x14ac:dyDescent="0.25">
      <c r="A70" s="137" t="s">
        <v>108</v>
      </c>
      <c r="B70" s="124">
        <v>223808.33333333334</v>
      </c>
      <c r="C70" s="125">
        <v>454.66666666666663</v>
      </c>
      <c r="D70" s="125">
        <v>76543.819187426852</v>
      </c>
      <c r="E70" s="124">
        <v>91883.478100489694</v>
      </c>
      <c r="F70" s="124">
        <v>8684.7566859971321</v>
      </c>
      <c r="G70" s="124">
        <v>0</v>
      </c>
      <c r="H70" s="124">
        <v>0</v>
      </c>
      <c r="I70" s="124">
        <v>0</v>
      </c>
      <c r="J70" s="124">
        <v>0</v>
      </c>
      <c r="K70" s="124">
        <v>0</v>
      </c>
      <c r="L70" s="124">
        <v>0</v>
      </c>
      <c r="M70" s="124">
        <v>0</v>
      </c>
      <c r="N70" s="124">
        <v>100568.23478648682</v>
      </c>
      <c r="O70" s="124">
        <v>177112.05397391366</v>
      </c>
    </row>
    <row r="71" spans="1:15" s="5" customFormat="1" ht="15.75" x14ac:dyDescent="0.25">
      <c r="A71" s="137" t="s">
        <v>109</v>
      </c>
      <c r="B71" s="124">
        <v>257813.33333333334</v>
      </c>
      <c r="C71" s="125">
        <v>625.33333333333337</v>
      </c>
      <c r="D71" s="125">
        <v>105275.80996745806</v>
      </c>
      <c r="E71" s="124">
        <v>108676.76305730724</v>
      </c>
      <c r="F71" s="124">
        <v>0</v>
      </c>
      <c r="G71" s="124">
        <v>0</v>
      </c>
      <c r="H71" s="124">
        <v>53222.851938652755</v>
      </c>
      <c r="I71" s="124">
        <v>0</v>
      </c>
      <c r="J71" s="124">
        <v>82945.938445920023</v>
      </c>
      <c r="K71" s="124">
        <v>0</v>
      </c>
      <c r="L71" s="124">
        <v>0</v>
      </c>
      <c r="M71" s="124">
        <v>0</v>
      </c>
      <c r="N71" s="124">
        <v>244845.55344188004</v>
      </c>
      <c r="O71" s="124">
        <v>350121.36340933811</v>
      </c>
    </row>
    <row r="72" spans="1:15" s="5" customFormat="1" ht="15.75" x14ac:dyDescent="0.25">
      <c r="A72" s="137" t="s">
        <v>110</v>
      </c>
      <c r="B72" s="124">
        <v>4786913.333333333</v>
      </c>
      <c r="C72" s="125">
        <v>20117.333333333336</v>
      </c>
      <c r="D72" s="125">
        <v>3386783.4131961777</v>
      </c>
      <c r="E72" s="124">
        <v>0</v>
      </c>
      <c r="F72" s="124">
        <v>121626.96439463824</v>
      </c>
      <c r="G72" s="124">
        <v>68683.812278513753</v>
      </c>
      <c r="H72" s="124">
        <v>0</v>
      </c>
      <c r="I72" s="124">
        <v>0</v>
      </c>
      <c r="J72" s="124">
        <v>107121.191616186</v>
      </c>
      <c r="K72" s="124">
        <v>0</v>
      </c>
      <c r="L72" s="124">
        <v>50855.968333052064</v>
      </c>
      <c r="M72" s="124">
        <v>0</v>
      </c>
      <c r="N72" s="124">
        <v>348287.93662239006</v>
      </c>
      <c r="O72" s="124">
        <v>3735071.3498185677</v>
      </c>
    </row>
    <row r="73" spans="1:15" s="5" customFormat="1" ht="15.75" x14ac:dyDescent="0.25">
      <c r="A73" s="137" t="s">
        <v>111</v>
      </c>
      <c r="B73" s="124">
        <v>645753</v>
      </c>
      <c r="C73" s="125">
        <v>1114</v>
      </c>
      <c r="D73" s="125">
        <v>187543.58044309425</v>
      </c>
      <c r="E73" s="124">
        <v>122920.03076622645</v>
      </c>
      <c r="F73" s="124">
        <v>0</v>
      </c>
      <c r="G73" s="124">
        <v>0</v>
      </c>
      <c r="H73" s="124">
        <v>65597.931649494582</v>
      </c>
      <c r="I73" s="124">
        <v>0</v>
      </c>
      <c r="J73" s="124">
        <v>49496.302371779995</v>
      </c>
      <c r="K73" s="124">
        <v>0</v>
      </c>
      <c r="L73" s="124">
        <v>0</v>
      </c>
      <c r="M73" s="124">
        <v>0</v>
      </c>
      <c r="N73" s="124">
        <v>238014.26478750102</v>
      </c>
      <c r="O73" s="124">
        <v>425557.84523059527</v>
      </c>
    </row>
    <row r="74" spans="1:15" s="5" customFormat="1" ht="15.75" x14ac:dyDescent="0.25">
      <c r="A74" s="137" t="s">
        <v>112</v>
      </c>
      <c r="B74" s="124">
        <v>503060.66666666669</v>
      </c>
      <c r="C74" s="125">
        <v>1361.3333333333333</v>
      </c>
      <c r="D74" s="125">
        <v>229182.52020634257</v>
      </c>
      <c r="E74" s="124">
        <v>174086.98724516763</v>
      </c>
      <c r="F74" s="124">
        <v>195467.0497979862</v>
      </c>
      <c r="G74" s="124">
        <v>0</v>
      </c>
      <c r="H74" s="124">
        <v>0</v>
      </c>
      <c r="I74" s="124">
        <v>0</v>
      </c>
      <c r="J74" s="124">
        <v>28685.505199081497</v>
      </c>
      <c r="K74" s="124">
        <v>0</v>
      </c>
      <c r="L74" s="124">
        <v>39991.147928472383</v>
      </c>
      <c r="M74" s="124">
        <v>54030.087741933443</v>
      </c>
      <c r="N74" s="124">
        <v>492260.77791264118</v>
      </c>
      <c r="O74" s="124">
        <v>721443.29811898374</v>
      </c>
    </row>
    <row r="75" spans="1:15" s="5" customFormat="1" ht="15.75" x14ac:dyDescent="0.25">
      <c r="A75" s="137" t="s">
        <v>113</v>
      </c>
      <c r="B75" s="124">
        <v>-138233.33333333334</v>
      </c>
      <c r="C75" s="125">
        <v>2868.6666666666665</v>
      </c>
      <c r="D75" s="125">
        <v>482944.36065028998</v>
      </c>
      <c r="E75" s="124">
        <v>165047.20520376717</v>
      </c>
      <c r="F75" s="124">
        <v>66729.685491098615</v>
      </c>
      <c r="G75" s="124">
        <v>0</v>
      </c>
      <c r="H75" s="124">
        <v>113231.33187553543</v>
      </c>
      <c r="I75" s="124">
        <v>0</v>
      </c>
      <c r="J75" s="124">
        <v>7835.3727184655991</v>
      </c>
      <c r="K75" s="124">
        <v>0</v>
      </c>
      <c r="L75" s="124">
        <v>21779.748423026489</v>
      </c>
      <c r="M75" s="124">
        <v>30798.376449267023</v>
      </c>
      <c r="N75" s="124">
        <v>405421.72016116028</v>
      </c>
      <c r="O75" s="124">
        <v>888366.08081145026</v>
      </c>
    </row>
    <row r="76" spans="1:15" s="5" customFormat="1" ht="15.75" x14ac:dyDescent="0.25">
      <c r="A76" s="137" t="s">
        <v>114</v>
      </c>
      <c r="B76" s="124">
        <v>4225811.916666667</v>
      </c>
      <c r="C76" s="125">
        <v>47404</v>
      </c>
      <c r="D76" s="125">
        <v>7980534.9078316344</v>
      </c>
      <c r="E76" s="124">
        <v>0</v>
      </c>
      <c r="F76" s="124">
        <v>236839.85635654823</v>
      </c>
      <c r="G76" s="124">
        <v>104798.98384638666</v>
      </c>
      <c r="H76" s="124">
        <v>0</v>
      </c>
      <c r="I76" s="124">
        <v>46538.087673267582</v>
      </c>
      <c r="J76" s="124">
        <v>815114.4024998243</v>
      </c>
      <c r="K76" s="124">
        <v>0</v>
      </c>
      <c r="L76" s="124">
        <v>63258.64123672479</v>
      </c>
      <c r="M76" s="124">
        <v>0</v>
      </c>
      <c r="N76" s="124">
        <v>1266549.9716127515</v>
      </c>
      <c r="O76" s="124">
        <v>9247084.8794443868</v>
      </c>
    </row>
    <row r="77" spans="1:15" s="5" customFormat="1" ht="15.75" x14ac:dyDescent="0.25">
      <c r="A77" s="137" t="s">
        <v>115</v>
      </c>
      <c r="B77" s="124">
        <v>687502</v>
      </c>
      <c r="C77" s="125">
        <v>5730.333333333333</v>
      </c>
      <c r="D77" s="125">
        <v>964710.26074124279</v>
      </c>
      <c r="E77" s="124">
        <v>97932.011400933319</v>
      </c>
      <c r="F77" s="124">
        <v>65658.812901192694</v>
      </c>
      <c r="G77" s="124">
        <v>0</v>
      </c>
      <c r="H77" s="124">
        <v>180471.11117712493</v>
      </c>
      <c r="I77" s="124">
        <v>21625.585741451039</v>
      </c>
      <c r="J77" s="124">
        <v>38324.1389652</v>
      </c>
      <c r="K77" s="124">
        <v>0</v>
      </c>
      <c r="L77" s="124">
        <v>10624.571823182128</v>
      </c>
      <c r="M77" s="124">
        <v>0</v>
      </c>
      <c r="N77" s="124">
        <v>414636.23200908408</v>
      </c>
      <c r="O77" s="124">
        <v>1379346.4927503269</v>
      </c>
    </row>
    <row r="78" spans="1:15" s="5" customFormat="1" ht="15.75" x14ac:dyDescent="0.25">
      <c r="A78" s="137" t="s">
        <v>116</v>
      </c>
      <c r="B78" s="124">
        <v>536224.33333333337</v>
      </c>
      <c r="C78" s="125">
        <v>1709.6666666666667</v>
      </c>
      <c r="D78" s="125">
        <v>287824.96232574224</v>
      </c>
      <c r="E78" s="124">
        <v>179221.21086907858</v>
      </c>
      <c r="F78" s="124">
        <v>174348.09385960444</v>
      </c>
      <c r="G78" s="124">
        <v>0</v>
      </c>
      <c r="H78" s="124">
        <v>27978.671372242829</v>
      </c>
      <c r="I78" s="124">
        <v>0</v>
      </c>
      <c r="J78" s="124">
        <v>26850.296226600003</v>
      </c>
      <c r="K78" s="124">
        <v>0</v>
      </c>
      <c r="L78" s="124">
        <v>55642.801815103332</v>
      </c>
      <c r="M78" s="124">
        <v>73160.318720620009</v>
      </c>
      <c r="N78" s="124">
        <v>537201.39286324917</v>
      </c>
      <c r="O78" s="124">
        <v>825026.35518899141</v>
      </c>
    </row>
    <row r="79" spans="1:15" s="5" customFormat="1" ht="15.75" x14ac:dyDescent="0.25">
      <c r="A79" s="137" t="s">
        <v>117</v>
      </c>
      <c r="B79" s="124">
        <v>22059897.666666668</v>
      </c>
      <c r="C79" s="125">
        <v>44361.333333333336</v>
      </c>
      <c r="D79" s="125">
        <v>7468297.384706391</v>
      </c>
      <c r="E79" s="124">
        <v>0</v>
      </c>
      <c r="F79" s="124">
        <v>0</v>
      </c>
      <c r="G79" s="124">
        <v>60228.714392496884</v>
      </c>
      <c r="H79" s="124">
        <v>0</v>
      </c>
      <c r="I79" s="124">
        <v>0</v>
      </c>
      <c r="J79" s="124">
        <v>216941.05203553199</v>
      </c>
      <c r="K79" s="124">
        <v>0</v>
      </c>
      <c r="L79" s="124">
        <v>20834.263003410058</v>
      </c>
      <c r="M79" s="124">
        <v>0</v>
      </c>
      <c r="N79" s="124">
        <v>298004.02943143895</v>
      </c>
      <c r="O79" s="124">
        <v>7766301.41413783</v>
      </c>
    </row>
    <row r="80" spans="1:15" s="5" customFormat="1" ht="15.75" x14ac:dyDescent="0.25">
      <c r="A80" s="137" t="s">
        <v>118</v>
      </c>
      <c r="B80" s="124">
        <v>348637.01</v>
      </c>
      <c r="C80" s="125">
        <v>1568.6666666666667</v>
      </c>
      <c r="D80" s="125">
        <v>264087.39963052113</v>
      </c>
      <c r="E80" s="124">
        <v>161578.43257984275</v>
      </c>
      <c r="F80" s="124">
        <v>159823.64378290865</v>
      </c>
      <c r="G80" s="124">
        <v>0</v>
      </c>
      <c r="H80" s="124">
        <v>42639.104184155316</v>
      </c>
      <c r="I80" s="124">
        <v>0</v>
      </c>
      <c r="J80" s="124">
        <v>1535.5561567500001</v>
      </c>
      <c r="K80" s="124">
        <v>0</v>
      </c>
      <c r="L80" s="124">
        <v>40908.710275926867</v>
      </c>
      <c r="M80" s="124">
        <v>46196.661031145719</v>
      </c>
      <c r="N80" s="124">
        <v>452682.10801072931</v>
      </c>
      <c r="O80" s="124">
        <v>716769.5076412505</v>
      </c>
    </row>
    <row r="81" spans="1:15" s="5" customFormat="1" ht="15.75" x14ac:dyDescent="0.25">
      <c r="A81" s="137" t="s">
        <v>119</v>
      </c>
      <c r="B81" s="124">
        <v>752761.91999999993</v>
      </c>
      <c r="C81" s="125">
        <v>2076.3333333333335</v>
      </c>
      <c r="D81" s="125">
        <v>349553.8487672155</v>
      </c>
      <c r="E81" s="124">
        <v>85065.711754178948</v>
      </c>
      <c r="F81" s="124">
        <v>27536.864630533841</v>
      </c>
      <c r="G81" s="124">
        <v>0</v>
      </c>
      <c r="H81" s="124">
        <v>40773.643874242167</v>
      </c>
      <c r="I81" s="124">
        <v>19975.048134473654</v>
      </c>
      <c r="J81" s="124">
        <v>24712.217082629999</v>
      </c>
      <c r="K81" s="124">
        <v>0</v>
      </c>
      <c r="L81" s="124">
        <v>11933.218644310509</v>
      </c>
      <c r="M81" s="124">
        <v>0</v>
      </c>
      <c r="N81" s="124">
        <v>209996.70412036913</v>
      </c>
      <c r="O81" s="124">
        <v>559550.55288758466</v>
      </c>
    </row>
    <row r="82" spans="1:15" s="5" customFormat="1" ht="15.75" x14ac:dyDescent="0.25">
      <c r="A82" s="137" t="s">
        <v>120</v>
      </c>
      <c r="B82" s="124">
        <v>275429.66666666669</v>
      </c>
      <c r="C82" s="125">
        <v>386.33333333333331</v>
      </c>
      <c r="D82" s="125">
        <v>65039.799441515926</v>
      </c>
      <c r="E82" s="124">
        <v>67036.464549951299</v>
      </c>
      <c r="F82" s="124">
        <v>0</v>
      </c>
      <c r="G82" s="124">
        <v>0</v>
      </c>
      <c r="H82" s="124">
        <v>0</v>
      </c>
      <c r="I82" s="124">
        <v>0</v>
      </c>
      <c r="J82" s="124">
        <v>6351.1438320000007</v>
      </c>
      <c r="K82" s="124">
        <v>0</v>
      </c>
      <c r="L82" s="124">
        <v>7364.6929275775119</v>
      </c>
      <c r="M82" s="124">
        <v>0</v>
      </c>
      <c r="N82" s="124">
        <v>80752.301309528819</v>
      </c>
      <c r="O82" s="124">
        <v>145792.10075104475</v>
      </c>
    </row>
    <row r="83" spans="1:15" s="5" customFormat="1" ht="15.75" x14ac:dyDescent="0.25">
      <c r="A83" s="137" t="s">
        <v>121</v>
      </c>
      <c r="B83" s="124">
        <v>525164.505</v>
      </c>
      <c r="C83" s="125">
        <v>1482</v>
      </c>
      <c r="D83" s="125">
        <v>249496.93556253653</v>
      </c>
      <c r="E83" s="124">
        <v>62132.192230001034</v>
      </c>
      <c r="F83" s="124">
        <v>52662.476975305632</v>
      </c>
      <c r="G83" s="124">
        <v>0</v>
      </c>
      <c r="H83" s="124">
        <v>53148.654170256646</v>
      </c>
      <c r="I83" s="124">
        <v>0</v>
      </c>
      <c r="J83" s="124">
        <v>80459.298500328019</v>
      </c>
      <c r="K83" s="124">
        <v>0</v>
      </c>
      <c r="L83" s="124">
        <v>22808.912456422247</v>
      </c>
      <c r="M83" s="124">
        <v>0</v>
      </c>
      <c r="N83" s="124">
        <v>271211.53433231357</v>
      </c>
      <c r="O83" s="124">
        <v>520708.4698948501</v>
      </c>
    </row>
    <row r="84" spans="1:15" s="5" customFormat="1" ht="15.75" x14ac:dyDescent="0.25">
      <c r="A84" s="137" t="s">
        <v>122</v>
      </c>
      <c r="B84" s="124">
        <v>174085</v>
      </c>
      <c r="C84" s="125">
        <v>576</v>
      </c>
      <c r="D84" s="125">
        <v>96970.468882605288</v>
      </c>
      <c r="E84" s="124">
        <v>100264.9645416057</v>
      </c>
      <c r="F84" s="124">
        <v>77697.794704358967</v>
      </c>
      <c r="G84" s="124">
        <v>0</v>
      </c>
      <c r="H84" s="124">
        <v>27688.775035260715</v>
      </c>
      <c r="I84" s="124">
        <v>0</v>
      </c>
      <c r="J84" s="124">
        <v>23265.242668800001</v>
      </c>
      <c r="K84" s="124">
        <v>0</v>
      </c>
      <c r="L84" s="124">
        <v>20555.287490651652</v>
      </c>
      <c r="M84" s="124">
        <v>23855.058190008342</v>
      </c>
      <c r="N84" s="124">
        <v>273327.12263068539</v>
      </c>
      <c r="O84" s="124">
        <v>370297.59151329065</v>
      </c>
    </row>
    <row r="85" spans="1:15" s="5" customFormat="1" ht="15.75" x14ac:dyDescent="0.25">
      <c r="A85" s="137" t="s">
        <v>123</v>
      </c>
      <c r="B85" s="124">
        <v>2707797.94</v>
      </c>
      <c r="C85" s="125">
        <v>3945</v>
      </c>
      <c r="D85" s="125">
        <v>664146.7009407602</v>
      </c>
      <c r="E85" s="124">
        <v>0</v>
      </c>
      <c r="F85" s="124">
        <v>0</v>
      </c>
      <c r="G85" s="124">
        <v>4088.9809617435931</v>
      </c>
      <c r="H85" s="124">
        <v>0</v>
      </c>
      <c r="I85" s="124">
        <v>0</v>
      </c>
      <c r="J85" s="124">
        <v>7399.5757506</v>
      </c>
      <c r="K85" s="124">
        <v>0</v>
      </c>
      <c r="L85" s="124">
        <v>0</v>
      </c>
      <c r="M85" s="124">
        <v>0</v>
      </c>
      <c r="N85" s="124">
        <v>11488.556712343594</v>
      </c>
      <c r="O85" s="124">
        <v>675635.25765310379</v>
      </c>
    </row>
    <row r="86" spans="1:15" s="5" customFormat="1" ht="15.75" x14ac:dyDescent="0.25">
      <c r="A86" s="137" t="s">
        <v>124</v>
      </c>
      <c r="B86" s="124">
        <v>300945.33333333331</v>
      </c>
      <c r="C86" s="125">
        <v>755.33333333333337</v>
      </c>
      <c r="D86" s="125">
        <v>127161.50606943495</v>
      </c>
      <c r="E86" s="124">
        <v>158446.43152868122</v>
      </c>
      <c r="F86" s="124">
        <v>153627.62127745358</v>
      </c>
      <c r="G86" s="124">
        <v>0</v>
      </c>
      <c r="H86" s="124">
        <v>0</v>
      </c>
      <c r="I86" s="124">
        <v>0</v>
      </c>
      <c r="J86" s="124">
        <v>18165.190604022002</v>
      </c>
      <c r="K86" s="124">
        <v>0</v>
      </c>
      <c r="L86" s="124">
        <v>22471.962475457152</v>
      </c>
      <c r="M86" s="124">
        <v>26142.65910642167</v>
      </c>
      <c r="N86" s="124">
        <v>378853.86499203567</v>
      </c>
      <c r="O86" s="124">
        <v>506015.37106147059</v>
      </c>
    </row>
    <row r="87" spans="1:15" s="5" customFormat="1" ht="15.75" x14ac:dyDescent="0.25">
      <c r="A87" s="137" t="s">
        <v>125</v>
      </c>
      <c r="B87" s="124">
        <v>226200.66666666666</v>
      </c>
      <c r="C87" s="125">
        <v>566.33333333333326</v>
      </c>
      <c r="D87" s="125">
        <v>95343.070967330073</v>
      </c>
      <c r="E87" s="124">
        <v>116470.7362289303</v>
      </c>
      <c r="F87" s="124">
        <v>8855.2064450025609</v>
      </c>
      <c r="G87" s="124">
        <v>0</v>
      </c>
      <c r="H87" s="124">
        <v>57064.226340903158</v>
      </c>
      <c r="I87" s="124">
        <v>0</v>
      </c>
      <c r="J87" s="124">
        <v>0</v>
      </c>
      <c r="K87" s="124">
        <v>0</v>
      </c>
      <c r="L87" s="124">
        <v>4757.3928369911528</v>
      </c>
      <c r="M87" s="124">
        <v>0</v>
      </c>
      <c r="N87" s="124">
        <v>187147.56185182717</v>
      </c>
      <c r="O87" s="124">
        <v>282490.63281915721</v>
      </c>
    </row>
    <row r="88" spans="1:15" s="5" customFormat="1" ht="15.75" x14ac:dyDescent="0.25">
      <c r="A88" s="137" t="s">
        <v>126</v>
      </c>
      <c r="B88" s="124">
        <v>185911.33333333334</v>
      </c>
      <c r="C88" s="125">
        <v>466.33333333333337</v>
      </c>
      <c r="D88" s="125">
        <v>78507.920119655566</v>
      </c>
      <c r="E88" s="124">
        <v>98265.064808281517</v>
      </c>
      <c r="F88" s="124">
        <v>0</v>
      </c>
      <c r="G88" s="124">
        <v>0</v>
      </c>
      <c r="H88" s="124">
        <v>30176.489342460263</v>
      </c>
      <c r="I88" s="124">
        <v>0</v>
      </c>
      <c r="J88" s="124">
        <v>31087.177704000002</v>
      </c>
      <c r="K88" s="124">
        <v>0</v>
      </c>
      <c r="L88" s="124">
        <v>5982.0711816731318</v>
      </c>
      <c r="M88" s="124">
        <v>0</v>
      </c>
      <c r="N88" s="124">
        <v>165510.8030364149</v>
      </c>
      <c r="O88" s="124">
        <v>244018.72315607045</v>
      </c>
    </row>
    <row r="89" spans="1:15" s="5" customFormat="1" ht="15.75" x14ac:dyDescent="0.25">
      <c r="A89" s="137" t="s">
        <v>127</v>
      </c>
      <c r="B89" s="124">
        <v>3479870</v>
      </c>
      <c r="C89" s="125">
        <v>15960.333333333334</v>
      </c>
      <c r="D89" s="125">
        <v>2686946.1924583474</v>
      </c>
      <c r="E89" s="124">
        <v>0</v>
      </c>
      <c r="F89" s="124">
        <v>0</v>
      </c>
      <c r="G89" s="124">
        <v>21892.826203242974</v>
      </c>
      <c r="H89" s="124">
        <v>138336.09153468715</v>
      </c>
      <c r="I89" s="124">
        <v>0</v>
      </c>
      <c r="J89" s="124">
        <v>192345.44259942</v>
      </c>
      <c r="K89" s="124">
        <v>0</v>
      </c>
      <c r="L89" s="124">
        <v>36324.243767190419</v>
      </c>
      <c r="M89" s="124">
        <v>0</v>
      </c>
      <c r="N89" s="124">
        <v>388898.60410454054</v>
      </c>
      <c r="O89" s="124">
        <v>3075844.7965628877</v>
      </c>
    </row>
    <row r="90" spans="1:15" s="5" customFormat="1" ht="15.75" x14ac:dyDescent="0.25">
      <c r="A90" s="137" t="s">
        <v>128</v>
      </c>
      <c r="B90" s="124">
        <v>150013.44999999998</v>
      </c>
      <c r="C90" s="125">
        <v>118</v>
      </c>
      <c r="D90" s="125">
        <v>19865.478000255946</v>
      </c>
      <c r="E90" s="124">
        <v>192923.53725906686</v>
      </c>
      <c r="F90" s="124">
        <v>178994.44007770644</v>
      </c>
      <c r="G90" s="124">
        <v>0</v>
      </c>
      <c r="H90" s="124">
        <v>0</v>
      </c>
      <c r="I90" s="124">
        <v>0</v>
      </c>
      <c r="J90" s="124">
        <v>1298.6417782799999</v>
      </c>
      <c r="K90" s="124">
        <v>120000</v>
      </c>
      <c r="L90" s="124">
        <v>65408.746088473425</v>
      </c>
      <c r="M90" s="124">
        <v>64098.098952996588</v>
      </c>
      <c r="N90" s="124">
        <v>622723.46415652335</v>
      </c>
      <c r="O90" s="124">
        <v>642588.94215677935</v>
      </c>
    </row>
    <row r="91" spans="1:15" s="5" customFormat="1" ht="15.75" x14ac:dyDescent="0.25">
      <c r="A91" s="137" t="s">
        <v>129</v>
      </c>
      <c r="B91" s="124">
        <v>1791169.5733333335</v>
      </c>
      <c r="C91" s="125">
        <v>9715.6666666666661</v>
      </c>
      <c r="D91" s="125">
        <v>1635647.1391905649</v>
      </c>
      <c r="E91" s="124">
        <v>127833.78462409817</v>
      </c>
      <c r="F91" s="124">
        <v>79015.848931956614</v>
      </c>
      <c r="G91" s="124">
        <v>22801.631610620239</v>
      </c>
      <c r="H91" s="124">
        <v>47389.715230157854</v>
      </c>
      <c r="I91" s="124">
        <v>0</v>
      </c>
      <c r="J91" s="124">
        <v>67898.74162500001</v>
      </c>
      <c r="K91" s="124">
        <v>0</v>
      </c>
      <c r="L91" s="124">
        <v>0</v>
      </c>
      <c r="M91" s="124">
        <v>0</v>
      </c>
      <c r="N91" s="124">
        <v>344939.72202183289</v>
      </c>
      <c r="O91" s="124">
        <v>1980586.8612123977</v>
      </c>
    </row>
    <row r="92" spans="1:15" s="5" customFormat="1" ht="15.75" x14ac:dyDescent="0.25">
      <c r="A92" s="137" t="s">
        <v>130</v>
      </c>
      <c r="B92" s="124">
        <v>56310.666666666664</v>
      </c>
      <c r="C92" s="125">
        <v>1150</v>
      </c>
      <c r="D92" s="125">
        <v>193604.23474825709</v>
      </c>
      <c r="E92" s="124">
        <v>43947.622761374703</v>
      </c>
      <c r="F92" s="124">
        <v>14245.053255293433</v>
      </c>
      <c r="G92" s="124">
        <v>0</v>
      </c>
      <c r="H92" s="124">
        <v>0</v>
      </c>
      <c r="I92" s="124">
        <v>0</v>
      </c>
      <c r="J92" s="124">
        <v>2406.7492416000005</v>
      </c>
      <c r="K92" s="124">
        <v>0</v>
      </c>
      <c r="L92" s="124">
        <v>0</v>
      </c>
      <c r="M92" s="124">
        <v>0</v>
      </c>
      <c r="N92" s="124">
        <v>60599.425258268137</v>
      </c>
      <c r="O92" s="124">
        <v>254203.66000652523</v>
      </c>
    </row>
    <row r="93" spans="1:15" s="5" customFormat="1" ht="15.75" x14ac:dyDescent="0.25">
      <c r="A93" s="137" t="s">
        <v>131</v>
      </c>
      <c r="B93" s="124">
        <v>403073.69666666671</v>
      </c>
      <c r="C93" s="125">
        <v>641</v>
      </c>
      <c r="D93" s="125">
        <v>107913.31693359373</v>
      </c>
      <c r="E93" s="124">
        <v>96275.242021439888</v>
      </c>
      <c r="F93" s="124">
        <v>0</v>
      </c>
      <c r="G93" s="124">
        <v>0</v>
      </c>
      <c r="H93" s="124">
        <v>0</v>
      </c>
      <c r="I93" s="124">
        <v>0</v>
      </c>
      <c r="J93" s="124">
        <v>22730.075233272004</v>
      </c>
      <c r="K93" s="124">
        <v>0</v>
      </c>
      <c r="L93" s="124">
        <v>4802.067533996712</v>
      </c>
      <c r="M93" s="124">
        <v>0</v>
      </c>
      <c r="N93" s="124">
        <v>123807.3847887086</v>
      </c>
      <c r="O93" s="124">
        <v>231720.70172230233</v>
      </c>
    </row>
    <row r="94" spans="1:15" s="5" customFormat="1" ht="15.75" x14ac:dyDescent="0.25">
      <c r="A94" s="137" t="s">
        <v>132</v>
      </c>
      <c r="B94" s="124">
        <v>99214</v>
      </c>
      <c r="C94" s="125">
        <v>2749.9999999999995</v>
      </c>
      <c r="D94" s="125">
        <v>462966.6483110495</v>
      </c>
      <c r="E94" s="124">
        <v>74991.374269502354</v>
      </c>
      <c r="F94" s="124">
        <v>44197.240912286623</v>
      </c>
      <c r="G94" s="124">
        <v>0</v>
      </c>
      <c r="H94" s="124">
        <v>0</v>
      </c>
      <c r="I94" s="124">
        <v>20426.892140003663</v>
      </c>
      <c r="J94" s="124">
        <v>21435.110432999998</v>
      </c>
      <c r="K94" s="124">
        <v>0</v>
      </c>
      <c r="L94" s="124">
        <v>14633.732401313851</v>
      </c>
      <c r="M94" s="124">
        <v>0</v>
      </c>
      <c r="N94" s="124">
        <v>175684.35015610649</v>
      </c>
      <c r="O94" s="124">
        <v>638650.99846715597</v>
      </c>
    </row>
    <row r="95" spans="1:15" s="5" customFormat="1" ht="15.75" x14ac:dyDescent="0.25">
      <c r="A95" s="137" t="s">
        <v>133</v>
      </c>
      <c r="B95" s="124">
        <v>2031624.6666666667</v>
      </c>
      <c r="C95" s="125">
        <v>9091.3333333333339</v>
      </c>
      <c r="D95" s="125">
        <v>1530539.6807315839</v>
      </c>
      <c r="E95" s="124">
        <v>0</v>
      </c>
      <c r="F95" s="124">
        <v>0</v>
      </c>
      <c r="G95" s="124">
        <v>9353.4863262432355</v>
      </c>
      <c r="H95" s="124">
        <v>0</v>
      </c>
      <c r="I95" s="124">
        <v>0</v>
      </c>
      <c r="J95" s="124">
        <v>20523.548904799314</v>
      </c>
      <c r="K95" s="124">
        <v>0</v>
      </c>
      <c r="L95" s="124">
        <v>0</v>
      </c>
      <c r="M95" s="124">
        <v>0</v>
      </c>
      <c r="N95" s="124">
        <v>29877.035231042551</v>
      </c>
      <c r="O95" s="124">
        <v>1560416.7159626265</v>
      </c>
    </row>
    <row r="96" spans="1:15" s="5" customFormat="1" ht="15.75" x14ac:dyDescent="0.25">
      <c r="A96" s="137" t="s">
        <v>134</v>
      </c>
      <c r="B96" s="124">
        <v>-432140.5</v>
      </c>
      <c r="C96" s="125">
        <v>38.333333333333336</v>
      </c>
      <c r="D96" s="125">
        <v>6453.4744916085701</v>
      </c>
      <c r="E96" s="124">
        <v>208170.59127060795</v>
      </c>
      <c r="F96" s="124">
        <v>217556.32054216517</v>
      </c>
      <c r="G96" s="124">
        <v>0</v>
      </c>
      <c r="H96" s="124">
        <v>136307.52791247616</v>
      </c>
      <c r="I96" s="124">
        <v>0</v>
      </c>
      <c r="J96" s="124">
        <v>10805.928040215</v>
      </c>
      <c r="K96" s="124">
        <v>0</v>
      </c>
      <c r="L96" s="124">
        <v>115624.52918116419</v>
      </c>
      <c r="M96" s="124">
        <v>157194.10860893846</v>
      </c>
      <c r="N96" s="124">
        <v>845659.0055555671</v>
      </c>
      <c r="O96" s="124">
        <v>852112.48004717566</v>
      </c>
    </row>
    <row r="97" spans="1:15" s="5" customFormat="1" ht="15.75" x14ac:dyDescent="0.25">
      <c r="A97" s="137" t="s">
        <v>135</v>
      </c>
      <c r="B97" s="124">
        <v>757134.66666666663</v>
      </c>
      <c r="C97" s="125">
        <v>6228.9999999999991</v>
      </c>
      <c r="D97" s="125">
        <v>1048661.5463016464</v>
      </c>
      <c r="E97" s="124">
        <v>85715.031138177161</v>
      </c>
      <c r="F97" s="124">
        <v>108453.95769072657</v>
      </c>
      <c r="G97" s="124">
        <v>0</v>
      </c>
      <c r="H97" s="124">
        <v>212882.06620040434</v>
      </c>
      <c r="I97" s="124">
        <v>22397.241413232805</v>
      </c>
      <c r="J97" s="124">
        <v>117516.71519906473</v>
      </c>
      <c r="K97" s="124">
        <v>0</v>
      </c>
      <c r="L97" s="124">
        <v>25164.950385751272</v>
      </c>
      <c r="M97" s="124">
        <v>0</v>
      </c>
      <c r="N97" s="124">
        <v>572129.96202735696</v>
      </c>
      <c r="O97" s="124">
        <v>1620791.5083290034</v>
      </c>
    </row>
    <row r="98" spans="1:15" s="5" customFormat="1" ht="15.75" x14ac:dyDescent="0.25">
      <c r="A98" s="137" t="s">
        <v>136</v>
      </c>
      <c r="B98" s="124">
        <v>876770.66666666663</v>
      </c>
      <c r="C98" s="125">
        <v>3149</v>
      </c>
      <c r="D98" s="125">
        <v>530138.90019327088</v>
      </c>
      <c r="E98" s="124">
        <v>79627.564832171149</v>
      </c>
      <c r="F98" s="124">
        <v>61809.630295025643</v>
      </c>
      <c r="G98" s="124">
        <v>0</v>
      </c>
      <c r="H98" s="124">
        <v>162093.43760417384</v>
      </c>
      <c r="I98" s="124">
        <v>0</v>
      </c>
      <c r="J98" s="124">
        <v>20390.514407999999</v>
      </c>
      <c r="K98" s="124">
        <v>0</v>
      </c>
      <c r="L98" s="124">
        <v>11542.135182847744</v>
      </c>
      <c r="M98" s="124">
        <v>0</v>
      </c>
      <c r="N98" s="124">
        <v>335463.28232221835</v>
      </c>
      <c r="O98" s="124">
        <v>865602.18251548917</v>
      </c>
    </row>
    <row r="99" spans="1:15" s="5" customFormat="1" ht="15.75" x14ac:dyDescent="0.25">
      <c r="A99" s="137" t="s">
        <v>137</v>
      </c>
      <c r="B99" s="124">
        <v>136591</v>
      </c>
      <c r="C99" s="125">
        <v>229</v>
      </c>
      <c r="D99" s="125">
        <v>38552.495441174673</v>
      </c>
      <c r="E99" s="124">
        <v>99644.718159504264</v>
      </c>
      <c r="F99" s="124">
        <v>9994.8604514178878</v>
      </c>
      <c r="G99" s="124">
        <v>0</v>
      </c>
      <c r="H99" s="124">
        <v>0</v>
      </c>
      <c r="I99" s="124">
        <v>0</v>
      </c>
      <c r="J99" s="124">
        <v>11772.329785167598</v>
      </c>
      <c r="K99" s="124">
        <v>0</v>
      </c>
      <c r="L99" s="124">
        <v>7541.8553318354216</v>
      </c>
      <c r="M99" s="124">
        <v>0</v>
      </c>
      <c r="N99" s="124">
        <v>128953.76372792518</v>
      </c>
      <c r="O99" s="124">
        <v>167506.25916909985</v>
      </c>
    </row>
    <row r="100" spans="1:15" s="5" customFormat="1" ht="15.75" x14ac:dyDescent="0.25">
      <c r="A100" s="137" t="s">
        <v>138</v>
      </c>
      <c r="B100" s="124">
        <v>654473.66666666663</v>
      </c>
      <c r="C100" s="125">
        <v>659</v>
      </c>
      <c r="D100" s="125">
        <v>110943.64408617515</v>
      </c>
      <c r="E100" s="124">
        <v>0</v>
      </c>
      <c r="F100" s="124">
        <v>0</v>
      </c>
      <c r="G100" s="124">
        <v>0</v>
      </c>
      <c r="H100" s="124">
        <v>0</v>
      </c>
      <c r="I100" s="124">
        <v>0</v>
      </c>
      <c r="J100" s="124">
        <v>723.41734691160002</v>
      </c>
      <c r="K100" s="124">
        <v>0</v>
      </c>
      <c r="L100" s="124">
        <v>0</v>
      </c>
      <c r="M100" s="124">
        <v>0</v>
      </c>
      <c r="N100" s="124">
        <v>723.41734691160002</v>
      </c>
      <c r="O100" s="124">
        <v>111667.06143308675</v>
      </c>
    </row>
    <row r="101" spans="1:15" s="5" customFormat="1" ht="15.75" x14ac:dyDescent="0.25">
      <c r="A101" s="137" t="s">
        <v>139</v>
      </c>
      <c r="B101" s="124">
        <v>558417.33333333337</v>
      </c>
      <c r="C101" s="125">
        <v>545.33333333333326</v>
      </c>
      <c r="D101" s="125">
        <v>91807.689289318427</v>
      </c>
      <c r="E101" s="124">
        <v>136938.8766374148</v>
      </c>
      <c r="F101" s="124">
        <v>0</v>
      </c>
      <c r="G101" s="124">
        <v>0</v>
      </c>
      <c r="H101" s="124">
        <v>29259.895144164599</v>
      </c>
      <c r="I101" s="124">
        <v>0</v>
      </c>
      <c r="J101" s="124">
        <v>6267.5761499999999</v>
      </c>
      <c r="K101" s="124">
        <v>0</v>
      </c>
      <c r="L101" s="124">
        <v>6470.3813101614214</v>
      </c>
      <c r="M101" s="124">
        <v>0</v>
      </c>
      <c r="N101" s="124">
        <v>178936.72924174083</v>
      </c>
      <c r="O101" s="124">
        <v>270744.41853105929</v>
      </c>
    </row>
    <row r="102" spans="1:15" s="5" customFormat="1" ht="15.75" x14ac:dyDescent="0.25">
      <c r="A102" s="137" t="s">
        <v>140</v>
      </c>
      <c r="B102" s="124">
        <v>15827498</v>
      </c>
      <c r="C102" s="125">
        <v>20877</v>
      </c>
      <c r="D102" s="125">
        <v>3514674.4424690115</v>
      </c>
      <c r="E102" s="124">
        <v>0</v>
      </c>
      <c r="F102" s="124">
        <v>0</v>
      </c>
      <c r="G102" s="124">
        <v>46814.32754249213</v>
      </c>
      <c r="H102" s="124">
        <v>0</v>
      </c>
      <c r="I102" s="124">
        <v>104662.81331419716</v>
      </c>
      <c r="J102" s="124">
        <v>46254.602927280001</v>
      </c>
      <c r="K102" s="124">
        <v>0</v>
      </c>
      <c r="L102" s="124">
        <v>0</v>
      </c>
      <c r="M102" s="124">
        <v>0</v>
      </c>
      <c r="N102" s="124">
        <v>197731.74378396932</v>
      </c>
      <c r="O102" s="124">
        <v>3712406.186252981</v>
      </c>
    </row>
    <row r="103" spans="1:15" s="5" customFormat="1" ht="15.75" x14ac:dyDescent="0.25">
      <c r="A103" s="137" t="s">
        <v>141</v>
      </c>
      <c r="B103" s="124">
        <v>158992.33333333334</v>
      </c>
      <c r="C103" s="125">
        <v>832</v>
      </c>
      <c r="D103" s="125">
        <v>140068.45505265208</v>
      </c>
      <c r="E103" s="124">
        <v>60048.111430540615</v>
      </c>
      <c r="F103" s="124">
        <v>124264.70009317402</v>
      </c>
      <c r="G103" s="124">
        <v>0</v>
      </c>
      <c r="H103" s="124">
        <v>0</v>
      </c>
      <c r="I103" s="124">
        <v>0</v>
      </c>
      <c r="J103" s="124">
        <v>13369.659172452</v>
      </c>
      <c r="K103" s="124">
        <v>0</v>
      </c>
      <c r="L103" s="124">
        <v>16261.083657155661</v>
      </c>
      <c r="M103" s="124">
        <v>0</v>
      </c>
      <c r="N103" s="124">
        <v>213943.55435332228</v>
      </c>
      <c r="O103" s="124">
        <v>354012.00940597436</v>
      </c>
    </row>
    <row r="104" spans="1:15" s="5" customFormat="1" ht="15.75" x14ac:dyDescent="0.25">
      <c r="A104" s="137" t="s">
        <v>142</v>
      </c>
      <c r="B104" s="124">
        <v>583929</v>
      </c>
      <c r="C104" s="125">
        <v>3553.666666666667</v>
      </c>
      <c r="D104" s="125">
        <v>598265.14395686053</v>
      </c>
      <c r="E104" s="124">
        <v>71079.043730932593</v>
      </c>
      <c r="F104" s="124">
        <v>70021.73461427445</v>
      </c>
      <c r="G104" s="124">
        <v>0</v>
      </c>
      <c r="H104" s="124">
        <v>20844.261532031447</v>
      </c>
      <c r="I104" s="124">
        <v>0</v>
      </c>
      <c r="J104" s="124">
        <v>22546.854761840637</v>
      </c>
      <c r="K104" s="124">
        <v>0</v>
      </c>
      <c r="L104" s="124">
        <v>8170.7404801980465</v>
      </c>
      <c r="M104" s="124">
        <v>0</v>
      </c>
      <c r="N104" s="124">
        <v>192662.63511927717</v>
      </c>
      <c r="O104" s="124">
        <v>790927.7790761377</v>
      </c>
    </row>
    <row r="105" spans="1:15" s="5" customFormat="1" ht="15.75" x14ac:dyDescent="0.25">
      <c r="A105" s="137" t="s">
        <v>143</v>
      </c>
      <c r="B105" s="124">
        <v>7564958.333333333</v>
      </c>
      <c r="C105" s="125">
        <v>7132</v>
      </c>
      <c r="D105" s="125">
        <v>1200682.9584561475</v>
      </c>
      <c r="E105" s="124">
        <v>218471.79575882151</v>
      </c>
      <c r="F105" s="124">
        <v>0</v>
      </c>
      <c r="G105" s="124">
        <v>0</v>
      </c>
      <c r="H105" s="124">
        <v>16187.643540794828</v>
      </c>
      <c r="I105" s="124">
        <v>0</v>
      </c>
      <c r="J105" s="124">
        <v>513938.45704254537</v>
      </c>
      <c r="K105" s="124">
        <v>0</v>
      </c>
      <c r="L105" s="124">
        <v>94949.561571815313</v>
      </c>
      <c r="M105" s="124">
        <v>0</v>
      </c>
      <c r="N105" s="124">
        <v>843547.45791397698</v>
      </c>
      <c r="O105" s="124">
        <v>2044230.4163701246</v>
      </c>
    </row>
    <row r="106" spans="1:15" s="5" customFormat="1" ht="15.75" x14ac:dyDescent="0.25">
      <c r="A106" s="137" t="s">
        <v>144</v>
      </c>
      <c r="B106" s="124">
        <v>416568.33333333331</v>
      </c>
      <c r="C106" s="125">
        <v>851</v>
      </c>
      <c r="D106" s="125">
        <v>143267.13371371024</v>
      </c>
      <c r="E106" s="124">
        <v>61033.870282427139</v>
      </c>
      <c r="F106" s="124">
        <v>36752.435309275308</v>
      </c>
      <c r="G106" s="124">
        <v>0</v>
      </c>
      <c r="H106" s="124">
        <v>0</v>
      </c>
      <c r="I106" s="124">
        <v>0</v>
      </c>
      <c r="J106" s="124">
        <v>11565.767188800002</v>
      </c>
      <c r="K106" s="124">
        <v>0</v>
      </c>
      <c r="L106" s="124">
        <v>13658.242153062045</v>
      </c>
      <c r="M106" s="124">
        <v>0</v>
      </c>
      <c r="N106" s="124">
        <v>123010.3149335645</v>
      </c>
      <c r="O106" s="124">
        <v>266277.44864727475</v>
      </c>
    </row>
    <row r="107" spans="1:15" s="5" customFormat="1" ht="15.75" x14ac:dyDescent="0.25">
      <c r="A107" s="137" t="s">
        <v>145</v>
      </c>
      <c r="B107" s="124">
        <v>655460.66666666663</v>
      </c>
      <c r="C107" s="125">
        <v>1850</v>
      </c>
      <c r="D107" s="125">
        <v>311450.2906819788</v>
      </c>
      <c r="E107" s="124">
        <v>147949.8175151172</v>
      </c>
      <c r="F107" s="124">
        <v>0</v>
      </c>
      <c r="G107" s="124">
        <v>1184.7442019933521</v>
      </c>
      <c r="H107" s="124">
        <v>137122.65957006381</v>
      </c>
      <c r="I107" s="124">
        <v>0</v>
      </c>
      <c r="J107" s="124">
        <v>15305.420958299999</v>
      </c>
      <c r="K107" s="124">
        <v>0</v>
      </c>
      <c r="L107" s="124">
        <v>6441.1018078293064</v>
      </c>
      <c r="M107" s="124">
        <v>0</v>
      </c>
      <c r="N107" s="124">
        <v>308003.74405330367</v>
      </c>
      <c r="O107" s="124">
        <v>619454.03473528242</v>
      </c>
    </row>
    <row r="108" spans="1:15" s="5" customFormat="1" ht="15.75" x14ac:dyDescent="0.25">
      <c r="A108" s="137" t="s">
        <v>146</v>
      </c>
      <c r="B108" s="124">
        <v>4497915.4833333315</v>
      </c>
      <c r="C108" s="125">
        <v>58781</v>
      </c>
      <c r="D108" s="125">
        <v>9895870.0197715648</v>
      </c>
      <c r="E108" s="124">
        <v>0</v>
      </c>
      <c r="F108" s="124">
        <v>285732.19220036844</v>
      </c>
      <c r="G108" s="124">
        <v>144581.33320657155</v>
      </c>
      <c r="H108" s="124">
        <v>0</v>
      </c>
      <c r="I108" s="124">
        <v>0</v>
      </c>
      <c r="J108" s="124">
        <v>202139.57909880238</v>
      </c>
      <c r="K108" s="124">
        <v>0</v>
      </c>
      <c r="L108" s="124">
        <v>84562.070151974855</v>
      </c>
      <c r="M108" s="124">
        <v>0</v>
      </c>
      <c r="N108" s="124">
        <v>717015.17465771735</v>
      </c>
      <c r="O108" s="124">
        <v>10612885.194429282</v>
      </c>
    </row>
    <row r="109" spans="1:15" s="5" customFormat="1" ht="15.75" x14ac:dyDescent="0.25">
      <c r="A109" s="137" t="s">
        <v>147</v>
      </c>
      <c r="B109" s="124">
        <v>145909.66666666666</v>
      </c>
      <c r="C109" s="125">
        <v>355.66666666666663</v>
      </c>
      <c r="D109" s="125">
        <v>59877.019848229073</v>
      </c>
      <c r="E109" s="124">
        <v>203314.31298980568</v>
      </c>
      <c r="F109" s="124">
        <v>55821.895212544601</v>
      </c>
      <c r="G109" s="124">
        <v>0</v>
      </c>
      <c r="H109" s="124">
        <v>0</v>
      </c>
      <c r="I109" s="124">
        <v>0</v>
      </c>
      <c r="J109" s="124">
        <v>0</v>
      </c>
      <c r="K109" s="124">
        <v>0</v>
      </c>
      <c r="L109" s="124">
        <v>0</v>
      </c>
      <c r="M109" s="124">
        <v>0</v>
      </c>
      <c r="N109" s="124">
        <v>259136.20820235027</v>
      </c>
      <c r="O109" s="124">
        <v>319013.22805057932</v>
      </c>
    </row>
    <row r="110" spans="1:15" s="5" customFormat="1" ht="15.75" x14ac:dyDescent="0.25">
      <c r="A110" s="137" t="s">
        <v>148</v>
      </c>
      <c r="B110" s="124">
        <v>4837728.5</v>
      </c>
      <c r="C110" s="125">
        <v>13297.666666666666</v>
      </c>
      <c r="D110" s="125">
        <v>2238682.2425542665</v>
      </c>
      <c r="E110" s="124">
        <v>0</v>
      </c>
      <c r="F110" s="124">
        <v>0</v>
      </c>
      <c r="G110" s="124">
        <v>68268.894856085681</v>
      </c>
      <c r="H110" s="124">
        <v>0</v>
      </c>
      <c r="I110" s="124">
        <v>0</v>
      </c>
      <c r="J110" s="124">
        <v>612360.32404199406</v>
      </c>
      <c r="K110" s="124">
        <v>0</v>
      </c>
      <c r="L110" s="124">
        <v>23464.277463211285</v>
      </c>
      <c r="M110" s="124">
        <v>0</v>
      </c>
      <c r="N110" s="124">
        <v>704093.49636129104</v>
      </c>
      <c r="O110" s="124">
        <v>2942775.7389155575</v>
      </c>
    </row>
    <row r="111" spans="1:15" s="5" customFormat="1" ht="15.75" x14ac:dyDescent="0.25">
      <c r="A111" s="137" t="s">
        <v>149</v>
      </c>
      <c r="B111" s="124">
        <v>290034.66666666669</v>
      </c>
      <c r="C111" s="125">
        <v>647.66666666666674</v>
      </c>
      <c r="D111" s="125">
        <v>109035.66032343871</v>
      </c>
      <c r="E111" s="124">
        <v>180468.08295997093</v>
      </c>
      <c r="F111" s="124">
        <v>26004.495750198563</v>
      </c>
      <c r="G111" s="124">
        <v>567.01765309409461</v>
      </c>
      <c r="H111" s="124">
        <v>0</v>
      </c>
      <c r="I111" s="124">
        <v>0</v>
      </c>
      <c r="J111" s="124">
        <v>7334.3176107300014</v>
      </c>
      <c r="K111" s="124">
        <v>0</v>
      </c>
      <c r="L111" s="124">
        <v>14490.889351835724</v>
      </c>
      <c r="M111" s="124">
        <v>0</v>
      </c>
      <c r="N111" s="124">
        <v>228864.8033258293</v>
      </c>
      <c r="O111" s="124">
        <v>337900.46364926803</v>
      </c>
    </row>
    <row r="112" spans="1:15" s="5" customFormat="1" ht="15.75" x14ac:dyDescent="0.25">
      <c r="A112" s="137" t="s">
        <v>150</v>
      </c>
      <c r="B112" s="124">
        <v>3039660.2666666671</v>
      </c>
      <c r="C112" s="125">
        <v>20968</v>
      </c>
      <c r="D112" s="125">
        <v>3529994.4297403954</v>
      </c>
      <c r="E112" s="124">
        <v>0</v>
      </c>
      <c r="F112" s="124">
        <v>0</v>
      </c>
      <c r="G112" s="124">
        <v>28545.213904784501</v>
      </c>
      <c r="H112" s="124">
        <v>0</v>
      </c>
      <c r="I112" s="124">
        <v>0</v>
      </c>
      <c r="J112" s="124">
        <v>62316.034997700008</v>
      </c>
      <c r="K112" s="124">
        <v>0</v>
      </c>
      <c r="L112" s="124">
        <v>0</v>
      </c>
      <c r="M112" s="124">
        <v>0</v>
      </c>
      <c r="N112" s="124">
        <v>90861.248902484513</v>
      </c>
      <c r="O112" s="124">
        <v>3620855.6786428797</v>
      </c>
    </row>
    <row r="113" spans="1:15" s="5" customFormat="1" ht="15.75" x14ac:dyDescent="0.25">
      <c r="A113" s="137" t="s">
        <v>151</v>
      </c>
      <c r="B113" s="124">
        <v>-2063529.1966666654</v>
      </c>
      <c r="C113" s="125">
        <v>102463.33333333333</v>
      </c>
      <c r="D113" s="125">
        <v>17249856.730222244</v>
      </c>
      <c r="E113" s="124">
        <v>0</v>
      </c>
      <c r="F113" s="124">
        <v>0</v>
      </c>
      <c r="G113" s="124">
        <v>164132.74086111007</v>
      </c>
      <c r="H113" s="124">
        <v>0</v>
      </c>
      <c r="I113" s="124">
        <v>0</v>
      </c>
      <c r="J113" s="124">
        <v>448465.5071577318</v>
      </c>
      <c r="K113" s="124">
        <v>0</v>
      </c>
      <c r="L113" s="124">
        <v>60121.531633467384</v>
      </c>
      <c r="M113" s="124">
        <v>0</v>
      </c>
      <c r="N113" s="124">
        <v>672719.77965230925</v>
      </c>
      <c r="O113" s="124">
        <v>17922576.509874552</v>
      </c>
    </row>
    <row r="114" spans="1:15" s="5" customFormat="1" ht="15.75" x14ac:dyDescent="0.25">
      <c r="A114" s="137" t="s">
        <v>152</v>
      </c>
      <c r="B114" s="124">
        <v>1746718.6666666667</v>
      </c>
      <c r="C114" s="125">
        <v>9359.6666666666661</v>
      </c>
      <c r="D114" s="125">
        <v>1575714.0021728436</v>
      </c>
      <c r="E114" s="124">
        <v>0</v>
      </c>
      <c r="F114" s="124">
        <v>0</v>
      </c>
      <c r="G114" s="124">
        <v>8604.217007947771</v>
      </c>
      <c r="H114" s="124">
        <v>0</v>
      </c>
      <c r="I114" s="124">
        <v>0</v>
      </c>
      <c r="J114" s="124">
        <v>16351.611511620002</v>
      </c>
      <c r="K114" s="124">
        <v>0</v>
      </c>
      <c r="L114" s="124">
        <v>0</v>
      </c>
      <c r="M114" s="124">
        <v>0</v>
      </c>
      <c r="N114" s="124">
        <v>24955.828519567774</v>
      </c>
      <c r="O114" s="124">
        <v>1600669.8306924114</v>
      </c>
    </row>
    <row r="115" spans="1:15" s="5" customFormat="1" ht="15.75" x14ac:dyDescent="0.25">
      <c r="A115" s="137" t="s">
        <v>153</v>
      </c>
      <c r="B115" s="124">
        <v>3584122.3333333335</v>
      </c>
      <c r="C115" s="125">
        <v>68815.666666666672</v>
      </c>
      <c r="D115" s="125">
        <v>11585221.290166212</v>
      </c>
      <c r="E115" s="124">
        <v>0</v>
      </c>
      <c r="F115" s="124">
        <v>329507.35441210482</v>
      </c>
      <c r="G115" s="124">
        <v>197369.57512617446</v>
      </c>
      <c r="H115" s="124">
        <v>0</v>
      </c>
      <c r="I115" s="124">
        <v>66885.738182037749</v>
      </c>
      <c r="J115" s="124">
        <v>933072.28335804143</v>
      </c>
      <c r="K115" s="124">
        <v>0</v>
      </c>
      <c r="L115" s="124">
        <v>123068.60718619336</v>
      </c>
      <c r="M115" s="124">
        <v>0</v>
      </c>
      <c r="N115" s="124">
        <v>1649903.5582645519</v>
      </c>
      <c r="O115" s="124">
        <v>13235124.848430764</v>
      </c>
    </row>
    <row r="116" spans="1:15" s="5" customFormat="1" ht="15.75" x14ac:dyDescent="0.25">
      <c r="A116" s="137" t="s">
        <v>154</v>
      </c>
      <c r="B116" s="124">
        <v>142683.5</v>
      </c>
      <c r="C116" s="125">
        <v>338</v>
      </c>
      <c r="D116" s="125">
        <v>56902.809865139912</v>
      </c>
      <c r="E116" s="124">
        <v>72141.537518989353</v>
      </c>
      <c r="F116" s="124">
        <v>48940.074173799963</v>
      </c>
      <c r="G116" s="124">
        <v>0</v>
      </c>
      <c r="H116" s="124">
        <v>0</v>
      </c>
      <c r="I116" s="124">
        <v>0</v>
      </c>
      <c r="J116" s="124">
        <v>2089.1920500000001</v>
      </c>
      <c r="K116" s="124">
        <v>0</v>
      </c>
      <c r="L116" s="124">
        <v>12180.671414618741</v>
      </c>
      <c r="M116" s="124">
        <v>0</v>
      </c>
      <c r="N116" s="124">
        <v>135351.47515740804</v>
      </c>
      <c r="O116" s="124">
        <v>192254.28502254796</v>
      </c>
    </row>
    <row r="117" spans="1:15" s="5" customFormat="1" ht="15.75" x14ac:dyDescent="0.25">
      <c r="A117" s="137" t="s">
        <v>155</v>
      </c>
      <c r="B117" s="124">
        <v>176897</v>
      </c>
      <c r="C117" s="125">
        <v>475.66666666666669</v>
      </c>
      <c r="D117" s="125">
        <v>80079.200865438514</v>
      </c>
      <c r="E117" s="124">
        <v>90655.009291263617</v>
      </c>
      <c r="F117" s="124">
        <v>39187.675183194719</v>
      </c>
      <c r="G117" s="124">
        <v>0</v>
      </c>
      <c r="H117" s="124">
        <v>0</v>
      </c>
      <c r="I117" s="124">
        <v>0</v>
      </c>
      <c r="J117" s="124">
        <v>2941.5824064000003</v>
      </c>
      <c r="K117" s="124">
        <v>0</v>
      </c>
      <c r="L117" s="124">
        <v>12876.543007853981</v>
      </c>
      <c r="M117" s="124">
        <v>0</v>
      </c>
      <c r="N117" s="124">
        <v>145660.80988871233</v>
      </c>
      <c r="O117" s="124">
        <v>225740.01075415086</v>
      </c>
    </row>
    <row r="118" spans="1:15" s="5" customFormat="1" ht="15.75" x14ac:dyDescent="0.25">
      <c r="A118" s="137" t="s">
        <v>156</v>
      </c>
      <c r="B118" s="124">
        <v>1057091.615</v>
      </c>
      <c r="C118" s="125">
        <v>3213</v>
      </c>
      <c r="D118" s="125">
        <v>540913.39673578262</v>
      </c>
      <c r="E118" s="124">
        <v>50293.222421535444</v>
      </c>
      <c r="F118" s="124">
        <v>14668.546683824947</v>
      </c>
      <c r="G118" s="124">
        <v>2166.6528207660526</v>
      </c>
      <c r="H118" s="124">
        <v>104415.81261711726</v>
      </c>
      <c r="I118" s="124">
        <v>0</v>
      </c>
      <c r="J118" s="124">
        <v>9155.0066984639998</v>
      </c>
      <c r="K118" s="124">
        <v>0</v>
      </c>
      <c r="L118" s="124">
        <v>0</v>
      </c>
      <c r="M118" s="124">
        <v>0</v>
      </c>
      <c r="N118" s="124">
        <v>180699.2412417077</v>
      </c>
      <c r="O118" s="124">
        <v>721612.63797749032</v>
      </c>
    </row>
    <row r="119" spans="1:15" s="5" customFormat="1" ht="15.75" x14ac:dyDescent="0.25">
      <c r="A119" s="137" t="s">
        <v>157</v>
      </c>
      <c r="B119" s="124">
        <v>212989</v>
      </c>
      <c r="C119" s="125">
        <v>373.33333333333337</v>
      </c>
      <c r="D119" s="125">
        <v>62851.229831318247</v>
      </c>
      <c r="E119" s="124">
        <v>102924.51769212236</v>
      </c>
      <c r="F119" s="124">
        <v>111716.95770244856</v>
      </c>
      <c r="G119" s="124">
        <v>0</v>
      </c>
      <c r="H119" s="124">
        <v>0</v>
      </c>
      <c r="I119" s="124">
        <v>0</v>
      </c>
      <c r="J119" s="124">
        <v>17621.081426519999</v>
      </c>
      <c r="K119" s="124">
        <v>0</v>
      </c>
      <c r="L119" s="124">
        <v>7533.2920211135115</v>
      </c>
      <c r="M119" s="124">
        <v>0</v>
      </c>
      <c r="N119" s="124">
        <v>239795.8488422044</v>
      </c>
      <c r="O119" s="124">
        <v>302647.07867352263</v>
      </c>
    </row>
    <row r="120" spans="1:15" s="5" customFormat="1" ht="15.75" x14ac:dyDescent="0.25">
      <c r="A120" s="137" t="s">
        <v>158</v>
      </c>
      <c r="B120" s="124">
        <v>101338.33333333333</v>
      </c>
      <c r="C120" s="125">
        <v>360.66666666666669</v>
      </c>
      <c r="D120" s="125">
        <v>60718.777390612806</v>
      </c>
      <c r="E120" s="124">
        <v>202470.05452782413</v>
      </c>
      <c r="F120" s="124">
        <v>106168.38952196787</v>
      </c>
      <c r="G120" s="124">
        <v>0</v>
      </c>
      <c r="H120" s="124">
        <v>0</v>
      </c>
      <c r="I120" s="124">
        <v>0</v>
      </c>
      <c r="J120" s="124">
        <v>2428.0590005100003</v>
      </c>
      <c r="K120" s="124">
        <v>0</v>
      </c>
      <c r="L120" s="124">
        <v>70454.831909685148</v>
      </c>
      <c r="M120" s="124">
        <v>71322.228771173104</v>
      </c>
      <c r="N120" s="124">
        <v>452843.56373116031</v>
      </c>
      <c r="O120" s="124">
        <v>513562.34112177312</v>
      </c>
    </row>
    <row r="121" spans="1:15" s="5" customFormat="1" ht="15.75" x14ac:dyDescent="0.25">
      <c r="A121" s="137" t="s">
        <v>159</v>
      </c>
      <c r="B121" s="124">
        <v>8407889</v>
      </c>
      <c r="C121" s="125">
        <v>18322.333333333332</v>
      </c>
      <c r="D121" s="125">
        <v>3084592.4554804196</v>
      </c>
      <c r="E121" s="124">
        <v>0</v>
      </c>
      <c r="F121" s="124">
        <v>0</v>
      </c>
      <c r="G121" s="124">
        <v>33577.953419493038</v>
      </c>
      <c r="H121" s="124">
        <v>0</v>
      </c>
      <c r="I121" s="124">
        <v>0</v>
      </c>
      <c r="J121" s="124">
        <v>61257.460396202405</v>
      </c>
      <c r="K121" s="124">
        <v>0</v>
      </c>
      <c r="L121" s="124">
        <v>17053.622610998755</v>
      </c>
      <c r="M121" s="124">
        <v>0</v>
      </c>
      <c r="N121" s="124">
        <v>111889.03642669419</v>
      </c>
      <c r="O121" s="124">
        <v>3196481.4919071137</v>
      </c>
    </row>
    <row r="122" spans="1:15" s="5" customFormat="1" ht="15.75" x14ac:dyDescent="0.25">
      <c r="A122" s="137" t="s">
        <v>160</v>
      </c>
      <c r="B122" s="124">
        <v>470202</v>
      </c>
      <c r="C122" s="125">
        <v>638.33333333333326</v>
      </c>
      <c r="D122" s="125">
        <v>107464.37957765574</v>
      </c>
      <c r="E122" s="124">
        <v>75654.755651246087</v>
      </c>
      <c r="F122" s="124">
        <v>0</v>
      </c>
      <c r="G122" s="124">
        <v>0</v>
      </c>
      <c r="H122" s="124">
        <v>0</v>
      </c>
      <c r="I122" s="124">
        <v>0</v>
      </c>
      <c r="J122" s="124">
        <v>12242.665413000001</v>
      </c>
      <c r="K122" s="124">
        <v>0</v>
      </c>
      <c r="L122" s="124">
        <v>6154.1109302894938</v>
      </c>
      <c r="M122" s="124">
        <v>0</v>
      </c>
      <c r="N122" s="124">
        <v>94051.531994535573</v>
      </c>
      <c r="O122" s="124">
        <v>201515.91157219131</v>
      </c>
    </row>
    <row r="123" spans="1:15" s="5" customFormat="1" ht="15.75" x14ac:dyDescent="0.25">
      <c r="A123" s="137" t="s">
        <v>161</v>
      </c>
      <c r="B123" s="124">
        <v>18062059.666666668</v>
      </c>
      <c r="C123" s="125">
        <v>19417.333333333332</v>
      </c>
      <c r="D123" s="125">
        <v>3268937.3572624554</v>
      </c>
      <c r="E123" s="124">
        <v>0</v>
      </c>
      <c r="F123" s="124">
        <v>0</v>
      </c>
      <c r="G123" s="124">
        <v>35023.149012915339</v>
      </c>
      <c r="H123" s="124">
        <v>0</v>
      </c>
      <c r="I123" s="124">
        <v>0</v>
      </c>
      <c r="J123" s="124">
        <v>4863.4074345120007</v>
      </c>
      <c r="K123" s="124">
        <v>0</v>
      </c>
      <c r="L123" s="124">
        <v>0</v>
      </c>
      <c r="M123" s="124">
        <v>0</v>
      </c>
      <c r="N123" s="124">
        <v>39886.556447427341</v>
      </c>
      <c r="O123" s="124">
        <v>3308823.9137098826</v>
      </c>
    </row>
    <row r="124" spans="1:15" s="5" customFormat="1" ht="15.75" x14ac:dyDescent="0.25">
      <c r="A124" s="137" t="s">
        <v>162</v>
      </c>
      <c r="B124" s="124">
        <v>242271.66666666666</v>
      </c>
      <c r="C124" s="125">
        <v>1279.3333333333335</v>
      </c>
      <c r="D124" s="125">
        <v>215377.69651124949</v>
      </c>
      <c r="E124" s="124">
        <v>61415.381959315462</v>
      </c>
      <c r="F124" s="124">
        <v>71056.846210042771</v>
      </c>
      <c r="G124" s="124">
        <v>0</v>
      </c>
      <c r="H124" s="124">
        <v>0</v>
      </c>
      <c r="I124" s="124">
        <v>0</v>
      </c>
      <c r="J124" s="124">
        <v>23688.095139720001</v>
      </c>
      <c r="K124" s="124">
        <v>0</v>
      </c>
      <c r="L124" s="124">
        <v>0</v>
      </c>
      <c r="M124" s="124">
        <v>0</v>
      </c>
      <c r="N124" s="124">
        <v>156160.32330907823</v>
      </c>
      <c r="O124" s="124">
        <v>371538.01982032775</v>
      </c>
    </row>
    <row r="125" spans="1:15" s="5" customFormat="1" ht="15.75" x14ac:dyDescent="0.25">
      <c r="A125" s="137" t="s">
        <v>163</v>
      </c>
      <c r="B125" s="124">
        <v>200135</v>
      </c>
      <c r="C125" s="125">
        <v>415</v>
      </c>
      <c r="D125" s="125">
        <v>69865.876017849296</v>
      </c>
      <c r="E125" s="124">
        <v>52497.322245785756</v>
      </c>
      <c r="F125" s="124">
        <v>0</v>
      </c>
      <c r="G125" s="124">
        <v>0</v>
      </c>
      <c r="H125" s="124">
        <v>0</v>
      </c>
      <c r="I125" s="124">
        <v>0</v>
      </c>
      <c r="J125" s="124">
        <v>12727.357968599999</v>
      </c>
      <c r="K125" s="124">
        <v>0</v>
      </c>
      <c r="L125" s="124">
        <v>0</v>
      </c>
      <c r="M125" s="124">
        <v>0</v>
      </c>
      <c r="N125" s="124">
        <v>65224.680214385757</v>
      </c>
      <c r="O125" s="124">
        <v>135090.55623223505</v>
      </c>
    </row>
    <row r="126" spans="1:15" s="5" customFormat="1" ht="15.75" x14ac:dyDescent="0.25">
      <c r="A126" s="137" t="s">
        <v>164</v>
      </c>
      <c r="B126" s="124">
        <v>22008746.666666668</v>
      </c>
      <c r="C126" s="125">
        <v>87354.333333333328</v>
      </c>
      <c r="D126" s="125">
        <v>14706233.7886471</v>
      </c>
      <c r="E126" s="124">
        <v>0</v>
      </c>
      <c r="F126" s="124">
        <v>0</v>
      </c>
      <c r="G126" s="124">
        <v>272308.99680919299</v>
      </c>
      <c r="H126" s="124">
        <v>0</v>
      </c>
      <c r="I126" s="124">
        <v>0</v>
      </c>
      <c r="J126" s="124">
        <v>839201.55556537083</v>
      </c>
      <c r="K126" s="124">
        <v>0</v>
      </c>
      <c r="L126" s="124">
        <v>89607.005069020233</v>
      </c>
      <c r="M126" s="124">
        <v>0</v>
      </c>
      <c r="N126" s="124">
        <v>1201117.5574435841</v>
      </c>
      <c r="O126" s="124">
        <v>15907351.346090684</v>
      </c>
    </row>
    <row r="127" spans="1:15" s="5" customFormat="1" ht="15.75" x14ac:dyDescent="0.25">
      <c r="A127" s="137" t="s">
        <v>165</v>
      </c>
      <c r="B127" s="124">
        <v>564277</v>
      </c>
      <c r="C127" s="125">
        <v>2774.3333333333335</v>
      </c>
      <c r="D127" s="125">
        <v>467063.20168398373</v>
      </c>
      <c r="E127" s="124">
        <v>38759.875632085859</v>
      </c>
      <c r="F127" s="124">
        <v>98840.505709709862</v>
      </c>
      <c r="G127" s="124">
        <v>0</v>
      </c>
      <c r="H127" s="124">
        <v>118206.21647526672</v>
      </c>
      <c r="I127" s="124">
        <v>0</v>
      </c>
      <c r="J127" s="124">
        <v>13504.537411199999</v>
      </c>
      <c r="K127" s="124">
        <v>0</v>
      </c>
      <c r="L127" s="124">
        <v>7407.6506999087087</v>
      </c>
      <c r="M127" s="124">
        <v>0</v>
      </c>
      <c r="N127" s="124">
        <v>276718.78592817119</v>
      </c>
      <c r="O127" s="124">
        <v>743781.98761215492</v>
      </c>
    </row>
    <row r="128" spans="1:15" s="5" customFormat="1" ht="15.75" x14ac:dyDescent="0.25">
      <c r="A128" s="137" t="s">
        <v>166</v>
      </c>
      <c r="B128" s="124">
        <v>237342.66666666666</v>
      </c>
      <c r="C128" s="125">
        <v>655.66666666666663</v>
      </c>
      <c r="D128" s="125">
        <v>110382.47239125265</v>
      </c>
      <c r="E128" s="124">
        <v>51111.469001609126</v>
      </c>
      <c r="F128" s="124">
        <v>0</v>
      </c>
      <c r="G128" s="124">
        <v>0</v>
      </c>
      <c r="H128" s="124">
        <v>32584.919674430588</v>
      </c>
      <c r="I128" s="124">
        <v>0</v>
      </c>
      <c r="J128" s="124">
        <v>13138.093125629999</v>
      </c>
      <c r="K128" s="124">
        <v>0</v>
      </c>
      <c r="L128" s="124">
        <v>4709.9055820475696</v>
      </c>
      <c r="M128" s="124">
        <v>0</v>
      </c>
      <c r="N128" s="124">
        <v>101544.38738371729</v>
      </c>
      <c r="O128" s="124">
        <v>211926.85977496993</v>
      </c>
    </row>
    <row r="129" spans="1:15" s="5" customFormat="1" ht="15.75" x14ac:dyDescent="0.25">
      <c r="A129" s="137" t="s">
        <v>167</v>
      </c>
      <c r="B129" s="124">
        <v>87517.666666666672</v>
      </c>
      <c r="C129" s="125">
        <v>253</v>
      </c>
      <c r="D129" s="125">
        <v>42592.931644616561</v>
      </c>
      <c r="E129" s="124">
        <v>121848.9294284911</v>
      </c>
      <c r="F129" s="124">
        <v>0</v>
      </c>
      <c r="G129" s="124">
        <v>0</v>
      </c>
      <c r="H129" s="124">
        <v>0</v>
      </c>
      <c r="I129" s="124">
        <v>0</v>
      </c>
      <c r="J129" s="124">
        <v>1199.3633720640003</v>
      </c>
      <c r="K129" s="124">
        <v>0</v>
      </c>
      <c r="L129" s="124">
        <v>0</v>
      </c>
      <c r="M129" s="124">
        <v>0</v>
      </c>
      <c r="N129" s="124">
        <v>123048.29280055511</v>
      </c>
      <c r="O129" s="124">
        <v>165641.22444517165</v>
      </c>
    </row>
    <row r="130" spans="1:15" s="5" customFormat="1" ht="15.75" x14ac:dyDescent="0.25">
      <c r="A130" s="137" t="s">
        <v>168</v>
      </c>
      <c r="B130" s="124">
        <v>273511</v>
      </c>
      <c r="C130" s="125">
        <v>603.66666666666674</v>
      </c>
      <c r="D130" s="125">
        <v>101628.19395046192</v>
      </c>
      <c r="E130" s="124">
        <v>70044.403470356978</v>
      </c>
      <c r="F130" s="124">
        <v>2954.4080768127715</v>
      </c>
      <c r="G130" s="124">
        <v>0</v>
      </c>
      <c r="H130" s="124">
        <v>36055.499499395133</v>
      </c>
      <c r="I130" s="124">
        <v>0</v>
      </c>
      <c r="J130" s="124">
        <v>768.8226744000001</v>
      </c>
      <c r="K130" s="124">
        <v>0</v>
      </c>
      <c r="L130" s="124">
        <v>4578.0837279313537</v>
      </c>
      <c r="M130" s="124">
        <v>0</v>
      </c>
      <c r="N130" s="124">
        <v>114401.21744889625</v>
      </c>
      <c r="O130" s="124">
        <v>216029.41139935819</v>
      </c>
    </row>
    <row r="131" spans="1:15" s="5" customFormat="1" ht="15.75" x14ac:dyDescent="0.25">
      <c r="A131" s="137" t="s">
        <v>169</v>
      </c>
      <c r="B131" s="124">
        <v>111333.7</v>
      </c>
      <c r="C131" s="125">
        <v>673</v>
      </c>
      <c r="D131" s="125">
        <v>113300.56520484958</v>
      </c>
      <c r="E131" s="124">
        <v>50169.779827123944</v>
      </c>
      <c r="F131" s="124">
        <v>0</v>
      </c>
      <c r="G131" s="124">
        <v>0</v>
      </c>
      <c r="H131" s="124">
        <v>0</v>
      </c>
      <c r="I131" s="124">
        <v>0</v>
      </c>
      <c r="J131" s="124">
        <v>10908.925208280001</v>
      </c>
      <c r="K131" s="124">
        <v>0</v>
      </c>
      <c r="L131" s="124">
        <v>0</v>
      </c>
      <c r="M131" s="124">
        <v>0</v>
      </c>
      <c r="N131" s="124">
        <v>61078.705035403946</v>
      </c>
      <c r="O131" s="124">
        <v>174379.27024025354</v>
      </c>
    </row>
    <row r="132" spans="1:15" s="5" customFormat="1" ht="15.75" x14ac:dyDescent="0.25">
      <c r="A132" s="137" t="s">
        <v>170</v>
      </c>
      <c r="B132" s="124">
        <v>-51259.333333333336</v>
      </c>
      <c r="C132" s="125">
        <v>980.66666666666674</v>
      </c>
      <c r="D132" s="125">
        <v>165096.71264619491</v>
      </c>
      <c r="E132" s="124">
        <v>177174.32942734155</v>
      </c>
      <c r="F132" s="124">
        <v>186776.98419677495</v>
      </c>
      <c r="G132" s="124">
        <v>0</v>
      </c>
      <c r="H132" s="124">
        <v>0</v>
      </c>
      <c r="I132" s="124">
        <v>0</v>
      </c>
      <c r="J132" s="124">
        <v>15680.22201207</v>
      </c>
      <c r="K132" s="124">
        <v>0</v>
      </c>
      <c r="L132" s="124">
        <v>42103.087112766756</v>
      </c>
      <c r="M132" s="124">
        <v>47372.931027718929</v>
      </c>
      <c r="N132" s="124">
        <v>469107.55377667217</v>
      </c>
      <c r="O132" s="124">
        <v>634204.26642286708</v>
      </c>
    </row>
    <row r="133" spans="1:15" s="5" customFormat="1" ht="15.75" x14ac:dyDescent="0.25">
      <c r="A133" s="137" t="s">
        <v>171</v>
      </c>
      <c r="B133" s="124">
        <v>302163.66666666669</v>
      </c>
      <c r="C133" s="125">
        <v>940</v>
      </c>
      <c r="D133" s="125">
        <v>158250.41796814057</v>
      </c>
      <c r="E133" s="124">
        <v>72662.226746357395</v>
      </c>
      <c r="F133" s="124">
        <v>40549.440462130566</v>
      </c>
      <c r="G133" s="124">
        <v>0</v>
      </c>
      <c r="H133" s="124">
        <v>22134.126917614398</v>
      </c>
      <c r="I133" s="124">
        <v>0</v>
      </c>
      <c r="J133" s="124">
        <v>0</v>
      </c>
      <c r="K133" s="124">
        <v>0</v>
      </c>
      <c r="L133" s="124">
        <v>8338.1260714764685</v>
      </c>
      <c r="M133" s="124">
        <v>0</v>
      </c>
      <c r="N133" s="124">
        <v>143683.92019757882</v>
      </c>
      <c r="O133" s="124">
        <v>301934.33816571941</v>
      </c>
    </row>
    <row r="134" spans="1:15" s="5" customFormat="1" ht="15.75" x14ac:dyDescent="0.25">
      <c r="A134" s="137" t="s">
        <v>172</v>
      </c>
      <c r="B134" s="124">
        <v>115521.33333333333</v>
      </c>
      <c r="C134" s="125">
        <v>393.33333333333337</v>
      </c>
      <c r="D134" s="125">
        <v>66218.260000853159</v>
      </c>
      <c r="E134" s="124">
        <v>71937.858765809899</v>
      </c>
      <c r="F134" s="124">
        <v>0</v>
      </c>
      <c r="G134" s="124">
        <v>0</v>
      </c>
      <c r="H134" s="124">
        <v>0</v>
      </c>
      <c r="I134" s="124">
        <v>0</v>
      </c>
      <c r="J134" s="124">
        <v>11419.523745300003</v>
      </c>
      <c r="K134" s="124">
        <v>0</v>
      </c>
      <c r="L134" s="124">
        <v>0</v>
      </c>
      <c r="M134" s="124">
        <v>0</v>
      </c>
      <c r="N134" s="124">
        <v>83357.382511109899</v>
      </c>
      <c r="O134" s="124">
        <v>149575.64251196306</v>
      </c>
    </row>
    <row r="135" spans="1:15" s="5" customFormat="1" ht="15.75" x14ac:dyDescent="0.25">
      <c r="A135" s="137" t="s">
        <v>173</v>
      </c>
      <c r="B135" s="124">
        <v>121444.66666666667</v>
      </c>
      <c r="C135" s="125">
        <v>487.66666666666669</v>
      </c>
      <c r="D135" s="125">
        <v>82099.418967159465</v>
      </c>
      <c r="E135" s="124">
        <v>76057.074684363703</v>
      </c>
      <c r="F135" s="124">
        <v>134804.85681353821</v>
      </c>
      <c r="G135" s="124">
        <v>0</v>
      </c>
      <c r="H135" s="124">
        <v>0</v>
      </c>
      <c r="I135" s="124">
        <v>0</v>
      </c>
      <c r="J135" s="124">
        <v>25772.105993436002</v>
      </c>
      <c r="K135" s="124">
        <v>0</v>
      </c>
      <c r="L135" s="124">
        <v>8433.7722609687517</v>
      </c>
      <c r="M135" s="124">
        <v>0</v>
      </c>
      <c r="N135" s="124">
        <v>245067.80975230667</v>
      </c>
      <c r="O135" s="124">
        <v>327167.22871946613</v>
      </c>
    </row>
    <row r="136" spans="1:15" s="5" customFormat="1" ht="15.75" x14ac:dyDescent="0.25">
      <c r="A136" s="137" t="s">
        <v>174</v>
      </c>
      <c r="B136" s="124">
        <v>2312752.6333333333</v>
      </c>
      <c r="C136" s="125">
        <v>2846.333333333333</v>
      </c>
      <c r="D136" s="125">
        <v>479184.51029430929</v>
      </c>
      <c r="E136" s="124">
        <v>162745.02120374909</v>
      </c>
      <c r="F136" s="124">
        <v>149142.79729417767</v>
      </c>
      <c r="G136" s="124">
        <v>0</v>
      </c>
      <c r="H136" s="124">
        <v>69568.982779038677</v>
      </c>
      <c r="I136" s="124">
        <v>0</v>
      </c>
      <c r="J136" s="124">
        <v>266187.80320387206</v>
      </c>
      <c r="K136" s="124">
        <v>0</v>
      </c>
      <c r="L136" s="124">
        <v>99065.210733760687</v>
      </c>
      <c r="M136" s="124">
        <v>210834.64703725299</v>
      </c>
      <c r="N136" s="124">
        <v>957544.46225185122</v>
      </c>
      <c r="O136" s="124">
        <v>1436728.9725461605</v>
      </c>
    </row>
    <row r="137" spans="1:15" s="5" customFormat="1" ht="15.75" x14ac:dyDescent="0.25">
      <c r="A137" s="137" t="s">
        <v>175</v>
      </c>
      <c r="B137" s="124">
        <v>167236</v>
      </c>
      <c r="C137" s="125">
        <v>559.66666666666663</v>
      </c>
      <c r="D137" s="125">
        <v>94220.727577485115</v>
      </c>
      <c r="E137" s="124">
        <v>169172.40765461957</v>
      </c>
      <c r="F137" s="124">
        <v>128664.97367686289</v>
      </c>
      <c r="G137" s="124">
        <v>0</v>
      </c>
      <c r="H137" s="124">
        <v>0</v>
      </c>
      <c r="I137" s="124">
        <v>0</v>
      </c>
      <c r="J137" s="124">
        <v>0</v>
      </c>
      <c r="K137" s="124">
        <v>0</v>
      </c>
      <c r="L137" s="124">
        <v>41176.445757169502</v>
      </c>
      <c r="M137" s="124">
        <v>43703.915705626554</v>
      </c>
      <c r="N137" s="124">
        <v>382717.74279427849</v>
      </c>
      <c r="O137" s="124">
        <v>476938.47037176357</v>
      </c>
    </row>
    <row r="138" spans="1:15" s="5" customFormat="1" ht="15.75" x14ac:dyDescent="0.25">
      <c r="A138" s="137" t="s">
        <v>176</v>
      </c>
      <c r="B138" s="124">
        <v>464339.66666666669</v>
      </c>
      <c r="C138" s="125">
        <v>1616</v>
      </c>
      <c r="D138" s="125">
        <v>272056.0376984204</v>
      </c>
      <c r="E138" s="124">
        <v>121644.8748443807</v>
      </c>
      <c r="F138" s="124">
        <v>19149.344943568252</v>
      </c>
      <c r="G138" s="124">
        <v>0</v>
      </c>
      <c r="H138" s="124">
        <v>62617.479096014125</v>
      </c>
      <c r="I138" s="124">
        <v>0</v>
      </c>
      <c r="J138" s="124">
        <v>0</v>
      </c>
      <c r="K138" s="124">
        <v>0</v>
      </c>
      <c r="L138" s="124">
        <v>4672.1306383252395</v>
      </c>
      <c r="M138" s="124">
        <v>0</v>
      </c>
      <c r="N138" s="124">
        <v>208083.82952228829</v>
      </c>
      <c r="O138" s="124">
        <v>480139.86722070869</v>
      </c>
    </row>
    <row r="139" spans="1:15" s="5" customFormat="1" ht="15.75" x14ac:dyDescent="0.25">
      <c r="A139" s="137" t="s">
        <v>177</v>
      </c>
      <c r="B139" s="124">
        <v>392576.43333333335</v>
      </c>
      <c r="C139" s="125">
        <v>2664.333333333333</v>
      </c>
      <c r="D139" s="125">
        <v>448544.53575154167</v>
      </c>
      <c r="E139" s="124">
        <v>37573.03849877834</v>
      </c>
      <c r="F139" s="124">
        <v>33137.861576414412</v>
      </c>
      <c r="G139" s="124">
        <v>0</v>
      </c>
      <c r="H139" s="124">
        <v>0</v>
      </c>
      <c r="I139" s="124">
        <v>0</v>
      </c>
      <c r="J139" s="124">
        <v>18552.025404</v>
      </c>
      <c r="K139" s="124">
        <v>0</v>
      </c>
      <c r="L139" s="124">
        <v>8104.5574602651186</v>
      </c>
      <c r="M139" s="124">
        <v>0</v>
      </c>
      <c r="N139" s="124">
        <v>97367.48293945787</v>
      </c>
      <c r="O139" s="124">
        <v>545912.0186909996</v>
      </c>
    </row>
    <row r="140" spans="1:15" s="5" customFormat="1" ht="15.75" x14ac:dyDescent="0.25">
      <c r="A140" s="138"/>
      <c r="B140" s="139"/>
      <c r="C140" s="140"/>
      <c r="D140" s="140"/>
      <c r="E140" s="139"/>
      <c r="F140" s="139"/>
      <c r="G140" s="139"/>
      <c r="H140" s="139"/>
      <c r="I140" s="139"/>
      <c r="J140" s="139"/>
      <c r="K140" s="139"/>
      <c r="L140" s="139"/>
      <c r="M140" s="139"/>
      <c r="N140" s="139"/>
      <c r="O140" s="139"/>
    </row>
    <row r="141" spans="1:15" s="25" customFormat="1" ht="15.75" x14ac:dyDescent="0.25">
      <c r="A141" s="266"/>
      <c r="B141" s="223">
        <v>260925370.81333315</v>
      </c>
      <c r="C141" s="223">
        <v>1253044.6666666667</v>
      </c>
      <c r="D141" s="223">
        <v>210951959.82207397</v>
      </c>
      <c r="E141" s="223">
        <v>12214717.524898963</v>
      </c>
      <c r="F141" s="223">
        <v>7125252.0153934686</v>
      </c>
      <c r="G141" s="223">
        <v>2160115.9831068055</v>
      </c>
      <c r="H141" s="223">
        <v>6151023.5889992788</v>
      </c>
      <c r="I141" s="223">
        <v>763419.87677345425</v>
      </c>
      <c r="J141" s="223">
        <v>16556885.287419463</v>
      </c>
      <c r="K141" s="223">
        <v>120000</v>
      </c>
      <c r="L141" s="223">
        <v>3155468.6561715067</v>
      </c>
      <c r="M141" s="223">
        <v>1726528.0584964086</v>
      </c>
      <c r="N141" s="223">
        <v>49973410.991259336</v>
      </c>
      <c r="O141" s="223">
        <v>260925370.81333312</v>
      </c>
    </row>
    <row r="145" spans="2:4" x14ac:dyDescent="0.2">
      <c r="B145" s="33"/>
    </row>
    <row r="147" spans="2:4" x14ac:dyDescent="0.2">
      <c r="D147" s="17"/>
    </row>
    <row r="150" spans="2:4" x14ac:dyDescent="0.2">
      <c r="B150" s="16"/>
    </row>
  </sheetData>
  <sortState xmlns:xlrd2="http://schemas.microsoft.com/office/spreadsheetml/2017/richdata2" ref="A3:O140">
    <sortCondition ref="A3:A140"/>
  </sortState>
  <customSheetViews>
    <customSheetView guid="{21B7AC2F-40B5-4A74-80C7-C3A38CDE4D3F}" showGridLines="0" showRowCol="0" showAutoFilter="1">
      <pane ySplit="2" topLeftCell="A3" activePane="bottomLeft" state="frozen"/>
      <selection pane="bottomLeft" sqref="A1:M1"/>
      <rowBreaks count="1" manualBreakCount="1">
        <brk id="69" max="12" man="1"/>
      </rowBreaks>
      <pageMargins left="0" right="0" top="0" bottom="0" header="0" footer="0"/>
      <pageSetup paperSize="9" scale="37" fitToHeight="2" orientation="portrait" horizontalDpi="200" verticalDpi="200" r:id="rId1"/>
      <headerFooter alignWithMargins="0"/>
      <autoFilter ref="A2:M2" xr:uid="{209C2CA9-7929-4CC2-9C09-3F912094B58A}"/>
    </customSheetView>
  </customSheetViews>
  <mergeCells count="1">
    <mergeCell ref="A1:O1"/>
  </mergeCells>
  <phoneticPr fontId="8" type="noConversion"/>
  <pageMargins left="0.7" right="0.7" top="0.75" bottom="0.75" header="0.3" footer="0.3"/>
  <pageSetup paperSize="9" scale="52" fitToHeight="3"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7E256-79DF-4151-8DB8-951CC6F5C874}">
  <dimension ref="A1:J49"/>
  <sheetViews>
    <sheetView zoomScaleNormal="100" workbookViewId="0">
      <selection activeCell="A13" sqref="A13"/>
    </sheetView>
  </sheetViews>
  <sheetFormatPr defaultRowHeight="12.75" x14ac:dyDescent="0.2"/>
  <cols>
    <col min="1" max="1" width="37.7109375" bestFit="1" customWidth="1"/>
    <col min="2" max="2" width="9.5703125" customWidth="1"/>
    <col min="3" max="3" width="45.7109375" bestFit="1" customWidth="1"/>
    <col min="4" max="4" width="9.5703125" customWidth="1"/>
    <col min="5" max="5" width="56.85546875" bestFit="1" customWidth="1"/>
    <col min="6" max="6" width="9.5703125" customWidth="1"/>
    <col min="7" max="7" width="56.85546875" bestFit="1" customWidth="1"/>
  </cols>
  <sheetData>
    <row r="1" spans="1:10" ht="45" x14ac:dyDescent="0.6">
      <c r="A1" s="196" t="s">
        <v>0</v>
      </c>
      <c r="B1" s="197"/>
      <c r="C1" s="197"/>
      <c r="D1" s="197"/>
      <c r="E1" s="197"/>
      <c r="F1" s="197"/>
      <c r="G1" s="197"/>
      <c r="H1" s="197"/>
      <c r="I1" s="197"/>
      <c r="J1" s="197"/>
    </row>
    <row r="2" spans="1:10" ht="18" x14ac:dyDescent="0.25">
      <c r="A2" s="198"/>
      <c r="B2" s="198"/>
      <c r="C2" s="198"/>
      <c r="D2" s="198"/>
      <c r="E2" s="198"/>
      <c r="F2" s="198"/>
      <c r="G2" s="198"/>
      <c r="H2" s="198"/>
      <c r="I2" s="198"/>
      <c r="J2" s="198"/>
    </row>
    <row r="3" spans="1:10" ht="26.25" x14ac:dyDescent="0.4">
      <c r="A3" s="199" t="s">
        <v>1</v>
      </c>
      <c r="B3" s="199"/>
      <c r="C3" s="199" t="s">
        <v>2</v>
      </c>
      <c r="D3" s="199"/>
      <c r="E3" s="199" t="s">
        <v>3</v>
      </c>
      <c r="F3" s="199"/>
      <c r="G3" s="199" t="s">
        <v>4</v>
      </c>
      <c r="H3" s="198"/>
      <c r="I3" s="198"/>
      <c r="J3" s="198"/>
    </row>
    <row r="4" spans="1:10" ht="18" x14ac:dyDescent="0.25">
      <c r="A4" s="198"/>
      <c r="B4" s="198"/>
      <c r="C4" s="198"/>
      <c r="D4" s="198"/>
      <c r="E4" s="198"/>
      <c r="F4" s="198"/>
      <c r="G4" s="198"/>
      <c r="H4" s="198"/>
      <c r="I4" s="198"/>
      <c r="J4" s="198"/>
    </row>
    <row r="5" spans="1:10" ht="18" x14ac:dyDescent="0.25">
      <c r="A5" s="200" t="s">
        <v>5</v>
      </c>
      <c r="B5" s="198"/>
      <c r="C5" s="198" t="s">
        <v>6</v>
      </c>
      <c r="D5" s="198"/>
      <c r="E5" s="198" t="s">
        <v>7</v>
      </c>
      <c r="F5" s="198"/>
      <c r="G5" s="198" t="s">
        <v>8</v>
      </c>
      <c r="H5" s="198"/>
      <c r="I5" s="198"/>
      <c r="J5" s="198"/>
    </row>
    <row r="6" spans="1:10" ht="18" x14ac:dyDescent="0.25">
      <c r="A6" s="200" t="s">
        <v>9</v>
      </c>
      <c r="B6" s="198"/>
      <c r="C6" s="198" t="s">
        <v>10</v>
      </c>
      <c r="D6" s="198"/>
      <c r="E6" s="198" t="s">
        <v>11</v>
      </c>
      <c r="F6" s="198"/>
      <c r="G6" s="198" t="s">
        <v>12</v>
      </c>
      <c r="H6" s="198"/>
      <c r="I6" s="198"/>
      <c r="J6" s="198"/>
    </row>
    <row r="7" spans="1:10" ht="18" x14ac:dyDescent="0.25">
      <c r="A7" s="200" t="s">
        <v>13</v>
      </c>
      <c r="B7" s="198"/>
      <c r="C7" s="198" t="s">
        <v>14</v>
      </c>
      <c r="D7" s="198"/>
      <c r="E7" s="198" t="s">
        <v>15</v>
      </c>
      <c r="F7" s="198"/>
      <c r="G7" s="198" t="s">
        <v>16</v>
      </c>
      <c r="H7" s="198"/>
      <c r="I7" s="198"/>
      <c r="J7" s="198"/>
    </row>
    <row r="8" spans="1:10" ht="18" x14ac:dyDescent="0.25">
      <c r="A8" s="200" t="s">
        <v>17</v>
      </c>
      <c r="B8" s="198"/>
      <c r="C8" s="198" t="s">
        <v>18</v>
      </c>
      <c r="D8" s="198"/>
      <c r="E8" s="198" t="s">
        <v>19</v>
      </c>
      <c r="F8" s="198"/>
      <c r="G8" s="198"/>
      <c r="H8" s="198"/>
      <c r="I8" s="198"/>
      <c r="J8" s="198"/>
    </row>
    <row r="9" spans="1:10" ht="18" x14ac:dyDescent="0.25">
      <c r="A9" s="200" t="s">
        <v>20</v>
      </c>
      <c r="B9" s="198"/>
      <c r="C9" s="198" t="s">
        <v>21</v>
      </c>
      <c r="D9" s="198"/>
      <c r="E9" s="198" t="s">
        <v>22</v>
      </c>
      <c r="F9" s="198"/>
      <c r="G9" s="198"/>
      <c r="H9" s="198"/>
      <c r="I9" s="198"/>
      <c r="J9" s="198"/>
    </row>
    <row r="10" spans="1:10" ht="18" x14ac:dyDescent="0.25">
      <c r="A10" s="200" t="s">
        <v>23</v>
      </c>
      <c r="B10" s="198"/>
      <c r="C10" s="198" t="s">
        <v>24</v>
      </c>
      <c r="D10" s="198"/>
      <c r="E10" s="198" t="s">
        <v>25</v>
      </c>
      <c r="F10" s="198"/>
      <c r="G10" s="198"/>
      <c r="H10" s="198"/>
      <c r="I10" s="198"/>
      <c r="J10" s="198"/>
    </row>
    <row r="11" spans="1:10" ht="18" x14ac:dyDescent="0.25">
      <c r="A11" s="200" t="s">
        <v>26</v>
      </c>
      <c r="B11" s="198"/>
      <c r="C11" s="198" t="s">
        <v>27</v>
      </c>
      <c r="D11" s="198"/>
      <c r="E11" s="198"/>
      <c r="F11" s="198"/>
      <c r="G11" s="198"/>
      <c r="H11" s="198"/>
      <c r="I11" s="198"/>
      <c r="J11" s="198"/>
    </row>
    <row r="12" spans="1:10" ht="18" x14ac:dyDescent="0.25">
      <c r="A12" s="200" t="s">
        <v>28</v>
      </c>
      <c r="B12" s="198"/>
      <c r="C12" s="198"/>
      <c r="D12" s="198"/>
      <c r="E12" s="198"/>
      <c r="F12" s="198"/>
      <c r="G12" s="198"/>
      <c r="H12" s="198"/>
      <c r="I12" s="198"/>
      <c r="J12" s="198"/>
    </row>
    <row r="13" spans="1:10" ht="18" x14ac:dyDescent="0.25">
      <c r="A13" s="200" t="s">
        <v>29</v>
      </c>
      <c r="B13" s="198"/>
      <c r="C13" s="198"/>
      <c r="D13" s="198"/>
      <c r="E13" s="198"/>
      <c r="F13" s="198"/>
      <c r="G13" s="198"/>
      <c r="H13" s="198"/>
      <c r="I13" s="198"/>
      <c r="J13" s="198"/>
    </row>
    <row r="14" spans="1:10" ht="18" x14ac:dyDescent="0.25">
      <c r="A14" s="200" t="s">
        <v>30</v>
      </c>
      <c r="B14" s="198"/>
      <c r="C14" s="198"/>
      <c r="D14" s="198"/>
      <c r="E14" s="198"/>
      <c r="F14" s="198"/>
      <c r="G14" s="198"/>
      <c r="H14" s="198"/>
      <c r="I14" s="198"/>
      <c r="J14" s="198"/>
    </row>
    <row r="15" spans="1:10" ht="18" x14ac:dyDescent="0.25">
      <c r="A15" s="200" t="s">
        <v>31</v>
      </c>
      <c r="B15" s="198"/>
      <c r="C15" s="198"/>
      <c r="D15" s="198"/>
      <c r="E15" s="198"/>
      <c r="F15" s="198"/>
      <c r="G15" s="198"/>
      <c r="H15" s="198"/>
      <c r="I15" s="198"/>
      <c r="J15" s="198"/>
    </row>
    <row r="16" spans="1:10" ht="18" x14ac:dyDescent="0.25">
      <c r="A16" s="200" t="s">
        <v>32</v>
      </c>
      <c r="B16" s="198"/>
      <c r="C16" s="198"/>
      <c r="D16" s="198"/>
      <c r="E16" s="198"/>
      <c r="F16" s="198"/>
      <c r="G16" s="198"/>
      <c r="H16" s="198"/>
      <c r="I16" s="198"/>
      <c r="J16" s="198"/>
    </row>
    <row r="17" spans="1:10" ht="18" x14ac:dyDescent="0.25">
      <c r="A17" s="200" t="s">
        <v>33</v>
      </c>
      <c r="B17" s="198"/>
      <c r="C17" s="198"/>
      <c r="D17" s="198"/>
      <c r="E17" s="198"/>
      <c r="F17" s="198"/>
      <c r="G17" s="198"/>
      <c r="H17" s="198"/>
      <c r="I17" s="198"/>
      <c r="J17" s="198"/>
    </row>
    <row r="18" spans="1:10" ht="18" x14ac:dyDescent="0.25">
      <c r="A18" s="200" t="s">
        <v>34</v>
      </c>
      <c r="B18" s="198"/>
      <c r="C18" s="198"/>
      <c r="D18" s="198"/>
      <c r="E18" s="198"/>
      <c r="F18" s="198"/>
      <c r="G18" s="198"/>
      <c r="H18" s="198"/>
      <c r="I18" s="198"/>
      <c r="J18" s="198"/>
    </row>
    <row r="19" spans="1:10" ht="18" x14ac:dyDescent="0.25">
      <c r="A19" s="198"/>
      <c r="B19" s="198"/>
      <c r="C19" s="198"/>
      <c r="D19" s="198"/>
      <c r="E19" s="198"/>
      <c r="F19" s="198"/>
      <c r="G19" s="198"/>
      <c r="H19" s="198"/>
      <c r="I19" s="198"/>
      <c r="J19" s="198"/>
    </row>
    <row r="20" spans="1:10" ht="18" x14ac:dyDescent="0.25">
      <c r="A20" s="198"/>
      <c r="B20" s="198"/>
      <c r="C20" s="198"/>
      <c r="D20" s="198"/>
      <c r="E20" s="198"/>
      <c r="F20" s="198"/>
      <c r="G20" s="198"/>
      <c r="H20" s="198"/>
      <c r="I20" s="198"/>
      <c r="J20" s="198"/>
    </row>
    <row r="21" spans="1:10" ht="18" x14ac:dyDescent="0.25">
      <c r="A21" s="198"/>
      <c r="B21" s="198"/>
      <c r="C21" s="198"/>
      <c r="D21" s="198"/>
      <c r="E21" s="198"/>
      <c r="F21" s="198"/>
      <c r="G21" s="198"/>
      <c r="H21" s="198"/>
      <c r="I21" s="198"/>
      <c r="J21" s="198"/>
    </row>
    <row r="22" spans="1:10" ht="18" x14ac:dyDescent="0.25">
      <c r="A22" s="198"/>
      <c r="B22" s="198"/>
      <c r="C22" s="198"/>
      <c r="D22" s="198"/>
      <c r="E22" s="198"/>
      <c r="F22" s="198"/>
      <c r="G22" s="198"/>
      <c r="H22" s="198"/>
      <c r="I22" s="198"/>
      <c r="J22" s="198"/>
    </row>
    <row r="23" spans="1:10" ht="18" x14ac:dyDescent="0.25">
      <c r="A23" s="198"/>
      <c r="B23" s="198"/>
      <c r="C23" s="198"/>
      <c r="D23" s="198"/>
      <c r="E23" s="198"/>
      <c r="F23" s="198"/>
      <c r="G23" s="198"/>
      <c r="H23" s="198"/>
      <c r="I23" s="198"/>
      <c r="J23" s="198"/>
    </row>
    <row r="24" spans="1:10" ht="18" x14ac:dyDescent="0.25">
      <c r="A24" s="198"/>
      <c r="B24" s="198"/>
      <c r="C24" s="198"/>
      <c r="D24" s="198"/>
      <c r="E24" s="198"/>
      <c r="F24" s="198"/>
      <c r="G24" s="198"/>
      <c r="H24" s="198"/>
      <c r="I24" s="198"/>
      <c r="J24" s="198"/>
    </row>
    <row r="25" spans="1:10" ht="18" x14ac:dyDescent="0.25">
      <c r="A25" s="198"/>
      <c r="B25" s="198"/>
      <c r="C25" s="198"/>
      <c r="D25" s="198"/>
      <c r="E25" s="198"/>
      <c r="F25" s="198"/>
      <c r="G25" s="198"/>
      <c r="H25" s="198"/>
      <c r="I25" s="198"/>
      <c r="J25" s="198"/>
    </row>
    <row r="26" spans="1:10" ht="18" x14ac:dyDescent="0.25">
      <c r="A26" s="198"/>
      <c r="B26" s="198"/>
      <c r="C26" s="198"/>
      <c r="D26" s="198"/>
      <c r="E26" s="198"/>
      <c r="F26" s="198"/>
      <c r="G26" s="198"/>
      <c r="H26" s="198"/>
      <c r="I26" s="198"/>
      <c r="J26" s="198"/>
    </row>
    <row r="27" spans="1:10" ht="18" x14ac:dyDescent="0.25">
      <c r="A27" s="198"/>
      <c r="B27" s="198"/>
      <c r="C27" s="198"/>
      <c r="D27" s="198"/>
      <c r="E27" s="198"/>
      <c r="F27" s="198"/>
      <c r="G27" s="198"/>
      <c r="H27" s="198"/>
      <c r="I27" s="198"/>
      <c r="J27" s="198"/>
    </row>
    <row r="28" spans="1:10" ht="18" x14ac:dyDescent="0.25">
      <c r="A28" s="198"/>
      <c r="B28" s="198"/>
      <c r="C28" s="198"/>
      <c r="D28" s="198"/>
      <c r="E28" s="198"/>
      <c r="F28" s="198"/>
      <c r="G28" s="198"/>
      <c r="H28" s="198"/>
      <c r="I28" s="198"/>
      <c r="J28" s="198"/>
    </row>
    <row r="29" spans="1:10" ht="18" x14ac:dyDescent="0.25">
      <c r="A29" s="198"/>
      <c r="B29" s="198"/>
      <c r="C29" s="198"/>
      <c r="D29" s="198"/>
      <c r="E29" s="198"/>
      <c r="F29" s="198"/>
      <c r="G29" s="198"/>
      <c r="H29" s="198"/>
      <c r="I29" s="198"/>
      <c r="J29" s="198"/>
    </row>
    <row r="30" spans="1:10" x14ac:dyDescent="0.2">
      <c r="A30" s="197"/>
      <c r="B30" s="197"/>
      <c r="C30" s="197"/>
      <c r="D30" s="197"/>
      <c r="E30" s="197"/>
      <c r="F30" s="197"/>
      <c r="G30" s="197"/>
      <c r="H30" s="197"/>
      <c r="I30" s="197"/>
      <c r="J30" s="197"/>
    </row>
    <row r="31" spans="1:10" x14ac:dyDescent="0.2">
      <c r="A31" s="197"/>
      <c r="B31" s="197"/>
      <c r="C31" s="197"/>
      <c r="D31" s="197"/>
      <c r="E31" s="197"/>
      <c r="F31" s="197"/>
      <c r="G31" s="197"/>
      <c r="H31" s="197"/>
      <c r="I31" s="197"/>
      <c r="J31" s="197"/>
    </row>
    <row r="32" spans="1:10" x14ac:dyDescent="0.2">
      <c r="A32" s="197"/>
      <c r="B32" s="197"/>
      <c r="C32" s="197"/>
      <c r="D32" s="197"/>
      <c r="E32" s="197"/>
      <c r="F32" s="197"/>
      <c r="G32" s="197"/>
      <c r="H32" s="197"/>
      <c r="I32" s="197"/>
      <c r="J32" s="197"/>
    </row>
    <row r="33" spans="1:10" x14ac:dyDescent="0.2">
      <c r="A33" s="197"/>
      <c r="B33" s="197"/>
      <c r="C33" s="197"/>
      <c r="D33" s="197"/>
      <c r="E33" s="197"/>
      <c r="F33" s="197"/>
      <c r="G33" s="197"/>
      <c r="H33" s="197"/>
      <c r="I33" s="197"/>
      <c r="J33" s="197"/>
    </row>
    <row r="34" spans="1:10" x14ac:dyDescent="0.2">
      <c r="A34" s="197"/>
      <c r="B34" s="197"/>
      <c r="C34" s="197"/>
      <c r="D34" s="197"/>
      <c r="E34" s="197"/>
      <c r="F34" s="197"/>
      <c r="G34" s="197"/>
      <c r="H34" s="197"/>
      <c r="I34" s="197"/>
      <c r="J34" s="197"/>
    </row>
    <row r="35" spans="1:10" x14ac:dyDescent="0.2">
      <c r="A35" s="197"/>
      <c r="B35" s="197"/>
      <c r="C35" s="197"/>
      <c r="D35" s="197"/>
      <c r="E35" s="197"/>
      <c r="F35" s="197"/>
      <c r="G35" s="197"/>
      <c r="H35" s="197"/>
      <c r="I35" s="197"/>
      <c r="J35" s="197"/>
    </row>
    <row r="36" spans="1:10" x14ac:dyDescent="0.2">
      <c r="A36" s="197"/>
      <c r="B36" s="197"/>
      <c r="C36" s="197"/>
      <c r="D36" s="197"/>
      <c r="E36" s="197"/>
      <c r="F36" s="197"/>
      <c r="G36" s="197"/>
      <c r="H36" s="197"/>
      <c r="I36" s="197"/>
      <c r="J36" s="197"/>
    </row>
    <row r="37" spans="1:10" x14ac:dyDescent="0.2">
      <c r="A37" s="197"/>
      <c r="B37" s="197"/>
      <c r="C37" s="197"/>
      <c r="D37" s="197"/>
      <c r="E37" s="197"/>
      <c r="F37" s="197"/>
      <c r="G37" s="197"/>
      <c r="H37" s="197"/>
      <c r="I37" s="197"/>
      <c r="J37" s="197"/>
    </row>
    <row r="38" spans="1:10" x14ac:dyDescent="0.2">
      <c r="A38" s="197"/>
      <c r="B38" s="197"/>
      <c r="C38" s="197"/>
      <c r="D38" s="197"/>
      <c r="E38" s="197"/>
      <c r="F38" s="197"/>
      <c r="G38" s="197"/>
      <c r="H38" s="197"/>
      <c r="I38" s="197"/>
      <c r="J38" s="197"/>
    </row>
    <row r="39" spans="1:10" x14ac:dyDescent="0.2">
      <c r="A39" s="197"/>
      <c r="B39" s="197"/>
      <c r="C39" s="197"/>
      <c r="D39" s="197"/>
      <c r="E39" s="197"/>
      <c r="F39" s="197"/>
      <c r="G39" s="197"/>
      <c r="H39" s="197"/>
      <c r="I39" s="197"/>
      <c r="J39" s="197"/>
    </row>
    <row r="40" spans="1:10" x14ac:dyDescent="0.2">
      <c r="A40" s="197"/>
      <c r="B40" s="197"/>
      <c r="C40" s="197"/>
      <c r="D40" s="197"/>
      <c r="E40" s="197"/>
      <c r="F40" s="197"/>
      <c r="G40" s="197"/>
      <c r="H40" s="197"/>
      <c r="I40" s="197"/>
      <c r="J40" s="197"/>
    </row>
    <row r="41" spans="1:10" x14ac:dyDescent="0.2">
      <c r="A41" s="197"/>
      <c r="B41" s="197"/>
      <c r="C41" s="197"/>
      <c r="D41" s="197"/>
      <c r="E41" s="197"/>
      <c r="F41" s="197"/>
      <c r="G41" s="197"/>
      <c r="H41" s="197"/>
      <c r="I41" s="197"/>
      <c r="J41" s="197"/>
    </row>
    <row r="42" spans="1:10" x14ac:dyDescent="0.2">
      <c r="A42" s="197"/>
      <c r="B42" s="197"/>
      <c r="C42" s="197"/>
      <c r="D42" s="197"/>
      <c r="E42" s="197"/>
      <c r="F42" s="197"/>
      <c r="G42" s="197"/>
      <c r="H42" s="197"/>
      <c r="I42" s="197"/>
      <c r="J42" s="197"/>
    </row>
    <row r="43" spans="1:10" x14ac:dyDescent="0.2">
      <c r="A43" s="197"/>
      <c r="B43" s="197"/>
      <c r="C43" s="197"/>
      <c r="D43" s="197"/>
      <c r="E43" s="197"/>
      <c r="F43" s="197"/>
      <c r="G43" s="197"/>
      <c r="H43" s="197"/>
      <c r="I43" s="197"/>
      <c r="J43" s="197"/>
    </row>
    <row r="44" spans="1:10" x14ac:dyDescent="0.2">
      <c r="A44" s="197"/>
      <c r="B44" s="197"/>
      <c r="C44" s="197"/>
      <c r="D44" s="197"/>
      <c r="E44" s="197"/>
      <c r="F44" s="197"/>
      <c r="G44" s="197"/>
      <c r="H44" s="197"/>
      <c r="I44" s="197"/>
      <c r="J44" s="197"/>
    </row>
    <row r="45" spans="1:10" x14ac:dyDescent="0.2">
      <c r="A45" s="197"/>
      <c r="B45" s="197"/>
      <c r="C45" s="197"/>
      <c r="D45" s="197"/>
      <c r="E45" s="197"/>
      <c r="F45" s="197"/>
      <c r="G45" s="197"/>
      <c r="H45" s="197"/>
      <c r="I45" s="197"/>
      <c r="J45" s="197"/>
    </row>
    <row r="46" spans="1:10" x14ac:dyDescent="0.2">
      <c r="A46" s="197"/>
      <c r="B46" s="197"/>
      <c r="C46" s="197"/>
      <c r="D46" s="197"/>
      <c r="E46" s="197"/>
      <c r="F46" s="197"/>
      <c r="G46" s="197"/>
      <c r="H46" s="197"/>
      <c r="I46" s="197"/>
      <c r="J46" s="197"/>
    </row>
    <row r="47" spans="1:10" x14ac:dyDescent="0.2">
      <c r="A47" s="197"/>
      <c r="B47" s="197"/>
      <c r="C47" s="197"/>
      <c r="D47" s="197"/>
      <c r="E47" s="197"/>
      <c r="F47" s="197"/>
      <c r="G47" s="197"/>
      <c r="H47" s="197"/>
      <c r="I47" s="197"/>
      <c r="J47" s="197"/>
    </row>
    <row r="48" spans="1:10" x14ac:dyDescent="0.2">
      <c r="A48" s="197"/>
      <c r="B48" s="197"/>
      <c r="C48" s="197"/>
      <c r="D48" s="197"/>
      <c r="E48" s="197"/>
      <c r="F48" s="197"/>
      <c r="G48" s="197"/>
      <c r="H48" s="197"/>
      <c r="I48" s="197"/>
      <c r="J48" s="197"/>
    </row>
    <row r="49" spans="1:10" x14ac:dyDescent="0.2">
      <c r="A49" s="197"/>
      <c r="B49" s="197"/>
      <c r="C49" s="197"/>
      <c r="D49" s="197"/>
      <c r="E49" s="197"/>
      <c r="F49" s="197"/>
      <c r="G49" s="197"/>
      <c r="H49" s="197"/>
      <c r="I49" s="197"/>
      <c r="J49" s="197"/>
    </row>
  </sheetData>
  <hyperlinks>
    <hyperlink ref="A5" location="'Cost Adjustor Summary'!A1" display="Cost Adjustor Summary" xr:uid="{1CE120C6-7EEE-4691-B13C-4BC1827F1171}"/>
    <hyperlink ref="A6" location="Location!A1" display="Location" xr:uid="{7D1F6ED6-04B7-4A1E-9595-65DF62DC1E71}"/>
    <hyperlink ref="A7" location="'Socio Economic'!A1" display="Socio Economic Disadvtange" xr:uid="{59AF9BCC-7068-4360-A0C8-5D6EDEA541B9}"/>
    <hyperlink ref="A8" location="Growth!A1" display="Growth" xr:uid="{37EF821F-E7D4-419B-A79F-0503C7C81144}"/>
    <hyperlink ref="A9" location="'Pop Dispersion'!A1" display="Population Dispersion" xr:uid="{035A36E8-2089-40DF-8134-B64B232EE072}"/>
    <hyperlink ref="A10" location="Climate!A1" display="Climate" xr:uid="{7B486C88-A857-4F2F-BEAE-5E963E0F9BDA}"/>
    <hyperlink ref="A11" location="'Aboriginality Part 1'!Print_Area" display="Aboriginality Part 1" xr:uid="{D8193DE5-9A1F-46B8-932F-5031BBA1BAB2}"/>
    <hyperlink ref="A13" location="'Regional Centres'!A1" display="Regional Centres" xr:uid="{F67FA7A2-7591-461F-9774-141ED9A6C505}"/>
    <hyperlink ref="A14" location="'Fire Mitigation'!A1" display="Fire Mitigation" xr:uid="{ACD6A46F-94DE-4A88-9E4D-48D40D18C8F9}"/>
    <hyperlink ref="A15" location="'Off Road Drainage'!A1" display="Off Road Drainage" xr:uid="{57F76B41-6C45-4AEE-B10B-2661A22E2494}"/>
    <hyperlink ref="A16" location="'Medical Facilities'!A1" display="Medical Facilities" xr:uid="{F3F1D7FE-102D-4DBF-815E-CA043A457DD0}"/>
    <hyperlink ref="A17" location="Cyclone!A1" display="Cyclone" xr:uid="{4B3BA256-D429-4A71-9829-64258862527A}"/>
    <hyperlink ref="A18" location="'Special Needs'!A1" display="Special Needs" xr:uid="{802119FE-D614-457F-B12F-CBFD017C2B5B}"/>
    <hyperlink ref="C6" location="'Recreation &amp; Culture'!A1" display="Recreation and Culture" xr:uid="{FD1E8C93-ABC6-4A9D-97FA-D3DD67BE0445}"/>
    <hyperlink ref="C5" location="'EXP SUMMARY'!A1" display="Expenditure Summary" xr:uid="{A364A0C1-A95E-4DB8-8DB8-F34C5F0661BF}"/>
    <hyperlink ref="C7" location="'Community Amenities'!A1" display="Community Amenities" xr:uid="{7B3918B8-F8CA-4272-BB85-7C5D3A961D94}"/>
    <hyperlink ref="C8" location="Governance!A1" display="Governance" xr:uid="{EC11FE37-D841-41C4-A52E-47931DB38596}"/>
    <hyperlink ref="C9" location="LOPS!A1" display="Law, Order and Public Safety" xr:uid="{CAB89AC2-CB5D-4897-8496-2A7F44D316EC}"/>
    <hyperlink ref="C10" location="EHW!A1" display="Education, Health and Welfare" xr:uid="{333B010B-0061-40EC-B18E-FF20D28D70B3}"/>
    <hyperlink ref="C11" location="'TRANS STD'!A1" display="Transport Standard" xr:uid="{930564C8-A330-40D1-BC76-90933994A945}"/>
    <hyperlink ref="E5" location="'REV SUMMARY'!A1" display="Revenue Summary" xr:uid="{54E7D60B-323D-4780-B20D-41FBEC363BAE}"/>
    <hyperlink ref="E6" location="RCI!A1" display="Residential, Commercial and Industrial Rates" xr:uid="{A2EC4E54-79AC-4D23-A092-AC6821383A79}"/>
    <hyperlink ref="E7" location="Agricultural!A1" display="Agircultural Rates" xr:uid="{475E618B-C76C-4AD8-A5E9-7231CB0463C7}"/>
    <hyperlink ref="E8" location="Mining!A1" display="Mining Rates" xr:uid="{04A29089-91D7-46C8-9D9C-A3C8AA559D6A}"/>
    <hyperlink ref="E9" location="Pastoral!A1" display="Pastoral Rates" xr:uid="{878097BB-91AB-418E-8DEF-2745DDD180B9}"/>
    <hyperlink ref="E10" location="Investment!A1" display="Investment Earnings" xr:uid="{6FB5F408-55AA-417A-BEC4-219A39A6A809}"/>
    <hyperlink ref="G5" location="'FISCAL SUMMARY'!A1" display="Fiscal Summary" xr:uid="{2FEC867B-5557-4F6D-881D-BE3F3C482C0B}"/>
    <hyperlink ref="G6" location="'GPG Grant Calculation'!A1" display="2015/16 General Purpose Grants" xr:uid="{ED99D739-F903-4D33-BDEE-8A398D59AAB2}"/>
    <hyperlink ref="G7" location="Roads!A1" display="2015/16 Road Grants inc Special Projects" xr:uid="{FC987E0E-5BB5-4FC2-A885-1B48E5AC36B1}"/>
    <hyperlink ref="A12" location="'Aboriginality Part 2'!A1" display="Aboriginality Part 2" xr:uid="{EDF793EC-673A-437A-B7F0-6D0893177E7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2">
    <tabColor indexed="10"/>
  </sheetPr>
  <dimension ref="A1:M150"/>
  <sheetViews>
    <sheetView showGridLines="0" view="pageBreakPreview" zoomScaleNormal="85" zoomScaleSheetLayoutView="100" workbookViewId="0">
      <selection activeCell="A2" sqref="A2"/>
    </sheetView>
  </sheetViews>
  <sheetFormatPr defaultRowHeight="15.75" x14ac:dyDescent="0.25"/>
  <cols>
    <col min="1" max="1" width="30.7109375" style="5" bestFit="1" customWidth="1"/>
    <col min="2" max="3" width="20.7109375" style="5" customWidth="1"/>
    <col min="4" max="4" width="21.42578125" style="5" customWidth="1"/>
    <col min="5" max="5" width="22.7109375" style="5" customWidth="1"/>
    <col min="6" max="6" width="13.7109375" style="7" customWidth="1"/>
    <col min="7" max="7" width="19.85546875" style="7" customWidth="1"/>
    <col min="8" max="9" width="15.85546875" style="7" customWidth="1"/>
    <col min="10" max="10" width="13.7109375" style="7" customWidth="1"/>
    <col min="11" max="11" width="16.140625" style="7" customWidth="1"/>
    <col min="12" max="12" width="20" style="314" customWidth="1"/>
  </cols>
  <sheetData>
    <row r="1" spans="1:12" ht="21" thickBot="1" x14ac:dyDescent="0.25">
      <c r="A1" s="396" t="s">
        <v>263</v>
      </c>
      <c r="B1" s="394"/>
      <c r="C1" s="394"/>
      <c r="D1" s="394"/>
      <c r="E1" s="394"/>
      <c r="F1" s="394"/>
      <c r="G1" s="394"/>
      <c r="H1" s="394"/>
      <c r="I1" s="394"/>
      <c r="J1" s="394"/>
      <c r="K1" s="394"/>
      <c r="L1" s="395"/>
    </row>
    <row r="2" spans="1:12" s="9" customFormat="1" ht="54" customHeight="1" thickBot="1" x14ac:dyDescent="0.25">
      <c r="A2" s="204" t="s">
        <v>36</v>
      </c>
      <c r="B2" s="204" t="s">
        <v>264</v>
      </c>
      <c r="C2" s="204" t="s">
        <v>265</v>
      </c>
      <c r="D2" s="204" t="s">
        <v>259</v>
      </c>
      <c r="E2" s="204" t="s">
        <v>252</v>
      </c>
      <c r="F2" s="204" t="s">
        <v>9</v>
      </c>
      <c r="G2" s="204" t="s">
        <v>253</v>
      </c>
      <c r="H2" s="203" t="s">
        <v>26</v>
      </c>
      <c r="I2" s="203" t="s">
        <v>28</v>
      </c>
      <c r="J2" s="204" t="s">
        <v>29</v>
      </c>
      <c r="K2" s="204" t="s">
        <v>40</v>
      </c>
      <c r="L2" s="204" t="s">
        <v>256</v>
      </c>
    </row>
    <row r="3" spans="1:12" s="5" customFormat="1" x14ac:dyDescent="0.25">
      <c r="A3" s="137" t="s">
        <v>41</v>
      </c>
      <c r="B3" s="124">
        <v>4187052.6666666665</v>
      </c>
      <c r="C3" s="124">
        <v>288727</v>
      </c>
      <c r="D3" s="124">
        <v>19074.666666666664</v>
      </c>
      <c r="E3" s="140">
        <v>3688200.2042141878</v>
      </c>
      <c r="F3" s="124">
        <v>301439.38627230382</v>
      </c>
      <c r="G3" s="124">
        <v>85427.358690562236</v>
      </c>
      <c r="H3" s="124">
        <v>39881.305165551043</v>
      </c>
      <c r="I3" s="124">
        <v>0</v>
      </c>
      <c r="J3" s="124">
        <v>62490.671625681374</v>
      </c>
      <c r="K3" s="124">
        <v>489238.72175409849</v>
      </c>
      <c r="L3" s="127">
        <v>4177438.9259682861</v>
      </c>
    </row>
    <row r="4" spans="1:12" s="5" customFormat="1" x14ac:dyDescent="0.25">
      <c r="A4" s="137" t="s">
        <v>42</v>
      </c>
      <c r="B4" s="124">
        <v>12369937</v>
      </c>
      <c r="C4" s="124">
        <v>288727</v>
      </c>
      <c r="D4" s="124">
        <v>40232.000000000007</v>
      </c>
      <c r="E4" s="140">
        <v>7458844.7452788297</v>
      </c>
      <c r="F4" s="124">
        <v>0</v>
      </c>
      <c r="G4" s="124">
        <v>215285.99500353498</v>
      </c>
      <c r="H4" s="124">
        <v>71353.293224524925</v>
      </c>
      <c r="I4" s="124">
        <v>0</v>
      </c>
      <c r="J4" s="124">
        <v>51248.123447889353</v>
      </c>
      <c r="K4" s="124">
        <v>337887.41167594923</v>
      </c>
      <c r="L4" s="127">
        <v>7796732.1569547793</v>
      </c>
    </row>
    <row r="5" spans="1:12" s="5" customFormat="1" x14ac:dyDescent="0.25">
      <c r="A5" s="137" t="s">
        <v>43</v>
      </c>
      <c r="B5" s="124">
        <v>1273451.5</v>
      </c>
      <c r="C5" s="124">
        <v>238132</v>
      </c>
      <c r="D5" s="124">
        <v>2949.333333333333</v>
      </c>
      <c r="E5" s="140">
        <v>763760.03912496741</v>
      </c>
      <c r="F5" s="124">
        <v>211775.56747207782</v>
      </c>
      <c r="G5" s="124">
        <v>0</v>
      </c>
      <c r="H5" s="124">
        <v>39557.070573512858</v>
      </c>
      <c r="I5" s="124">
        <v>0</v>
      </c>
      <c r="J5" s="124">
        <v>0</v>
      </c>
      <c r="K5" s="124">
        <v>251332.63804559066</v>
      </c>
      <c r="L5" s="127">
        <v>1015092.6771705581</v>
      </c>
    </row>
    <row r="6" spans="1:12" s="5" customFormat="1" x14ac:dyDescent="0.25">
      <c r="A6" s="137" t="s">
        <v>44</v>
      </c>
      <c r="B6" s="124">
        <v>7818556.333333333</v>
      </c>
      <c r="C6" s="124">
        <v>238132</v>
      </c>
      <c r="D6" s="124">
        <v>10622.666666666666</v>
      </c>
      <c r="E6" s="140">
        <v>2131295.9184939489</v>
      </c>
      <c r="F6" s="124">
        <v>140560.81354978622</v>
      </c>
      <c r="G6" s="124">
        <v>0</v>
      </c>
      <c r="H6" s="124">
        <v>0</v>
      </c>
      <c r="I6" s="124">
        <v>0</v>
      </c>
      <c r="J6" s="124">
        <v>0</v>
      </c>
      <c r="K6" s="124">
        <v>140560.81354978622</v>
      </c>
      <c r="L6" s="127">
        <v>2271856.7320437352</v>
      </c>
    </row>
    <row r="7" spans="1:12" s="5" customFormat="1" x14ac:dyDescent="0.25">
      <c r="A7" s="137" t="s">
        <v>45</v>
      </c>
      <c r="B7" s="124">
        <v>1017257.6566666666</v>
      </c>
      <c r="C7" s="124">
        <v>182109</v>
      </c>
      <c r="D7" s="124">
        <v>7434.666666666667</v>
      </c>
      <c r="E7" s="140">
        <v>1507109.8798195382</v>
      </c>
      <c r="F7" s="124">
        <v>0</v>
      </c>
      <c r="G7" s="124">
        <v>0</v>
      </c>
      <c r="H7" s="124">
        <v>0</v>
      </c>
      <c r="I7" s="124">
        <v>0</v>
      </c>
      <c r="J7" s="124">
        <v>0</v>
      </c>
      <c r="K7" s="124">
        <v>0</v>
      </c>
      <c r="L7" s="127">
        <v>1507109.8798195382</v>
      </c>
    </row>
    <row r="8" spans="1:12" s="5" customFormat="1" x14ac:dyDescent="0.25">
      <c r="A8" s="137" t="s">
        <v>46</v>
      </c>
      <c r="B8" s="124">
        <v>5534796.333333333</v>
      </c>
      <c r="C8" s="124">
        <v>288727</v>
      </c>
      <c r="D8" s="124">
        <v>33212.666666666664</v>
      </c>
      <c r="E8" s="140">
        <v>6207864.2697031535</v>
      </c>
      <c r="F8" s="124">
        <v>0</v>
      </c>
      <c r="G8" s="124">
        <v>0</v>
      </c>
      <c r="H8" s="124">
        <v>26947.224838285554</v>
      </c>
      <c r="I8" s="124">
        <v>0</v>
      </c>
      <c r="J8" s="124">
        <v>0</v>
      </c>
      <c r="K8" s="124">
        <v>26947.224838285554</v>
      </c>
      <c r="L8" s="127">
        <v>6234811.4945414392</v>
      </c>
    </row>
    <row r="9" spans="1:12" s="5" customFormat="1" x14ac:dyDescent="0.25">
      <c r="A9" s="137" t="s">
        <v>47</v>
      </c>
      <c r="B9" s="124">
        <v>8991097</v>
      </c>
      <c r="C9" s="124">
        <v>288727</v>
      </c>
      <c r="D9" s="124">
        <v>21462.333333333332</v>
      </c>
      <c r="E9" s="140">
        <v>4113728.4189804788</v>
      </c>
      <c r="F9" s="124">
        <v>0</v>
      </c>
      <c r="G9" s="124">
        <v>96788.052265555249</v>
      </c>
      <c r="H9" s="124">
        <v>31195.343425895222</v>
      </c>
      <c r="I9" s="124">
        <v>0</v>
      </c>
      <c r="J9" s="124">
        <v>0</v>
      </c>
      <c r="K9" s="124">
        <v>127983.39569145047</v>
      </c>
      <c r="L9" s="127">
        <v>4241711.814671929</v>
      </c>
    </row>
    <row r="10" spans="1:12" s="5" customFormat="1" x14ac:dyDescent="0.25">
      <c r="A10" s="137" t="s">
        <v>48</v>
      </c>
      <c r="B10" s="124">
        <v>-1224748.6666666667</v>
      </c>
      <c r="C10" s="124">
        <v>163051</v>
      </c>
      <c r="D10" s="124">
        <v>1428.3333333333335</v>
      </c>
      <c r="E10" s="140">
        <v>417607.52663319232</v>
      </c>
      <c r="F10" s="124">
        <v>46033.10960803843</v>
      </c>
      <c r="G10" s="124">
        <v>58597.158096360072</v>
      </c>
      <c r="H10" s="124">
        <v>6409.4837110776534</v>
      </c>
      <c r="I10" s="124">
        <v>0</v>
      </c>
      <c r="J10" s="124">
        <v>0</v>
      </c>
      <c r="K10" s="124">
        <v>111039.75141547616</v>
      </c>
      <c r="L10" s="127">
        <v>528647.27804866852</v>
      </c>
    </row>
    <row r="11" spans="1:12" s="5" customFormat="1" x14ac:dyDescent="0.25">
      <c r="A11" s="137" t="s">
        <v>49</v>
      </c>
      <c r="B11" s="124">
        <v>210559.66666666666</v>
      </c>
      <c r="C11" s="124">
        <v>163051</v>
      </c>
      <c r="D11" s="124">
        <v>1220.3333333333335</v>
      </c>
      <c r="E11" s="140">
        <v>380537.91808730853</v>
      </c>
      <c r="F11" s="124">
        <v>41487.704922736506</v>
      </c>
      <c r="G11" s="124">
        <v>17297.098636197232</v>
      </c>
      <c r="H11" s="124">
        <v>6990.3837432888713</v>
      </c>
      <c r="I11" s="124">
        <v>0</v>
      </c>
      <c r="J11" s="124">
        <v>0</v>
      </c>
      <c r="K11" s="124">
        <v>65775.187302222606</v>
      </c>
      <c r="L11" s="127">
        <v>446313.10538953112</v>
      </c>
    </row>
    <row r="12" spans="1:12" s="5" customFormat="1" x14ac:dyDescent="0.25">
      <c r="A12" s="137" t="s">
        <v>50</v>
      </c>
      <c r="B12" s="124">
        <v>405434.33333333331</v>
      </c>
      <c r="C12" s="124">
        <v>163051</v>
      </c>
      <c r="D12" s="124">
        <v>1327.6666666666665</v>
      </c>
      <c r="E12" s="140">
        <v>399666.78659976774</v>
      </c>
      <c r="F12" s="124">
        <v>52387.784734837383</v>
      </c>
      <c r="G12" s="124">
        <v>4940.6179768483998</v>
      </c>
      <c r="H12" s="124">
        <v>0</v>
      </c>
      <c r="I12" s="124">
        <v>0</v>
      </c>
      <c r="J12" s="124">
        <v>0</v>
      </c>
      <c r="K12" s="124">
        <v>57328.402711685783</v>
      </c>
      <c r="L12" s="127">
        <v>456995.18931145355</v>
      </c>
    </row>
    <row r="13" spans="1:12" s="5" customFormat="1" x14ac:dyDescent="0.25">
      <c r="A13" s="137" t="s">
        <v>51</v>
      </c>
      <c r="B13" s="124">
        <v>1377097.3333333333</v>
      </c>
      <c r="C13" s="124">
        <v>182109</v>
      </c>
      <c r="D13" s="124">
        <v>3310.0000000000005</v>
      </c>
      <c r="E13" s="140">
        <v>772014.78984074679</v>
      </c>
      <c r="F13" s="124">
        <v>69341.387577182075</v>
      </c>
      <c r="G13" s="124">
        <v>0</v>
      </c>
      <c r="H13" s="124">
        <v>0</v>
      </c>
      <c r="I13" s="124">
        <v>0</v>
      </c>
      <c r="J13" s="124">
        <v>0</v>
      </c>
      <c r="K13" s="124">
        <v>69341.387577182075</v>
      </c>
      <c r="L13" s="127">
        <v>841356.17741792882</v>
      </c>
    </row>
    <row r="14" spans="1:12" s="5" customFormat="1" x14ac:dyDescent="0.25">
      <c r="A14" s="137" t="s">
        <v>52</v>
      </c>
      <c r="B14" s="124">
        <v>481372.33333333331</v>
      </c>
      <c r="C14" s="124">
        <v>163051</v>
      </c>
      <c r="D14" s="124">
        <v>748</v>
      </c>
      <c r="E14" s="140">
        <v>296359.01534769742</v>
      </c>
      <c r="F14" s="124">
        <v>60604.828408862697</v>
      </c>
      <c r="G14" s="124">
        <v>78410.265745332377</v>
      </c>
      <c r="H14" s="124">
        <v>15846.285837055739</v>
      </c>
      <c r="I14" s="124">
        <v>0</v>
      </c>
      <c r="J14" s="124">
        <v>0</v>
      </c>
      <c r="K14" s="124">
        <v>154861.37999125081</v>
      </c>
      <c r="L14" s="127">
        <v>451220.39533894823</v>
      </c>
    </row>
    <row r="15" spans="1:12" s="5" customFormat="1" x14ac:dyDescent="0.25">
      <c r="A15" s="137" t="s">
        <v>53</v>
      </c>
      <c r="B15" s="124">
        <v>2213396.3333333335</v>
      </c>
      <c r="C15" s="124">
        <v>238132</v>
      </c>
      <c r="D15" s="124">
        <v>7044</v>
      </c>
      <c r="E15" s="140">
        <v>1493508.5509481027</v>
      </c>
      <c r="F15" s="124">
        <v>241425.74465856038</v>
      </c>
      <c r="G15" s="124">
        <v>80684.412871787543</v>
      </c>
      <c r="H15" s="124">
        <v>156148.76858658582</v>
      </c>
      <c r="I15" s="124">
        <v>0</v>
      </c>
      <c r="J15" s="124">
        <v>0</v>
      </c>
      <c r="K15" s="124">
        <v>478258.92611693376</v>
      </c>
      <c r="L15" s="127">
        <v>1971767.4770650365</v>
      </c>
    </row>
    <row r="16" spans="1:12" s="5" customFormat="1" x14ac:dyDescent="0.25">
      <c r="A16" s="137" t="s">
        <v>54</v>
      </c>
      <c r="B16" s="124">
        <v>539339</v>
      </c>
      <c r="C16" s="124">
        <v>163051</v>
      </c>
      <c r="D16" s="124">
        <v>804.33333333333326</v>
      </c>
      <c r="E16" s="140">
        <v>306398.70099554094</v>
      </c>
      <c r="F16" s="124">
        <v>73940.358133329297</v>
      </c>
      <c r="G16" s="124">
        <v>49654.874608340004</v>
      </c>
      <c r="H16" s="124">
        <v>18926.295194623468</v>
      </c>
      <c r="I16" s="124">
        <v>0</v>
      </c>
      <c r="J16" s="124">
        <v>0</v>
      </c>
      <c r="K16" s="124">
        <v>142521.52793629275</v>
      </c>
      <c r="L16" s="127">
        <v>448920.2289318337</v>
      </c>
    </row>
    <row r="17" spans="1:12" s="5" customFormat="1" x14ac:dyDescent="0.25">
      <c r="A17" s="137" t="s">
        <v>55</v>
      </c>
      <c r="B17" s="124">
        <v>853900.33333333337</v>
      </c>
      <c r="C17" s="124">
        <v>163051</v>
      </c>
      <c r="D17" s="124">
        <v>751.66666666666674</v>
      </c>
      <c r="E17" s="140">
        <v>297012.48601116659</v>
      </c>
      <c r="F17" s="124">
        <v>87205.680549137629</v>
      </c>
      <c r="G17" s="124">
        <v>12197.062294077434</v>
      </c>
      <c r="H17" s="124">
        <v>6628.9556042739305</v>
      </c>
      <c r="I17" s="124">
        <v>0</v>
      </c>
      <c r="J17" s="124">
        <v>0</v>
      </c>
      <c r="K17" s="124">
        <v>106031.69844748899</v>
      </c>
      <c r="L17" s="127">
        <v>403044.1844586556</v>
      </c>
    </row>
    <row r="18" spans="1:12" s="5" customFormat="1" x14ac:dyDescent="0.25">
      <c r="A18" s="137" t="s">
        <v>56</v>
      </c>
      <c r="B18" s="124">
        <v>4013852</v>
      </c>
      <c r="C18" s="124">
        <v>288727</v>
      </c>
      <c r="D18" s="124">
        <v>16635.333333333332</v>
      </c>
      <c r="E18" s="140">
        <v>3253463.9937353777</v>
      </c>
      <c r="F18" s="124">
        <v>230756.48062608397</v>
      </c>
      <c r="G18" s="124">
        <v>145054.99286941689</v>
      </c>
      <c r="H18" s="124">
        <v>38262.279844808683</v>
      </c>
      <c r="I18" s="124">
        <v>0</v>
      </c>
      <c r="J18" s="124">
        <v>60684.509995923087</v>
      </c>
      <c r="K18" s="124">
        <v>474758.26333623263</v>
      </c>
      <c r="L18" s="127">
        <v>3728222.2570716105</v>
      </c>
    </row>
    <row r="19" spans="1:12" s="5" customFormat="1" x14ac:dyDescent="0.25">
      <c r="A19" s="137" t="s">
        <v>57</v>
      </c>
      <c r="B19" s="124">
        <v>6107843.9233333329</v>
      </c>
      <c r="C19" s="124">
        <v>288727</v>
      </c>
      <c r="D19" s="124">
        <v>24458.666666666668</v>
      </c>
      <c r="E19" s="140">
        <v>4647732.7638826417</v>
      </c>
      <c r="F19" s="124">
        <v>298600.25525365787</v>
      </c>
      <c r="G19" s="124">
        <v>0</v>
      </c>
      <c r="H19" s="124">
        <v>20858.778952164881</v>
      </c>
      <c r="I19" s="124">
        <v>0</v>
      </c>
      <c r="J19" s="124">
        <v>33043.340987533375</v>
      </c>
      <c r="K19" s="124">
        <v>352502.37519335613</v>
      </c>
      <c r="L19" s="127">
        <v>5000235.1390759982</v>
      </c>
    </row>
    <row r="20" spans="1:12" s="5" customFormat="1" x14ac:dyDescent="0.25">
      <c r="A20" s="137" t="s">
        <v>58</v>
      </c>
      <c r="B20" s="124">
        <v>1799094.6666666667</v>
      </c>
      <c r="C20" s="124">
        <v>238132</v>
      </c>
      <c r="D20" s="124">
        <v>11859.333333333334</v>
      </c>
      <c r="E20" s="140">
        <v>2351693.7513548927</v>
      </c>
      <c r="F20" s="124">
        <v>0</v>
      </c>
      <c r="G20" s="124">
        <v>0</v>
      </c>
      <c r="H20" s="124">
        <v>0</v>
      </c>
      <c r="I20" s="124">
        <v>0</v>
      </c>
      <c r="J20" s="124">
        <v>0</v>
      </c>
      <c r="K20" s="124">
        <v>0</v>
      </c>
      <c r="L20" s="127">
        <v>2351693.7513548927</v>
      </c>
    </row>
    <row r="21" spans="1:12" s="5" customFormat="1" x14ac:dyDescent="0.25">
      <c r="A21" s="137" t="s">
        <v>59</v>
      </c>
      <c r="B21" s="124">
        <v>14545199.446666667</v>
      </c>
      <c r="C21" s="124">
        <v>288727</v>
      </c>
      <c r="D21" s="124">
        <v>40562.333333333336</v>
      </c>
      <c r="E21" s="140">
        <v>7517716.5114150001</v>
      </c>
      <c r="F21" s="124">
        <v>0</v>
      </c>
      <c r="G21" s="124">
        <v>0</v>
      </c>
      <c r="H21" s="124">
        <v>30643.533133242945</v>
      </c>
      <c r="I21" s="124">
        <v>0</v>
      </c>
      <c r="J21" s="124">
        <v>0</v>
      </c>
      <c r="K21" s="124">
        <v>30643.533133242945</v>
      </c>
      <c r="L21" s="127">
        <v>7548360.0445482433</v>
      </c>
    </row>
    <row r="22" spans="1:12" s="5" customFormat="1" x14ac:dyDescent="0.25">
      <c r="A22" s="137" t="s">
        <v>60</v>
      </c>
      <c r="B22" s="124">
        <v>1000291.6666666666</v>
      </c>
      <c r="C22" s="124">
        <v>182109</v>
      </c>
      <c r="D22" s="124">
        <v>8062</v>
      </c>
      <c r="E22" s="140">
        <v>1618912.7696967069</v>
      </c>
      <c r="F22" s="124">
        <v>135437.30347670702</v>
      </c>
      <c r="G22" s="124">
        <v>0</v>
      </c>
      <c r="H22" s="124">
        <v>0</v>
      </c>
      <c r="I22" s="124">
        <v>0</v>
      </c>
      <c r="J22" s="124">
        <v>0</v>
      </c>
      <c r="K22" s="124">
        <v>135437.30347670702</v>
      </c>
      <c r="L22" s="127">
        <v>1754350.073173414</v>
      </c>
    </row>
    <row r="23" spans="1:12" s="5" customFormat="1" x14ac:dyDescent="0.25">
      <c r="A23" s="137" t="s">
        <v>61</v>
      </c>
      <c r="B23" s="124">
        <v>161814.66666666666</v>
      </c>
      <c r="C23" s="124">
        <v>163051</v>
      </c>
      <c r="D23" s="124">
        <v>548.66666666666663</v>
      </c>
      <c r="E23" s="140">
        <v>260833.97382455881</v>
      </c>
      <c r="F23" s="124">
        <v>105786.2875161968</v>
      </c>
      <c r="G23" s="124">
        <v>35157.65562309583</v>
      </c>
      <c r="H23" s="124">
        <v>5965.2246913145564</v>
      </c>
      <c r="I23" s="124">
        <v>0</v>
      </c>
      <c r="J23" s="124">
        <v>0</v>
      </c>
      <c r="K23" s="124">
        <v>146909.16783060718</v>
      </c>
      <c r="L23" s="127">
        <v>407743.14165516599</v>
      </c>
    </row>
    <row r="24" spans="1:12" s="5" customFormat="1" x14ac:dyDescent="0.25">
      <c r="A24" s="137" t="s">
        <v>62</v>
      </c>
      <c r="B24" s="124">
        <v>1512995</v>
      </c>
      <c r="C24" s="124">
        <v>238132</v>
      </c>
      <c r="D24" s="124">
        <v>2399</v>
      </c>
      <c r="E24" s="140">
        <v>665680.03318064986</v>
      </c>
      <c r="F24" s="124">
        <v>143587.76717710486</v>
      </c>
      <c r="G24" s="124">
        <v>112392.95681403438</v>
      </c>
      <c r="H24" s="124">
        <v>47285.208105212383</v>
      </c>
      <c r="I24" s="124">
        <v>91518.346322477257</v>
      </c>
      <c r="J24" s="124">
        <v>21872.411328296956</v>
      </c>
      <c r="K24" s="124">
        <v>416656.68974712584</v>
      </c>
      <c r="L24" s="127">
        <v>1082336.7229277757</v>
      </c>
    </row>
    <row r="25" spans="1:12" s="5" customFormat="1" x14ac:dyDescent="0.25">
      <c r="A25" s="137" t="s">
        <v>63</v>
      </c>
      <c r="B25" s="124">
        <v>379046</v>
      </c>
      <c r="C25" s="124">
        <v>163051</v>
      </c>
      <c r="D25" s="124">
        <v>936.33333333333326</v>
      </c>
      <c r="E25" s="140">
        <v>329923.64488042874</v>
      </c>
      <c r="F25" s="124">
        <v>79399.361109353093</v>
      </c>
      <c r="G25" s="124">
        <v>0</v>
      </c>
      <c r="H25" s="124">
        <v>7825.9292829773512</v>
      </c>
      <c r="I25" s="124">
        <v>0</v>
      </c>
      <c r="J25" s="124">
        <v>0</v>
      </c>
      <c r="K25" s="124">
        <v>87225.29039233044</v>
      </c>
      <c r="L25" s="127">
        <v>417148.93527275918</v>
      </c>
    </row>
    <row r="26" spans="1:12" s="5" customFormat="1" x14ac:dyDescent="0.25">
      <c r="A26" s="137" t="s">
        <v>64</v>
      </c>
      <c r="B26" s="124">
        <v>932247.33333333337</v>
      </c>
      <c r="C26" s="124">
        <v>182109</v>
      </c>
      <c r="D26" s="124">
        <v>3055</v>
      </c>
      <c r="E26" s="140">
        <v>726568.87551766797</v>
      </c>
      <c r="F26" s="124">
        <v>82684.237482740238</v>
      </c>
      <c r="G26" s="124">
        <v>0</v>
      </c>
      <c r="H26" s="124">
        <v>0</v>
      </c>
      <c r="I26" s="124">
        <v>0</v>
      </c>
      <c r="J26" s="124">
        <v>0</v>
      </c>
      <c r="K26" s="124">
        <v>82684.237482740238</v>
      </c>
      <c r="L26" s="127">
        <v>809253.11300040816</v>
      </c>
    </row>
    <row r="27" spans="1:12" s="5" customFormat="1" x14ac:dyDescent="0.25">
      <c r="A27" s="137" t="s">
        <v>65</v>
      </c>
      <c r="B27" s="124">
        <v>-3816233.6666666665</v>
      </c>
      <c r="C27" s="124">
        <v>182109</v>
      </c>
      <c r="D27" s="124">
        <v>5419.333333333333</v>
      </c>
      <c r="E27" s="140">
        <v>1147938.6406073372</v>
      </c>
      <c r="F27" s="124">
        <v>0</v>
      </c>
      <c r="G27" s="124">
        <v>0</v>
      </c>
      <c r="H27" s="124">
        <v>0</v>
      </c>
      <c r="I27" s="124">
        <v>0</v>
      </c>
      <c r="J27" s="124">
        <v>0</v>
      </c>
      <c r="K27" s="124">
        <v>0</v>
      </c>
      <c r="L27" s="127">
        <v>1147938.6406073372</v>
      </c>
    </row>
    <row r="28" spans="1:12" s="5" customFormat="1" x14ac:dyDescent="0.25">
      <c r="A28" s="137" t="s">
        <v>66</v>
      </c>
      <c r="B28" s="124">
        <v>14874948.76</v>
      </c>
      <c r="C28" s="124">
        <v>288727</v>
      </c>
      <c r="D28" s="124">
        <v>53943</v>
      </c>
      <c r="E28" s="140">
        <v>9902409.1816856191</v>
      </c>
      <c r="F28" s="124">
        <v>0</v>
      </c>
      <c r="G28" s="124">
        <v>0</v>
      </c>
      <c r="H28" s="124">
        <v>53971.399512628821</v>
      </c>
      <c r="I28" s="124">
        <v>0</v>
      </c>
      <c r="J28" s="124">
        <v>0</v>
      </c>
      <c r="K28" s="124">
        <v>53971.399512628821</v>
      </c>
      <c r="L28" s="127">
        <v>9956380.5811982471</v>
      </c>
    </row>
    <row r="29" spans="1:12" s="5" customFormat="1" x14ac:dyDescent="0.25">
      <c r="A29" s="137" t="s">
        <v>67</v>
      </c>
      <c r="B29" s="124">
        <v>727372.46</v>
      </c>
      <c r="C29" s="124">
        <v>182109</v>
      </c>
      <c r="D29" s="124">
        <v>4569.666666666667</v>
      </c>
      <c r="E29" s="140">
        <v>996511.66595436016</v>
      </c>
      <c r="F29" s="124">
        <v>71462.819335069231</v>
      </c>
      <c r="G29" s="124">
        <v>142302.8656580878</v>
      </c>
      <c r="H29" s="124">
        <v>14398.275746494868</v>
      </c>
      <c r="I29" s="124">
        <v>0</v>
      </c>
      <c r="J29" s="124">
        <v>22952.252742164372</v>
      </c>
      <c r="K29" s="124">
        <v>251116.21348181629</v>
      </c>
      <c r="L29" s="127">
        <v>1247627.8794361765</v>
      </c>
    </row>
    <row r="30" spans="1:12" s="5" customFormat="1" x14ac:dyDescent="0.25">
      <c r="A30" s="137" t="s">
        <v>68</v>
      </c>
      <c r="B30" s="124">
        <v>2270972.3333333335</v>
      </c>
      <c r="C30" s="124">
        <v>182109</v>
      </c>
      <c r="D30" s="124">
        <v>3741.333333333333</v>
      </c>
      <c r="E30" s="140">
        <v>848886.70243429404</v>
      </c>
      <c r="F30" s="124">
        <v>92895.09223648881</v>
      </c>
      <c r="G30" s="124">
        <v>162612.77718747137</v>
      </c>
      <c r="H30" s="124">
        <v>22647.370421117415</v>
      </c>
      <c r="I30" s="124">
        <v>0</v>
      </c>
      <c r="J30" s="124">
        <v>0</v>
      </c>
      <c r="K30" s="124">
        <v>278155.23984507757</v>
      </c>
      <c r="L30" s="127">
        <v>1127041.9422793717</v>
      </c>
    </row>
    <row r="31" spans="1:12" s="5" customFormat="1" x14ac:dyDescent="0.25">
      <c r="A31" s="137" t="s">
        <v>69</v>
      </c>
      <c r="B31" s="124">
        <v>573875.33333333337</v>
      </c>
      <c r="C31" s="124">
        <v>163051</v>
      </c>
      <c r="D31" s="124">
        <v>1210</v>
      </c>
      <c r="E31" s="140">
        <v>378696.31894480472</v>
      </c>
      <c r="F31" s="124">
        <v>121715.90299311621</v>
      </c>
      <c r="G31" s="124">
        <v>14069.025470560706</v>
      </c>
      <c r="H31" s="124">
        <v>0</v>
      </c>
      <c r="I31" s="124">
        <v>0</v>
      </c>
      <c r="J31" s="124">
        <v>0</v>
      </c>
      <c r="K31" s="124">
        <v>135784.92846367692</v>
      </c>
      <c r="L31" s="127">
        <v>514481.24740848166</v>
      </c>
    </row>
    <row r="32" spans="1:12" s="5" customFormat="1" x14ac:dyDescent="0.25">
      <c r="A32" s="137" t="s">
        <v>70</v>
      </c>
      <c r="B32" s="124">
        <v>560240.91</v>
      </c>
      <c r="C32" s="124">
        <v>163051</v>
      </c>
      <c r="D32" s="124">
        <v>841</v>
      </c>
      <c r="E32" s="140">
        <v>312933.40763023205</v>
      </c>
      <c r="F32" s="124">
        <v>98274.167193470319</v>
      </c>
      <c r="G32" s="124">
        <v>0</v>
      </c>
      <c r="H32" s="124">
        <v>5362.3467541436321</v>
      </c>
      <c r="I32" s="124">
        <v>0</v>
      </c>
      <c r="J32" s="124">
        <v>0</v>
      </c>
      <c r="K32" s="124">
        <v>103636.51394761394</v>
      </c>
      <c r="L32" s="127">
        <v>416569.92157784599</v>
      </c>
    </row>
    <row r="33" spans="1:12" s="5" customFormat="1" x14ac:dyDescent="0.25">
      <c r="A33" s="137" t="s">
        <v>71</v>
      </c>
      <c r="B33" s="124">
        <v>953580</v>
      </c>
      <c r="C33" s="124">
        <v>182109</v>
      </c>
      <c r="D33" s="124">
        <v>3813.3333333333335</v>
      </c>
      <c r="E33" s="140">
        <v>861718.49000786932</v>
      </c>
      <c r="F33" s="124">
        <v>0</v>
      </c>
      <c r="G33" s="124">
        <v>0</v>
      </c>
      <c r="H33" s="124">
        <v>0</v>
      </c>
      <c r="I33" s="124">
        <v>0</v>
      </c>
      <c r="J33" s="124">
        <v>0</v>
      </c>
      <c r="K33" s="124">
        <v>0</v>
      </c>
      <c r="L33" s="127">
        <v>861718.49000786932</v>
      </c>
    </row>
    <row r="34" spans="1:12" s="5" customFormat="1" x14ac:dyDescent="0.25">
      <c r="A34" s="137" t="s">
        <v>72</v>
      </c>
      <c r="B34" s="124">
        <v>512663</v>
      </c>
      <c r="C34" s="124">
        <v>163051</v>
      </c>
      <c r="D34" s="124">
        <v>894.66666666666674</v>
      </c>
      <c r="E34" s="140">
        <v>322497.84188646165</v>
      </c>
      <c r="F34" s="124">
        <v>65408.511619875753</v>
      </c>
      <c r="G34" s="124">
        <v>39422.876395940933</v>
      </c>
      <c r="H34" s="124">
        <v>0</v>
      </c>
      <c r="I34" s="124">
        <v>0</v>
      </c>
      <c r="J34" s="124">
        <v>0</v>
      </c>
      <c r="K34" s="124">
        <v>104831.38801581669</v>
      </c>
      <c r="L34" s="127">
        <v>427329.22990227834</v>
      </c>
    </row>
    <row r="35" spans="1:12" s="5" customFormat="1" x14ac:dyDescent="0.25">
      <c r="A35" s="137" t="s">
        <v>73</v>
      </c>
      <c r="B35" s="124">
        <v>163006.66666666666</v>
      </c>
      <c r="C35" s="124">
        <v>163051</v>
      </c>
      <c r="D35" s="124">
        <v>677.33333333333326</v>
      </c>
      <c r="E35" s="140">
        <v>283764.85346992919</v>
      </c>
      <c r="F35" s="124">
        <v>58575.269420084784</v>
      </c>
      <c r="G35" s="124">
        <v>22171.618414493387</v>
      </c>
      <c r="H35" s="124">
        <v>0</v>
      </c>
      <c r="I35" s="124">
        <v>0</v>
      </c>
      <c r="J35" s="124">
        <v>0</v>
      </c>
      <c r="K35" s="124">
        <v>80746.88783457817</v>
      </c>
      <c r="L35" s="127">
        <v>364511.74130450736</v>
      </c>
    </row>
    <row r="36" spans="1:12" s="5" customFormat="1" x14ac:dyDescent="0.25">
      <c r="A36" s="137" t="s">
        <v>74</v>
      </c>
      <c r="B36" s="124">
        <v>365242.66666666669</v>
      </c>
      <c r="C36" s="124">
        <v>163051</v>
      </c>
      <c r="D36" s="124">
        <v>728</v>
      </c>
      <c r="E36" s="140">
        <v>292794.62991059321</v>
      </c>
      <c r="F36" s="124">
        <v>177943.29803586091</v>
      </c>
      <c r="G36" s="124">
        <v>149161.24543889155</v>
      </c>
      <c r="H36" s="124">
        <v>17297.987504552348</v>
      </c>
      <c r="I36" s="124">
        <v>17670.661340634677</v>
      </c>
      <c r="J36" s="124">
        <v>0</v>
      </c>
      <c r="K36" s="124">
        <v>362073.1923199395</v>
      </c>
      <c r="L36" s="127">
        <v>654867.82223053277</v>
      </c>
    </row>
    <row r="37" spans="1:12" s="5" customFormat="1" x14ac:dyDescent="0.25">
      <c r="A37" s="137" t="s">
        <v>75</v>
      </c>
      <c r="B37" s="124">
        <v>169141.66666666666</v>
      </c>
      <c r="C37" s="124">
        <v>163051</v>
      </c>
      <c r="D37" s="124">
        <v>911.66666666666674</v>
      </c>
      <c r="E37" s="140">
        <v>325527.56950800028</v>
      </c>
      <c r="F37" s="124">
        <v>54302.556851306806</v>
      </c>
      <c r="G37" s="124">
        <v>0</v>
      </c>
      <c r="H37" s="124">
        <v>5200.8688161028685</v>
      </c>
      <c r="I37" s="124">
        <v>0</v>
      </c>
      <c r="J37" s="124">
        <v>0</v>
      </c>
      <c r="K37" s="124">
        <v>59503.425667409676</v>
      </c>
      <c r="L37" s="127">
        <v>385030.99517540995</v>
      </c>
    </row>
    <row r="38" spans="1:12" s="5" customFormat="1" x14ac:dyDescent="0.25">
      <c r="A38" s="137" t="s">
        <v>76</v>
      </c>
      <c r="B38" s="124">
        <v>645478</v>
      </c>
      <c r="C38" s="124">
        <v>182109</v>
      </c>
      <c r="D38" s="124">
        <v>989</v>
      </c>
      <c r="E38" s="140">
        <v>358367.85986480315</v>
      </c>
      <c r="F38" s="124">
        <v>103953.45871677499</v>
      </c>
      <c r="G38" s="124">
        <v>0</v>
      </c>
      <c r="H38" s="124">
        <v>10563.514387615662</v>
      </c>
      <c r="I38" s="124">
        <v>0</v>
      </c>
      <c r="J38" s="124">
        <v>0</v>
      </c>
      <c r="K38" s="124">
        <v>114516.97310439065</v>
      </c>
      <c r="L38" s="127">
        <v>472884.83296919381</v>
      </c>
    </row>
    <row r="39" spans="1:12" s="5" customFormat="1" x14ac:dyDescent="0.25">
      <c r="A39" s="137" t="s">
        <v>77</v>
      </c>
      <c r="B39" s="124">
        <v>636382.66666666663</v>
      </c>
      <c r="C39" s="124">
        <v>182109</v>
      </c>
      <c r="D39" s="124">
        <v>3782.333333333333</v>
      </c>
      <c r="E39" s="140">
        <v>856193.69258035766</v>
      </c>
      <c r="F39" s="124">
        <v>91567.275192084926</v>
      </c>
      <c r="G39" s="124">
        <v>8762.5797042380236</v>
      </c>
      <c r="H39" s="124">
        <v>0</v>
      </c>
      <c r="I39" s="124">
        <v>0</v>
      </c>
      <c r="J39" s="124">
        <v>0</v>
      </c>
      <c r="K39" s="124">
        <v>100329.85489632296</v>
      </c>
      <c r="L39" s="127">
        <v>956523.5474766806</v>
      </c>
    </row>
    <row r="40" spans="1:12" s="5" customFormat="1" x14ac:dyDescent="0.25">
      <c r="A40" s="137" t="s">
        <v>78</v>
      </c>
      <c r="B40" s="124">
        <v>1334028</v>
      </c>
      <c r="C40" s="124">
        <v>182109</v>
      </c>
      <c r="D40" s="124">
        <v>6265.666666666667</v>
      </c>
      <c r="E40" s="140">
        <v>1298771.5510207971</v>
      </c>
      <c r="F40" s="124">
        <v>105822.73757637225</v>
      </c>
      <c r="G40" s="124">
        <v>0</v>
      </c>
      <c r="H40" s="124">
        <v>0</v>
      </c>
      <c r="I40" s="124">
        <v>0</v>
      </c>
      <c r="J40" s="124">
        <v>0</v>
      </c>
      <c r="K40" s="124">
        <v>105822.73757637225</v>
      </c>
      <c r="L40" s="127">
        <v>1404594.2885971693</v>
      </c>
    </row>
    <row r="41" spans="1:12" s="5" customFormat="1" x14ac:dyDescent="0.25">
      <c r="A41" s="137" t="s">
        <v>79</v>
      </c>
      <c r="B41" s="124">
        <v>911765</v>
      </c>
      <c r="C41" s="124">
        <v>182109</v>
      </c>
      <c r="D41" s="124">
        <v>4174.3333333333339</v>
      </c>
      <c r="E41" s="140">
        <v>926055.64714760042</v>
      </c>
      <c r="F41" s="124">
        <v>84899.190106147507</v>
      </c>
      <c r="G41" s="124">
        <v>0</v>
      </c>
      <c r="H41" s="124">
        <v>0</v>
      </c>
      <c r="I41" s="124">
        <v>0</v>
      </c>
      <c r="J41" s="124">
        <v>0</v>
      </c>
      <c r="K41" s="124">
        <v>84899.190106147507</v>
      </c>
      <c r="L41" s="127">
        <v>1010954.837253748</v>
      </c>
    </row>
    <row r="42" spans="1:12" s="5" customFormat="1" x14ac:dyDescent="0.25">
      <c r="A42" s="137" t="s">
        <v>80</v>
      </c>
      <c r="B42" s="124">
        <v>1568655.9466666665</v>
      </c>
      <c r="C42" s="124">
        <v>238132</v>
      </c>
      <c r="D42" s="124">
        <v>1974.3333333333333</v>
      </c>
      <c r="E42" s="140">
        <v>589996.24906613724</v>
      </c>
      <c r="F42" s="124">
        <v>207873.74654339734</v>
      </c>
      <c r="G42" s="124">
        <v>229228.89019197036</v>
      </c>
      <c r="H42" s="124">
        <v>177732.99115066804</v>
      </c>
      <c r="I42" s="124">
        <v>380465.68281625322</v>
      </c>
      <c r="J42" s="124">
        <v>0</v>
      </c>
      <c r="K42" s="124">
        <v>995301.31070228899</v>
      </c>
      <c r="L42" s="127">
        <v>1585297.5597684262</v>
      </c>
    </row>
    <row r="43" spans="1:12" s="5" customFormat="1" x14ac:dyDescent="0.25">
      <c r="A43" s="137" t="s">
        <v>81</v>
      </c>
      <c r="B43" s="124">
        <v>1123239</v>
      </c>
      <c r="C43" s="124">
        <v>182109</v>
      </c>
      <c r="D43" s="124">
        <v>3415.333333333333</v>
      </c>
      <c r="E43" s="140">
        <v>790787.21980949549</v>
      </c>
      <c r="F43" s="124">
        <v>54206.793916411094</v>
      </c>
      <c r="G43" s="124">
        <v>17323.585015094002</v>
      </c>
      <c r="H43" s="124">
        <v>0</v>
      </c>
      <c r="I43" s="124">
        <v>0</v>
      </c>
      <c r="J43" s="124">
        <v>0</v>
      </c>
      <c r="K43" s="124">
        <v>71530.378931505096</v>
      </c>
      <c r="L43" s="127">
        <v>862317.59874100063</v>
      </c>
    </row>
    <row r="44" spans="1:12" s="5" customFormat="1" x14ac:dyDescent="0.25">
      <c r="A44" s="137" t="s">
        <v>82</v>
      </c>
      <c r="B44" s="124">
        <v>492043.66666666669</v>
      </c>
      <c r="C44" s="124">
        <v>163051</v>
      </c>
      <c r="D44" s="124">
        <v>592.66666666666663</v>
      </c>
      <c r="E44" s="140">
        <v>268675.6217861881</v>
      </c>
      <c r="F44" s="124">
        <v>59297.388315458709</v>
      </c>
      <c r="G44" s="124">
        <v>8469.6410395744733</v>
      </c>
      <c r="H44" s="124">
        <v>5901.4850745816857</v>
      </c>
      <c r="I44" s="124">
        <v>0</v>
      </c>
      <c r="J44" s="124">
        <v>0</v>
      </c>
      <c r="K44" s="124">
        <v>73668.514429614865</v>
      </c>
      <c r="L44" s="127">
        <v>342344.13621580298</v>
      </c>
    </row>
    <row r="45" spans="1:12" s="5" customFormat="1" x14ac:dyDescent="0.25">
      <c r="A45" s="137" t="s">
        <v>83</v>
      </c>
      <c r="B45" s="124">
        <v>350256.02999999997</v>
      </c>
      <c r="C45" s="124">
        <v>163051</v>
      </c>
      <c r="D45" s="124">
        <v>593.33333333333337</v>
      </c>
      <c r="E45" s="140">
        <v>268794.43463409157</v>
      </c>
      <c r="F45" s="124">
        <v>104328.76618417024</v>
      </c>
      <c r="G45" s="124">
        <v>0</v>
      </c>
      <c r="H45" s="124">
        <v>6294.226654969676</v>
      </c>
      <c r="I45" s="124">
        <v>0</v>
      </c>
      <c r="J45" s="124">
        <v>0</v>
      </c>
      <c r="K45" s="124">
        <v>110622.99283913992</v>
      </c>
      <c r="L45" s="127">
        <v>379417.42747323145</v>
      </c>
    </row>
    <row r="46" spans="1:12" s="5" customFormat="1" x14ac:dyDescent="0.25">
      <c r="A46" s="137" t="s">
        <v>84</v>
      </c>
      <c r="B46" s="124">
        <v>908841</v>
      </c>
      <c r="C46" s="124">
        <v>163051</v>
      </c>
      <c r="D46" s="124">
        <v>1409.3333333333335</v>
      </c>
      <c r="E46" s="140">
        <v>414221.36046794336</v>
      </c>
      <c r="F46" s="124">
        <v>144241.57166129432</v>
      </c>
      <c r="G46" s="124">
        <v>177111.5593085232</v>
      </c>
      <c r="H46" s="124">
        <v>23323.457942705892</v>
      </c>
      <c r="I46" s="124">
        <v>27309.414267363289</v>
      </c>
      <c r="J46" s="124">
        <v>0</v>
      </c>
      <c r="K46" s="124">
        <v>371986.00317988673</v>
      </c>
      <c r="L46" s="127">
        <v>786207.36364783009</v>
      </c>
    </row>
    <row r="47" spans="1:12" s="5" customFormat="1" x14ac:dyDescent="0.25">
      <c r="A47" s="137" t="s">
        <v>85</v>
      </c>
      <c r="B47" s="124">
        <v>1327859</v>
      </c>
      <c r="C47" s="124">
        <v>182109</v>
      </c>
      <c r="D47" s="124">
        <v>3432.6666666666665</v>
      </c>
      <c r="E47" s="140">
        <v>793876.35385498579</v>
      </c>
      <c r="F47" s="124">
        <v>0</v>
      </c>
      <c r="G47" s="124">
        <v>0</v>
      </c>
      <c r="H47" s="124">
        <v>0</v>
      </c>
      <c r="I47" s="124">
        <v>0</v>
      </c>
      <c r="J47" s="124">
        <v>0</v>
      </c>
      <c r="K47" s="124">
        <v>0</v>
      </c>
      <c r="L47" s="127">
        <v>793876.35385498579</v>
      </c>
    </row>
    <row r="48" spans="1:12" s="5" customFormat="1" x14ac:dyDescent="0.25">
      <c r="A48" s="137" t="s">
        <v>86</v>
      </c>
      <c r="B48" s="124">
        <v>1914894.1633333333</v>
      </c>
      <c r="C48" s="124">
        <v>238132</v>
      </c>
      <c r="D48" s="124">
        <v>2833</v>
      </c>
      <c r="E48" s="140">
        <v>743027.1971658112</v>
      </c>
      <c r="F48" s="124">
        <v>223553.13427156876</v>
      </c>
      <c r="G48" s="124">
        <v>106359.51700147807</v>
      </c>
      <c r="H48" s="124">
        <v>70935.195318382743</v>
      </c>
      <c r="I48" s="124">
        <v>158315.89265537934</v>
      </c>
      <c r="J48" s="124">
        <v>0</v>
      </c>
      <c r="K48" s="124">
        <v>559163.73924680892</v>
      </c>
      <c r="L48" s="127">
        <v>1302190.9364126201</v>
      </c>
    </row>
    <row r="49" spans="1:12" s="5" customFormat="1" x14ac:dyDescent="0.25">
      <c r="A49" s="137" t="s">
        <v>87</v>
      </c>
      <c r="B49" s="124">
        <v>2016807</v>
      </c>
      <c r="C49" s="124">
        <v>238132</v>
      </c>
      <c r="D49" s="124">
        <v>7776.666666666667</v>
      </c>
      <c r="E49" s="140">
        <v>1624083.8707940201</v>
      </c>
      <c r="F49" s="124">
        <v>194545.81786047056</v>
      </c>
      <c r="G49" s="124">
        <v>29483.378325157202</v>
      </c>
      <c r="H49" s="124">
        <v>21770.519246129581</v>
      </c>
      <c r="I49" s="124">
        <v>0</v>
      </c>
      <c r="J49" s="124">
        <v>24412.26410509878</v>
      </c>
      <c r="K49" s="124">
        <v>270211.97953685612</v>
      </c>
      <c r="L49" s="127">
        <v>1894295.8503308762</v>
      </c>
    </row>
    <row r="50" spans="1:12" s="5" customFormat="1" x14ac:dyDescent="0.25">
      <c r="A50" s="137" t="s">
        <v>88</v>
      </c>
      <c r="B50" s="124">
        <v>409544</v>
      </c>
      <c r="C50" s="124">
        <v>182109</v>
      </c>
      <c r="D50" s="124">
        <v>1906</v>
      </c>
      <c r="E50" s="140">
        <v>521794.93215603119</v>
      </c>
      <c r="F50" s="124">
        <v>181726.99603270853</v>
      </c>
      <c r="G50" s="124">
        <v>0</v>
      </c>
      <c r="H50" s="124">
        <v>0</v>
      </c>
      <c r="I50" s="124">
        <v>0</v>
      </c>
      <c r="J50" s="124">
        <v>0</v>
      </c>
      <c r="K50" s="124">
        <v>181726.99603270853</v>
      </c>
      <c r="L50" s="127">
        <v>703521.92818873969</v>
      </c>
    </row>
    <row r="51" spans="1:12" s="5" customFormat="1" x14ac:dyDescent="0.25">
      <c r="A51" s="137" t="s">
        <v>89</v>
      </c>
      <c r="B51" s="124">
        <v>13563438.666666666</v>
      </c>
      <c r="C51" s="124">
        <v>288727</v>
      </c>
      <c r="D51" s="124">
        <v>16911.666666666668</v>
      </c>
      <c r="E51" s="140">
        <v>3302711.9191913679</v>
      </c>
      <c r="F51" s="124">
        <v>0</v>
      </c>
      <c r="G51" s="124">
        <v>0</v>
      </c>
      <c r="H51" s="124">
        <v>0</v>
      </c>
      <c r="I51" s="124">
        <v>0</v>
      </c>
      <c r="J51" s="124">
        <v>0</v>
      </c>
      <c r="K51" s="124">
        <v>0</v>
      </c>
      <c r="L51" s="127">
        <v>3302711.9191913679</v>
      </c>
    </row>
    <row r="52" spans="1:12" s="5" customFormat="1" x14ac:dyDescent="0.25">
      <c r="A52" s="137" t="s">
        <v>90</v>
      </c>
      <c r="B52" s="124">
        <v>1952760</v>
      </c>
      <c r="C52" s="124">
        <v>182109</v>
      </c>
      <c r="D52" s="124">
        <v>5483.333333333333</v>
      </c>
      <c r="E52" s="140">
        <v>1159344.6740060707</v>
      </c>
      <c r="F52" s="124">
        <v>69475.525721795173</v>
      </c>
      <c r="G52" s="124">
        <v>28179.142272460304</v>
      </c>
      <c r="H52" s="124">
        <v>0</v>
      </c>
      <c r="I52" s="124">
        <v>0</v>
      </c>
      <c r="J52" s="124">
        <v>0</v>
      </c>
      <c r="K52" s="124">
        <v>97654.667994255477</v>
      </c>
      <c r="L52" s="127">
        <v>1256999.3420003261</v>
      </c>
    </row>
    <row r="53" spans="1:12" s="5" customFormat="1" x14ac:dyDescent="0.25">
      <c r="A53" s="137" t="s">
        <v>91</v>
      </c>
      <c r="B53" s="124">
        <v>997000</v>
      </c>
      <c r="C53" s="124">
        <v>163051</v>
      </c>
      <c r="D53" s="124">
        <v>906.66666666666663</v>
      </c>
      <c r="E53" s="140">
        <v>324636.47314872418</v>
      </c>
      <c r="F53" s="124">
        <v>84699.102020257036</v>
      </c>
      <c r="G53" s="124">
        <v>3108.4301321285034</v>
      </c>
      <c r="H53" s="124">
        <v>12275.757876457108</v>
      </c>
      <c r="I53" s="124">
        <v>0</v>
      </c>
      <c r="J53" s="124">
        <v>0</v>
      </c>
      <c r="K53" s="124">
        <v>100083.29002884265</v>
      </c>
      <c r="L53" s="127">
        <v>424719.76317756681</v>
      </c>
    </row>
    <row r="54" spans="1:12" s="5" customFormat="1" x14ac:dyDescent="0.25">
      <c r="A54" s="137" t="s">
        <v>92</v>
      </c>
      <c r="B54" s="124">
        <v>-14386.333333333334</v>
      </c>
      <c r="C54" s="124">
        <v>163051</v>
      </c>
      <c r="D54" s="124">
        <v>787.66666666666674</v>
      </c>
      <c r="E54" s="140">
        <v>303428.37979795411</v>
      </c>
      <c r="F54" s="124">
        <v>45455.194932246071</v>
      </c>
      <c r="G54" s="124">
        <v>2002.6900479022809</v>
      </c>
      <c r="H54" s="124">
        <v>5869.8808808950744</v>
      </c>
      <c r="I54" s="124">
        <v>0</v>
      </c>
      <c r="J54" s="124">
        <v>0</v>
      </c>
      <c r="K54" s="124">
        <v>53327.76586104343</v>
      </c>
      <c r="L54" s="127">
        <v>356756.14565899753</v>
      </c>
    </row>
    <row r="55" spans="1:12" s="5" customFormat="1" x14ac:dyDescent="0.25">
      <c r="A55" s="137" t="s">
        <v>93</v>
      </c>
      <c r="B55" s="124">
        <v>2689391.3333333335</v>
      </c>
      <c r="C55" s="124">
        <v>288727</v>
      </c>
      <c r="D55" s="124">
        <v>48924</v>
      </c>
      <c r="E55" s="140">
        <v>9007926.6562443171</v>
      </c>
      <c r="F55" s="124">
        <v>0</v>
      </c>
      <c r="G55" s="124">
        <v>291023.74871405534</v>
      </c>
      <c r="H55" s="124">
        <v>88091.574235260749</v>
      </c>
      <c r="I55" s="124">
        <v>0</v>
      </c>
      <c r="J55" s="124">
        <v>0</v>
      </c>
      <c r="K55" s="124">
        <v>379115.32294931612</v>
      </c>
      <c r="L55" s="127">
        <v>9387041.9791936334</v>
      </c>
    </row>
    <row r="56" spans="1:12" s="5" customFormat="1" x14ac:dyDescent="0.25">
      <c r="A56" s="137" t="s">
        <v>94</v>
      </c>
      <c r="B56" s="124">
        <v>2303286.0900000003</v>
      </c>
      <c r="C56" s="124">
        <v>288727</v>
      </c>
      <c r="D56" s="124">
        <v>20550</v>
      </c>
      <c r="E56" s="140">
        <v>3951133.0366245755</v>
      </c>
      <c r="F56" s="124">
        <v>310314.44532345608</v>
      </c>
      <c r="G56" s="124">
        <v>116459.08001368368</v>
      </c>
      <c r="H56" s="124">
        <v>110069.79642018961</v>
      </c>
      <c r="I56" s="124">
        <v>0</v>
      </c>
      <c r="J56" s="124">
        <v>62710.949068205649</v>
      </c>
      <c r="K56" s="124">
        <v>599554.27082553506</v>
      </c>
      <c r="L56" s="127">
        <v>4550687.3074501101</v>
      </c>
    </row>
    <row r="57" spans="1:12" s="5" customFormat="1" x14ac:dyDescent="0.25">
      <c r="A57" s="137" t="s">
        <v>95</v>
      </c>
      <c r="B57" s="124">
        <v>-2535452.6666666665</v>
      </c>
      <c r="C57" s="124">
        <v>182109</v>
      </c>
      <c r="D57" s="124">
        <v>708.66666666666663</v>
      </c>
      <c r="E57" s="140">
        <v>308407.05732139247</v>
      </c>
      <c r="F57" s="124">
        <v>186055.20723650826</v>
      </c>
      <c r="G57" s="124">
        <v>228608.93796894437</v>
      </c>
      <c r="H57" s="124">
        <v>143512.08408519428</v>
      </c>
      <c r="I57" s="124">
        <v>257713.99696913376</v>
      </c>
      <c r="J57" s="124">
        <v>0</v>
      </c>
      <c r="K57" s="124">
        <v>815890.2262597807</v>
      </c>
      <c r="L57" s="127">
        <v>1124297.283581173</v>
      </c>
    </row>
    <row r="58" spans="1:12" s="5" customFormat="1" x14ac:dyDescent="0.25">
      <c r="A58" s="137" t="s">
        <v>96</v>
      </c>
      <c r="B58" s="124">
        <v>1544632</v>
      </c>
      <c r="C58" s="124">
        <v>238132</v>
      </c>
      <c r="D58" s="124">
        <v>13172.666666666666</v>
      </c>
      <c r="E58" s="140">
        <v>2585755.0617247359</v>
      </c>
      <c r="F58" s="124">
        <v>215230.85936796127</v>
      </c>
      <c r="G58" s="124">
        <v>61422.312153185499</v>
      </c>
      <c r="H58" s="124">
        <v>23118.180459260871</v>
      </c>
      <c r="I58" s="124">
        <v>0</v>
      </c>
      <c r="J58" s="124">
        <v>0</v>
      </c>
      <c r="K58" s="124">
        <v>299771.35198040766</v>
      </c>
      <c r="L58" s="127">
        <v>2885526.4137051436</v>
      </c>
    </row>
    <row r="59" spans="1:12" s="5" customFormat="1" x14ac:dyDescent="0.25">
      <c r="A59" s="137" t="s">
        <v>97</v>
      </c>
      <c r="B59" s="124">
        <v>781642.66666666663</v>
      </c>
      <c r="C59" s="124">
        <v>182109</v>
      </c>
      <c r="D59" s="124">
        <v>2711</v>
      </c>
      <c r="E59" s="140">
        <v>665261.44599947566</v>
      </c>
      <c r="F59" s="124">
        <v>70165.495598394496</v>
      </c>
      <c r="G59" s="124">
        <v>38521.081415446068</v>
      </c>
      <c r="H59" s="124">
        <v>8324.6593794225955</v>
      </c>
      <c r="I59" s="124">
        <v>0</v>
      </c>
      <c r="J59" s="124">
        <v>0</v>
      </c>
      <c r="K59" s="124">
        <v>117011.23639326316</v>
      </c>
      <c r="L59" s="127">
        <v>782272.68239273876</v>
      </c>
    </row>
    <row r="60" spans="1:12" s="5" customFormat="1" x14ac:dyDescent="0.25">
      <c r="A60" s="137" t="s">
        <v>98</v>
      </c>
      <c r="B60" s="124">
        <v>376686.66666666669</v>
      </c>
      <c r="C60" s="124">
        <v>163051</v>
      </c>
      <c r="D60" s="124">
        <v>1251.6666666666667</v>
      </c>
      <c r="E60" s="140">
        <v>386122.1219387718</v>
      </c>
      <c r="F60" s="124">
        <v>126280.86769240032</v>
      </c>
      <c r="G60" s="124">
        <v>0</v>
      </c>
      <c r="H60" s="124">
        <v>5245.990170365877</v>
      </c>
      <c r="I60" s="124">
        <v>0</v>
      </c>
      <c r="J60" s="124">
        <v>0</v>
      </c>
      <c r="K60" s="124">
        <v>131526.85786276619</v>
      </c>
      <c r="L60" s="127">
        <v>517648.97980153799</v>
      </c>
    </row>
    <row r="61" spans="1:12" s="5" customFormat="1" x14ac:dyDescent="0.25">
      <c r="A61" s="137" t="s">
        <v>99</v>
      </c>
      <c r="B61" s="124">
        <v>1975020.6666666667</v>
      </c>
      <c r="C61" s="124">
        <v>288727</v>
      </c>
      <c r="D61" s="124">
        <v>64358.666666666664</v>
      </c>
      <c r="E61" s="140">
        <v>11758681.710905539</v>
      </c>
      <c r="F61" s="124">
        <v>0</v>
      </c>
      <c r="G61" s="124">
        <v>0</v>
      </c>
      <c r="H61" s="124">
        <v>32614.243420130846</v>
      </c>
      <c r="I61" s="124">
        <v>0</v>
      </c>
      <c r="J61" s="124">
        <v>69463.111812918258</v>
      </c>
      <c r="K61" s="124">
        <v>102077.35523304911</v>
      </c>
      <c r="L61" s="127">
        <v>11860759.066138588</v>
      </c>
    </row>
    <row r="62" spans="1:12" s="5" customFormat="1" x14ac:dyDescent="0.25">
      <c r="A62" s="137" t="s">
        <v>100</v>
      </c>
      <c r="B62" s="124">
        <v>2948277.186666667</v>
      </c>
      <c r="C62" s="124">
        <v>238132</v>
      </c>
      <c r="D62" s="124">
        <v>23830.666666666668</v>
      </c>
      <c r="E62" s="140">
        <v>4485216.0611575693</v>
      </c>
      <c r="F62" s="124">
        <v>0</v>
      </c>
      <c r="G62" s="124">
        <v>0</v>
      </c>
      <c r="H62" s="124">
        <v>34546.441577547892</v>
      </c>
      <c r="I62" s="124">
        <v>0</v>
      </c>
      <c r="J62" s="124">
        <v>0</v>
      </c>
      <c r="K62" s="124">
        <v>34546.441577547892</v>
      </c>
      <c r="L62" s="127">
        <v>4519762.5027351175</v>
      </c>
    </row>
    <row r="63" spans="1:12" s="5" customFormat="1" x14ac:dyDescent="0.25">
      <c r="A63" s="137" t="s">
        <v>101</v>
      </c>
      <c r="B63" s="124">
        <v>3557684.98</v>
      </c>
      <c r="C63" s="124">
        <v>288727</v>
      </c>
      <c r="D63" s="124">
        <v>16227.666666666666</v>
      </c>
      <c r="E63" s="140">
        <v>3180809.9372424036</v>
      </c>
      <c r="F63" s="124">
        <v>253762.0010693878</v>
      </c>
      <c r="G63" s="124">
        <v>0</v>
      </c>
      <c r="H63" s="124">
        <v>68663.819041209965</v>
      </c>
      <c r="I63" s="124">
        <v>0</v>
      </c>
      <c r="J63" s="124">
        <v>59498.640572397911</v>
      </c>
      <c r="K63" s="124">
        <v>381924.46068299568</v>
      </c>
      <c r="L63" s="127">
        <v>3562734.3979253992</v>
      </c>
    </row>
    <row r="64" spans="1:12" s="5" customFormat="1" x14ac:dyDescent="0.25">
      <c r="A64" s="137" t="s">
        <v>102</v>
      </c>
      <c r="B64" s="124">
        <v>2587674</v>
      </c>
      <c r="C64" s="124">
        <v>288727</v>
      </c>
      <c r="D64" s="124">
        <v>10351.666666666666</v>
      </c>
      <c r="E64" s="140">
        <v>2133593.4958211873</v>
      </c>
      <c r="F64" s="124">
        <v>279338.30793065811</v>
      </c>
      <c r="G64" s="124">
        <v>0</v>
      </c>
      <c r="H64" s="124">
        <v>87520.001446056864</v>
      </c>
      <c r="I64" s="124">
        <v>0</v>
      </c>
      <c r="J64" s="124">
        <v>0</v>
      </c>
      <c r="K64" s="124">
        <v>366858.30937671498</v>
      </c>
      <c r="L64" s="127">
        <v>2500451.805197902</v>
      </c>
    </row>
    <row r="65" spans="1:12" s="5" customFormat="1" x14ac:dyDescent="0.25">
      <c r="A65" s="137" t="s">
        <v>103</v>
      </c>
      <c r="B65" s="124">
        <v>954397</v>
      </c>
      <c r="C65" s="124">
        <v>182109</v>
      </c>
      <c r="D65" s="124">
        <v>2176</v>
      </c>
      <c r="E65" s="140">
        <v>569914.13555693801</v>
      </c>
      <c r="F65" s="124">
        <v>89621.102682405166</v>
      </c>
      <c r="G65" s="124">
        <v>138314.73831930067</v>
      </c>
      <c r="H65" s="124">
        <v>20235.141611018837</v>
      </c>
      <c r="I65" s="124">
        <v>0</v>
      </c>
      <c r="J65" s="124">
        <v>21502.447283902897</v>
      </c>
      <c r="K65" s="124">
        <v>269673.42989662755</v>
      </c>
      <c r="L65" s="127">
        <v>839587.56545356556</v>
      </c>
    </row>
    <row r="66" spans="1:12" s="5" customFormat="1" x14ac:dyDescent="0.25">
      <c r="A66" s="137" t="s">
        <v>104</v>
      </c>
      <c r="B66" s="124">
        <v>661851.82333333336</v>
      </c>
      <c r="C66" s="124">
        <v>163051</v>
      </c>
      <c r="D66" s="124">
        <v>831.33333333333326</v>
      </c>
      <c r="E66" s="140">
        <v>311210.62133563164</v>
      </c>
      <c r="F66" s="124">
        <v>71274.118085666312</v>
      </c>
      <c r="G66" s="124">
        <v>109155.52645840247</v>
      </c>
      <c r="H66" s="124">
        <v>11644.00616128163</v>
      </c>
      <c r="I66" s="124">
        <v>0</v>
      </c>
      <c r="J66" s="124">
        <v>0</v>
      </c>
      <c r="K66" s="124">
        <v>192073.65070535042</v>
      </c>
      <c r="L66" s="127">
        <v>503284.27204098203</v>
      </c>
    </row>
    <row r="67" spans="1:12" s="5" customFormat="1" x14ac:dyDescent="0.25">
      <c r="A67" s="137" t="s">
        <v>105</v>
      </c>
      <c r="B67" s="124">
        <v>558377.66666666663</v>
      </c>
      <c r="C67" s="124">
        <v>163051</v>
      </c>
      <c r="D67" s="124">
        <v>485</v>
      </c>
      <c r="E67" s="140">
        <v>249487.3468497771</v>
      </c>
      <c r="F67" s="124">
        <v>125371.0770336361</v>
      </c>
      <c r="G67" s="124">
        <v>0</v>
      </c>
      <c r="H67" s="124">
        <v>0</v>
      </c>
      <c r="I67" s="124">
        <v>0</v>
      </c>
      <c r="J67" s="124">
        <v>0</v>
      </c>
      <c r="K67" s="124">
        <v>125371.0770336361</v>
      </c>
      <c r="L67" s="127">
        <v>374858.4238834132</v>
      </c>
    </row>
    <row r="68" spans="1:12" s="5" customFormat="1" x14ac:dyDescent="0.25">
      <c r="A68" s="137" t="s">
        <v>106</v>
      </c>
      <c r="B68" s="124">
        <v>-1723293.1666666667</v>
      </c>
      <c r="C68" s="124">
        <v>182109</v>
      </c>
      <c r="D68" s="124">
        <v>1233.3333333333335</v>
      </c>
      <c r="E68" s="140">
        <v>401912.76862142631</v>
      </c>
      <c r="F68" s="124">
        <v>65257.613444235445</v>
      </c>
      <c r="G68" s="124">
        <v>4108.9307624748635</v>
      </c>
      <c r="H68" s="124">
        <v>9053.6221656721154</v>
      </c>
      <c r="I68" s="124">
        <v>0</v>
      </c>
      <c r="J68" s="124">
        <v>0</v>
      </c>
      <c r="K68" s="124">
        <v>78420.166372382431</v>
      </c>
      <c r="L68" s="127">
        <v>480332.93499380874</v>
      </c>
    </row>
    <row r="69" spans="1:12" s="5" customFormat="1" x14ac:dyDescent="0.25">
      <c r="A69" s="137" t="s">
        <v>107</v>
      </c>
      <c r="B69" s="124">
        <v>323022.51</v>
      </c>
      <c r="C69" s="124">
        <v>163051</v>
      </c>
      <c r="D69" s="124">
        <v>845.33333333333337</v>
      </c>
      <c r="E69" s="140">
        <v>313705.69114160456</v>
      </c>
      <c r="F69" s="124">
        <v>119745.73661246382</v>
      </c>
      <c r="G69" s="124">
        <v>13556.703383759752</v>
      </c>
      <c r="H69" s="124">
        <v>10858.48670006543</v>
      </c>
      <c r="I69" s="124">
        <v>0</v>
      </c>
      <c r="J69" s="124">
        <v>0</v>
      </c>
      <c r="K69" s="124">
        <v>144160.92669628901</v>
      </c>
      <c r="L69" s="127">
        <v>457866.61783789354</v>
      </c>
    </row>
    <row r="70" spans="1:12" s="5" customFormat="1" x14ac:dyDescent="0.25">
      <c r="A70" s="137" t="s">
        <v>108</v>
      </c>
      <c r="B70" s="124">
        <v>231013</v>
      </c>
      <c r="C70" s="124">
        <v>163051</v>
      </c>
      <c r="D70" s="124">
        <v>454.66666666666663</v>
      </c>
      <c r="E70" s="140">
        <v>244081.36227016902</v>
      </c>
      <c r="F70" s="124">
        <v>97658.784393441718</v>
      </c>
      <c r="G70" s="124">
        <v>9230.6342580949295</v>
      </c>
      <c r="H70" s="124">
        <v>0</v>
      </c>
      <c r="I70" s="124">
        <v>0</v>
      </c>
      <c r="J70" s="124">
        <v>0</v>
      </c>
      <c r="K70" s="124">
        <v>106889.41865153665</v>
      </c>
      <c r="L70" s="127">
        <v>350970.78092170565</v>
      </c>
    </row>
    <row r="71" spans="1:12" s="5" customFormat="1" x14ac:dyDescent="0.25">
      <c r="A71" s="137" t="s">
        <v>109</v>
      </c>
      <c r="B71" s="124">
        <v>249591</v>
      </c>
      <c r="C71" s="124">
        <v>163051</v>
      </c>
      <c r="D71" s="124">
        <v>625.33333333333337</v>
      </c>
      <c r="E71" s="140">
        <v>274497.4513334583</v>
      </c>
      <c r="F71" s="124">
        <v>115507.60584382097</v>
      </c>
      <c r="G71" s="124">
        <v>0</v>
      </c>
      <c r="H71" s="124">
        <v>0</v>
      </c>
      <c r="I71" s="124">
        <v>0</v>
      </c>
      <c r="J71" s="124">
        <v>0</v>
      </c>
      <c r="K71" s="124">
        <v>115507.60584382097</v>
      </c>
      <c r="L71" s="127">
        <v>390005.05717727926</v>
      </c>
    </row>
    <row r="72" spans="1:12" s="5" customFormat="1" x14ac:dyDescent="0.25">
      <c r="A72" s="137" t="s">
        <v>110</v>
      </c>
      <c r="B72" s="124">
        <v>-398559.66666666669</v>
      </c>
      <c r="C72" s="124">
        <v>288727</v>
      </c>
      <c r="D72" s="124">
        <v>20117.333333333336</v>
      </c>
      <c r="E72" s="140">
        <v>3874023.4983352213</v>
      </c>
      <c r="F72" s="124">
        <v>0</v>
      </c>
      <c r="G72" s="124">
        <v>129271.78789699609</v>
      </c>
      <c r="H72" s="124">
        <v>54052.503771412652</v>
      </c>
      <c r="I72" s="124">
        <v>0</v>
      </c>
      <c r="J72" s="124">
        <v>0</v>
      </c>
      <c r="K72" s="124">
        <v>183324.29166840872</v>
      </c>
      <c r="L72" s="127">
        <v>4057347.7900036299</v>
      </c>
    </row>
    <row r="73" spans="1:12" s="5" customFormat="1" x14ac:dyDescent="0.25">
      <c r="A73" s="137" t="s">
        <v>111</v>
      </c>
      <c r="B73" s="124">
        <v>328590.66666666669</v>
      </c>
      <c r="C73" s="124">
        <v>163051</v>
      </c>
      <c r="D73" s="124">
        <v>1114</v>
      </c>
      <c r="E73" s="140">
        <v>361587.26884670451</v>
      </c>
      <c r="F73" s="124">
        <v>130646.12953708111</v>
      </c>
      <c r="G73" s="124">
        <v>0</v>
      </c>
      <c r="H73" s="124">
        <v>0</v>
      </c>
      <c r="I73" s="124">
        <v>0</v>
      </c>
      <c r="J73" s="124">
        <v>0</v>
      </c>
      <c r="K73" s="124">
        <v>130646.12953708111</v>
      </c>
      <c r="L73" s="127">
        <v>492233.39838378562</v>
      </c>
    </row>
    <row r="74" spans="1:12" s="5" customFormat="1" x14ac:dyDescent="0.25">
      <c r="A74" s="137" t="s">
        <v>112</v>
      </c>
      <c r="B74" s="124">
        <v>576096.33333333337</v>
      </c>
      <c r="C74" s="124">
        <v>182109</v>
      </c>
      <c r="D74" s="124">
        <v>1361.3333333333333</v>
      </c>
      <c r="E74" s="140">
        <v>424724.8354188932</v>
      </c>
      <c r="F74" s="124">
        <v>185029.1685136923</v>
      </c>
      <c r="G74" s="124">
        <v>207753.06798210912</v>
      </c>
      <c r="H74" s="124">
        <v>42504.778594924603</v>
      </c>
      <c r="I74" s="124">
        <v>57426.131428954854</v>
      </c>
      <c r="J74" s="124">
        <v>0</v>
      </c>
      <c r="K74" s="124">
        <v>492713.14651968086</v>
      </c>
      <c r="L74" s="127">
        <v>917437.981938574</v>
      </c>
    </row>
    <row r="75" spans="1:12" s="5" customFormat="1" x14ac:dyDescent="0.25">
      <c r="A75" s="137" t="s">
        <v>113</v>
      </c>
      <c r="B75" s="124">
        <v>686562.33333333337</v>
      </c>
      <c r="C75" s="124">
        <v>182109</v>
      </c>
      <c r="D75" s="124">
        <v>2868.6666666666665</v>
      </c>
      <c r="E75" s="140">
        <v>693360.68452864711</v>
      </c>
      <c r="F75" s="124">
        <v>175421.19389632603</v>
      </c>
      <c r="G75" s="124">
        <v>70923.95828649684</v>
      </c>
      <c r="H75" s="124">
        <v>23148.707464703715</v>
      </c>
      <c r="I75" s="124">
        <v>32734.19843813021</v>
      </c>
      <c r="J75" s="124">
        <v>0</v>
      </c>
      <c r="K75" s="124">
        <v>302228.05808565678</v>
      </c>
      <c r="L75" s="127">
        <v>995588.74261430395</v>
      </c>
    </row>
    <row r="76" spans="1:12" s="5" customFormat="1" x14ac:dyDescent="0.25">
      <c r="A76" s="137" t="s">
        <v>114</v>
      </c>
      <c r="B76" s="124">
        <v>5647255</v>
      </c>
      <c r="C76" s="124">
        <v>288727</v>
      </c>
      <c r="D76" s="124">
        <v>47404</v>
      </c>
      <c r="E76" s="140">
        <v>8737033.3630243968</v>
      </c>
      <c r="F76" s="124">
        <v>0</v>
      </c>
      <c r="G76" s="124">
        <v>251726.34891336987</v>
      </c>
      <c r="H76" s="124">
        <v>67234.742668349892</v>
      </c>
      <c r="I76" s="124">
        <v>0</v>
      </c>
      <c r="J76" s="124">
        <v>49463.224119533021</v>
      </c>
      <c r="K76" s="124">
        <v>368424.31570125278</v>
      </c>
      <c r="L76" s="127">
        <v>9105457.6787256487</v>
      </c>
    </row>
    <row r="77" spans="1:12" s="5" customFormat="1" x14ac:dyDescent="0.25">
      <c r="A77" s="137" t="s">
        <v>115</v>
      </c>
      <c r="B77" s="124">
        <v>1917852.6666666667</v>
      </c>
      <c r="C77" s="124">
        <v>238132</v>
      </c>
      <c r="D77" s="124">
        <v>5730.333333333333</v>
      </c>
      <c r="E77" s="140">
        <v>1259387.8341543078</v>
      </c>
      <c r="F77" s="124">
        <v>104087.49629786654</v>
      </c>
      <c r="G77" s="124">
        <v>69785.776346365077</v>
      </c>
      <c r="H77" s="124">
        <v>11292.375848223901</v>
      </c>
      <c r="I77" s="124">
        <v>0</v>
      </c>
      <c r="J77" s="124">
        <v>22984.854937647367</v>
      </c>
      <c r="K77" s="124">
        <v>208150.50343010289</v>
      </c>
      <c r="L77" s="127">
        <v>1467538.3375844108</v>
      </c>
    </row>
    <row r="78" spans="1:12" s="5" customFormat="1" x14ac:dyDescent="0.25">
      <c r="A78" s="137" t="s">
        <v>116</v>
      </c>
      <c r="B78" s="124">
        <v>687619.33333333337</v>
      </c>
      <c r="C78" s="124">
        <v>182109</v>
      </c>
      <c r="D78" s="124">
        <v>1709.6666666666667</v>
      </c>
      <c r="E78" s="140">
        <v>486804.5484484582</v>
      </c>
      <c r="F78" s="124">
        <v>190486.10210263272</v>
      </c>
      <c r="G78" s="124">
        <v>185306.6868999151</v>
      </c>
      <c r="H78" s="124">
        <v>59140.212123502788</v>
      </c>
      <c r="I78" s="124">
        <v>77758.786887437484</v>
      </c>
      <c r="J78" s="124">
        <v>0</v>
      </c>
      <c r="K78" s="124">
        <v>512691.78801348817</v>
      </c>
      <c r="L78" s="127">
        <v>999496.33646194637</v>
      </c>
    </row>
    <row r="79" spans="1:12" s="5" customFormat="1" x14ac:dyDescent="0.25">
      <c r="A79" s="137" t="s">
        <v>117</v>
      </c>
      <c r="B79" s="124">
        <v>5785308</v>
      </c>
      <c r="C79" s="124">
        <v>288727</v>
      </c>
      <c r="D79" s="124">
        <v>44361.333333333336</v>
      </c>
      <c r="E79" s="140">
        <v>8194771.5251929443</v>
      </c>
      <c r="F79" s="124">
        <v>0</v>
      </c>
      <c r="G79" s="124">
        <v>0</v>
      </c>
      <c r="H79" s="124">
        <v>22143.793864888954</v>
      </c>
      <c r="I79" s="124">
        <v>0</v>
      </c>
      <c r="J79" s="124">
        <v>0</v>
      </c>
      <c r="K79" s="124">
        <v>22143.793864888954</v>
      </c>
      <c r="L79" s="127">
        <v>8216915.3190578334</v>
      </c>
    </row>
    <row r="80" spans="1:12" s="5" customFormat="1" x14ac:dyDescent="0.25">
      <c r="A80" s="137" t="s">
        <v>118</v>
      </c>
      <c r="B80" s="124">
        <v>800720.62333333341</v>
      </c>
      <c r="C80" s="124">
        <v>163051</v>
      </c>
      <c r="D80" s="124">
        <v>1568.6666666666667</v>
      </c>
      <c r="E80" s="140">
        <v>442617.63111687353</v>
      </c>
      <c r="F80" s="124">
        <v>171734.39269122557</v>
      </c>
      <c r="G80" s="124">
        <v>169869.30721211046</v>
      </c>
      <c r="H80" s="124">
        <v>43480.014026909412</v>
      </c>
      <c r="I80" s="124">
        <v>49100.337216267464</v>
      </c>
      <c r="J80" s="124">
        <v>0</v>
      </c>
      <c r="K80" s="124">
        <v>434184.05114651291</v>
      </c>
      <c r="L80" s="127">
        <v>876801.68226338644</v>
      </c>
    </row>
    <row r="81" spans="1:12" s="5" customFormat="1" x14ac:dyDescent="0.25">
      <c r="A81" s="137" t="s">
        <v>119</v>
      </c>
      <c r="B81" s="124">
        <v>584061.77666666673</v>
      </c>
      <c r="C81" s="124">
        <v>182109</v>
      </c>
      <c r="D81" s="124">
        <v>2076.3333333333335</v>
      </c>
      <c r="E81" s="140">
        <v>552151.61479536875</v>
      </c>
      <c r="F81" s="124">
        <v>90412.489548888203</v>
      </c>
      <c r="G81" s="124">
        <v>29267.685349085226</v>
      </c>
      <c r="H81" s="124">
        <v>12683.277241964874</v>
      </c>
      <c r="I81" s="124">
        <v>0</v>
      </c>
      <c r="J81" s="124">
        <v>21230.573323309865</v>
      </c>
      <c r="K81" s="124">
        <v>153594.02546324817</v>
      </c>
      <c r="L81" s="127">
        <v>705745.64025861688</v>
      </c>
    </row>
    <row r="82" spans="1:12" s="5" customFormat="1" x14ac:dyDescent="0.25">
      <c r="A82" s="137" t="s">
        <v>120</v>
      </c>
      <c r="B82" s="124">
        <v>368621.33333333331</v>
      </c>
      <c r="C82" s="124">
        <v>163051</v>
      </c>
      <c r="D82" s="124">
        <v>386.33333333333331</v>
      </c>
      <c r="E82" s="140">
        <v>231903.04536006297</v>
      </c>
      <c r="F82" s="124">
        <v>71250.01984385484</v>
      </c>
      <c r="G82" s="124">
        <v>0</v>
      </c>
      <c r="H82" s="124">
        <v>7827.5983191624973</v>
      </c>
      <c r="I82" s="124">
        <v>0</v>
      </c>
      <c r="J82" s="124">
        <v>0</v>
      </c>
      <c r="K82" s="124">
        <v>79077.618163017338</v>
      </c>
      <c r="L82" s="127">
        <v>310980.66352308029</v>
      </c>
    </row>
    <row r="83" spans="1:12" s="5" customFormat="1" x14ac:dyDescent="0.25">
      <c r="A83" s="137" t="s">
        <v>121</v>
      </c>
      <c r="B83" s="124">
        <v>378509.89</v>
      </c>
      <c r="C83" s="124">
        <v>182109</v>
      </c>
      <c r="D83" s="124">
        <v>1482</v>
      </c>
      <c r="E83" s="140">
        <v>446229.96088942193</v>
      </c>
      <c r="F83" s="124">
        <v>66037.491073699435</v>
      </c>
      <c r="G83" s="124">
        <v>55972.55992999411</v>
      </c>
      <c r="H83" s="124">
        <v>24242.559270498012</v>
      </c>
      <c r="I83" s="124">
        <v>0</v>
      </c>
      <c r="J83" s="124">
        <v>0</v>
      </c>
      <c r="K83" s="124">
        <v>146252.61027419157</v>
      </c>
      <c r="L83" s="127">
        <v>592482.57116361347</v>
      </c>
    </row>
    <row r="84" spans="1:12" s="5" customFormat="1" x14ac:dyDescent="0.25">
      <c r="A84" s="137" t="s">
        <v>122</v>
      </c>
      <c r="B84" s="124">
        <v>409828</v>
      </c>
      <c r="C84" s="124">
        <v>163051</v>
      </c>
      <c r="D84" s="124">
        <v>576</v>
      </c>
      <c r="E84" s="140">
        <v>265705.30058860127</v>
      </c>
      <c r="F84" s="124">
        <v>106567.08645351732</v>
      </c>
      <c r="G84" s="124">
        <v>82581.464456322647</v>
      </c>
      <c r="H84" s="124">
        <v>21847.283436520898</v>
      </c>
      <c r="I84" s="124">
        <v>25354.460155754758</v>
      </c>
      <c r="J84" s="124">
        <v>0</v>
      </c>
      <c r="K84" s="124">
        <v>236350.29450211563</v>
      </c>
      <c r="L84" s="127">
        <v>502055.5950907169</v>
      </c>
    </row>
    <row r="85" spans="1:12" s="5" customFormat="1" x14ac:dyDescent="0.25">
      <c r="A85" s="137" t="s">
        <v>123</v>
      </c>
      <c r="B85" s="124">
        <v>2109768.2566666664</v>
      </c>
      <c r="C85" s="124">
        <v>182109</v>
      </c>
      <c r="D85" s="124">
        <v>3945</v>
      </c>
      <c r="E85" s="140">
        <v>885184.02746880532</v>
      </c>
      <c r="F85" s="124">
        <v>0</v>
      </c>
      <c r="G85" s="124">
        <v>0</v>
      </c>
      <c r="H85" s="124">
        <v>0</v>
      </c>
      <c r="I85" s="124">
        <v>0</v>
      </c>
      <c r="J85" s="124">
        <v>0</v>
      </c>
      <c r="K85" s="124">
        <v>0</v>
      </c>
      <c r="L85" s="127">
        <v>885184.02746880532</v>
      </c>
    </row>
    <row r="86" spans="1:12" s="5" customFormat="1" x14ac:dyDescent="0.25">
      <c r="A86" s="137" t="s">
        <v>124</v>
      </c>
      <c r="B86" s="124">
        <v>531974.33333333337</v>
      </c>
      <c r="C86" s="124">
        <v>163051</v>
      </c>
      <c r="D86" s="124">
        <v>755.33333333333337</v>
      </c>
      <c r="E86" s="140">
        <v>297665.95667463564</v>
      </c>
      <c r="F86" s="124">
        <v>168405.53072715297</v>
      </c>
      <c r="G86" s="124">
        <v>163283.83571640393</v>
      </c>
      <c r="H86" s="124">
        <v>23884.430407478085</v>
      </c>
      <c r="I86" s="124">
        <v>27785.847487761494</v>
      </c>
      <c r="J86" s="124">
        <v>0</v>
      </c>
      <c r="K86" s="124">
        <v>383359.6443387965</v>
      </c>
      <c r="L86" s="127">
        <v>681025.60101343214</v>
      </c>
    </row>
    <row r="87" spans="1:12" s="5" customFormat="1" x14ac:dyDescent="0.25">
      <c r="A87" s="137" t="s">
        <v>125</v>
      </c>
      <c r="B87" s="124">
        <v>-1216047.3333333333</v>
      </c>
      <c r="C87" s="124">
        <v>163051</v>
      </c>
      <c r="D87" s="124">
        <v>566.33333333333326</v>
      </c>
      <c r="E87" s="140">
        <v>263982.51429400087</v>
      </c>
      <c r="F87" s="124">
        <v>123791.46667790218</v>
      </c>
      <c r="G87" s="124">
        <v>9411.7975815644677</v>
      </c>
      <c r="H87" s="124">
        <v>5056.4172248084169</v>
      </c>
      <c r="I87" s="124">
        <v>0</v>
      </c>
      <c r="J87" s="124">
        <v>0</v>
      </c>
      <c r="K87" s="124">
        <v>138259.68148427506</v>
      </c>
      <c r="L87" s="127">
        <v>402242.19577827596</v>
      </c>
    </row>
    <row r="88" spans="1:12" s="5" customFormat="1" x14ac:dyDescent="0.25">
      <c r="A88" s="137" t="s">
        <v>126</v>
      </c>
      <c r="B88" s="124">
        <v>-876739.33333333337</v>
      </c>
      <c r="C88" s="124">
        <v>163051</v>
      </c>
      <c r="D88" s="124">
        <v>466.33333333333337</v>
      </c>
      <c r="E88" s="140">
        <v>246160.58710847981</v>
      </c>
      <c r="F88" s="124">
        <v>104441.48366939537</v>
      </c>
      <c r="G88" s="124">
        <v>0</v>
      </c>
      <c r="H88" s="124">
        <v>6358.0723306786103</v>
      </c>
      <c r="I88" s="124">
        <v>0</v>
      </c>
      <c r="J88" s="124">
        <v>0</v>
      </c>
      <c r="K88" s="124">
        <v>110799.55600007398</v>
      </c>
      <c r="L88" s="127">
        <v>356960.14310855378</v>
      </c>
    </row>
    <row r="89" spans="1:12" s="5" customFormat="1" x14ac:dyDescent="0.25">
      <c r="A89" s="137" t="s">
        <v>127</v>
      </c>
      <c r="B89" s="124">
        <v>4210922.666666667</v>
      </c>
      <c r="C89" s="124">
        <v>238132</v>
      </c>
      <c r="D89" s="124">
        <v>15960.333333333334</v>
      </c>
      <c r="E89" s="140">
        <v>3082570.9852331113</v>
      </c>
      <c r="F89" s="124">
        <v>0</v>
      </c>
      <c r="G89" s="124">
        <v>0</v>
      </c>
      <c r="H89" s="124">
        <v>38607.392358778838</v>
      </c>
      <c r="I89" s="124">
        <v>0</v>
      </c>
      <c r="J89" s="124">
        <v>0</v>
      </c>
      <c r="K89" s="124">
        <v>38607.392358778838</v>
      </c>
      <c r="L89" s="127">
        <v>3121178.3775918903</v>
      </c>
    </row>
    <row r="90" spans="1:12" s="5" customFormat="1" x14ac:dyDescent="0.25">
      <c r="A90" s="137" t="s">
        <v>128</v>
      </c>
      <c r="B90" s="124">
        <v>715809.97333333327</v>
      </c>
      <c r="C90" s="124">
        <v>163051</v>
      </c>
      <c r="D90" s="124">
        <v>118</v>
      </c>
      <c r="E90" s="140">
        <v>184080.87407891484</v>
      </c>
      <c r="F90" s="124">
        <v>205049.68378534768</v>
      </c>
      <c r="G90" s="124">
        <v>190245.07770652618</v>
      </c>
      <c r="H90" s="124">
        <v>69519.991665025547</v>
      </c>
      <c r="I90" s="124">
        <v>68126.964227824807</v>
      </c>
      <c r="J90" s="124">
        <v>0</v>
      </c>
      <c r="K90" s="124">
        <v>532941.71738472418</v>
      </c>
      <c r="L90" s="127">
        <v>717022.59146363905</v>
      </c>
    </row>
    <row r="91" spans="1:12" s="5" customFormat="1" x14ac:dyDescent="0.25">
      <c r="A91" s="137" t="s">
        <v>129</v>
      </c>
      <c r="B91" s="124">
        <v>2119468.9233333333</v>
      </c>
      <c r="C91" s="124">
        <v>238132</v>
      </c>
      <c r="D91" s="124">
        <v>9715.6666666666661</v>
      </c>
      <c r="E91" s="140">
        <v>1969651.0389212731</v>
      </c>
      <c r="F91" s="124">
        <v>135868.73580415687</v>
      </c>
      <c r="G91" s="124">
        <v>83982.364556023342</v>
      </c>
      <c r="H91" s="124">
        <v>0</v>
      </c>
      <c r="I91" s="124">
        <v>0</v>
      </c>
      <c r="J91" s="124">
        <v>0</v>
      </c>
      <c r="K91" s="124">
        <v>219851.10036018019</v>
      </c>
      <c r="L91" s="127">
        <v>2189502.1392814531</v>
      </c>
    </row>
    <row r="92" spans="1:12" s="5" customFormat="1" x14ac:dyDescent="0.25">
      <c r="A92" s="137" t="s">
        <v>130</v>
      </c>
      <c r="B92" s="124">
        <v>-2157319.3333333335</v>
      </c>
      <c r="C92" s="124">
        <v>163051</v>
      </c>
      <c r="D92" s="124">
        <v>1150</v>
      </c>
      <c r="E92" s="140">
        <v>368003.16263349203</v>
      </c>
      <c r="F92" s="124">
        <v>46709.936373583252</v>
      </c>
      <c r="G92" s="124">
        <v>15140.421469574107</v>
      </c>
      <c r="H92" s="124">
        <v>0</v>
      </c>
      <c r="I92" s="124">
        <v>0</v>
      </c>
      <c r="J92" s="124">
        <v>0</v>
      </c>
      <c r="K92" s="124">
        <v>61850.357843157355</v>
      </c>
      <c r="L92" s="127">
        <v>429853.5204766494</v>
      </c>
    </row>
    <row r="93" spans="1:12" s="5" customFormat="1" x14ac:dyDescent="0.25">
      <c r="A93" s="137" t="s">
        <v>131</v>
      </c>
      <c r="B93" s="124">
        <v>288236.71333333332</v>
      </c>
      <c r="C93" s="124">
        <v>163051</v>
      </c>
      <c r="D93" s="124">
        <v>641</v>
      </c>
      <c r="E93" s="140">
        <v>277289.55325918994</v>
      </c>
      <c r="F93" s="124">
        <v>102326.5912149674</v>
      </c>
      <c r="G93" s="124">
        <v>0</v>
      </c>
      <c r="H93" s="124">
        <v>5103.8999354426041</v>
      </c>
      <c r="I93" s="124">
        <v>0</v>
      </c>
      <c r="J93" s="124">
        <v>0</v>
      </c>
      <c r="K93" s="124">
        <v>107430.49115041</v>
      </c>
      <c r="L93" s="127">
        <v>384720.04440959997</v>
      </c>
    </row>
    <row r="94" spans="1:12" s="5" customFormat="1" x14ac:dyDescent="0.25">
      <c r="A94" s="137" t="s">
        <v>132</v>
      </c>
      <c r="B94" s="124">
        <v>664114</v>
      </c>
      <c r="C94" s="124">
        <v>182109</v>
      </c>
      <c r="D94" s="124">
        <v>2749.9999999999995</v>
      </c>
      <c r="E94" s="140">
        <v>672211.99760182877</v>
      </c>
      <c r="F94" s="124">
        <v>79704.932840523295</v>
      </c>
      <c r="G94" s="124">
        <v>46975.244192622667</v>
      </c>
      <c r="H94" s="124">
        <v>15553.530917585227</v>
      </c>
      <c r="I94" s="124">
        <v>0</v>
      </c>
      <c r="J94" s="124">
        <v>21710.81783764208</v>
      </c>
      <c r="K94" s="124">
        <v>163944.52578837326</v>
      </c>
      <c r="L94" s="127">
        <v>836156.52339020208</v>
      </c>
    </row>
    <row r="95" spans="1:12" s="5" customFormat="1" x14ac:dyDescent="0.25">
      <c r="A95" s="137" t="s">
        <v>133</v>
      </c>
      <c r="B95" s="124">
        <v>2164946.6666666665</v>
      </c>
      <c r="C95" s="124">
        <v>238132</v>
      </c>
      <c r="D95" s="124">
        <v>9091.3333333333339</v>
      </c>
      <c r="E95" s="140">
        <v>1858382.8068596702</v>
      </c>
      <c r="F95" s="124">
        <v>0</v>
      </c>
      <c r="G95" s="124">
        <v>0</v>
      </c>
      <c r="H95" s="124">
        <v>0</v>
      </c>
      <c r="I95" s="124">
        <v>0</v>
      </c>
      <c r="J95" s="124">
        <v>0</v>
      </c>
      <c r="K95" s="124">
        <v>0</v>
      </c>
      <c r="L95" s="127">
        <v>1858382.8068596702</v>
      </c>
    </row>
    <row r="96" spans="1:12" s="5" customFormat="1" x14ac:dyDescent="0.25">
      <c r="A96" s="137" t="s">
        <v>134</v>
      </c>
      <c r="B96" s="124">
        <v>-47093</v>
      </c>
      <c r="C96" s="124">
        <v>163051</v>
      </c>
      <c r="D96" s="124">
        <v>38.333333333333336</v>
      </c>
      <c r="E96" s="140">
        <v>169882.73875444973</v>
      </c>
      <c r="F96" s="124">
        <v>221255.08644456981</v>
      </c>
      <c r="G96" s="124">
        <v>231230.75269333512</v>
      </c>
      <c r="H96" s="124">
        <v>122892.0715598852</v>
      </c>
      <c r="I96" s="124">
        <v>167074.49345539921</v>
      </c>
      <c r="J96" s="124">
        <v>0</v>
      </c>
      <c r="K96" s="124">
        <v>742452.40415318927</v>
      </c>
      <c r="L96" s="127">
        <v>912335.14290763903</v>
      </c>
    </row>
    <row r="97" spans="1:12" s="5" customFormat="1" x14ac:dyDescent="0.25">
      <c r="A97" s="137" t="s">
        <v>135</v>
      </c>
      <c r="B97" s="124">
        <v>1415875.67</v>
      </c>
      <c r="C97" s="124">
        <v>238132</v>
      </c>
      <c r="D97" s="124">
        <v>6228.9999999999991</v>
      </c>
      <c r="E97" s="140">
        <v>1348259.8443861059</v>
      </c>
      <c r="F97" s="124">
        <v>91102.62169272163</v>
      </c>
      <c r="G97" s="124">
        <v>115270.79611799838</v>
      </c>
      <c r="H97" s="124">
        <v>26746.685201728815</v>
      </c>
      <c r="I97" s="124">
        <v>0</v>
      </c>
      <c r="J97" s="124">
        <v>23805.012777058873</v>
      </c>
      <c r="K97" s="124">
        <v>256925.11578950769</v>
      </c>
      <c r="L97" s="127">
        <v>1605184.9601756136</v>
      </c>
    </row>
    <row r="98" spans="1:12" s="5" customFormat="1" x14ac:dyDescent="0.25">
      <c r="A98" s="137" t="s">
        <v>136</v>
      </c>
      <c r="B98" s="124">
        <v>1078373.3333333333</v>
      </c>
      <c r="C98" s="124">
        <v>182109</v>
      </c>
      <c r="D98" s="124">
        <v>3149</v>
      </c>
      <c r="E98" s="140">
        <v>743321.48707205779</v>
      </c>
      <c r="F98" s="124">
        <v>84632.52966126411</v>
      </c>
      <c r="G98" s="124">
        <v>65694.654612645551</v>
      </c>
      <c r="H98" s="124">
        <v>12267.612356042042</v>
      </c>
      <c r="I98" s="124">
        <v>0</v>
      </c>
      <c r="J98" s="124">
        <v>0</v>
      </c>
      <c r="K98" s="124">
        <v>162594.79662995171</v>
      </c>
      <c r="L98" s="127">
        <v>905916.28370200947</v>
      </c>
    </row>
    <row r="99" spans="1:12" s="5" customFormat="1" x14ac:dyDescent="0.25">
      <c r="A99" s="137" t="s">
        <v>137</v>
      </c>
      <c r="B99" s="124">
        <v>-316638.66666666669</v>
      </c>
      <c r="C99" s="124">
        <v>163051</v>
      </c>
      <c r="D99" s="124">
        <v>229</v>
      </c>
      <c r="E99" s="140">
        <v>203863.2132548432</v>
      </c>
      <c r="F99" s="124">
        <v>105907.85468571015</v>
      </c>
      <c r="G99" s="124">
        <v>10623.084171890476</v>
      </c>
      <c r="H99" s="124">
        <v>8015.8962090304121</v>
      </c>
      <c r="I99" s="124">
        <v>0</v>
      </c>
      <c r="J99" s="124">
        <v>0</v>
      </c>
      <c r="K99" s="124">
        <v>124546.83506663103</v>
      </c>
      <c r="L99" s="127">
        <v>328410.04832147423</v>
      </c>
    </row>
    <row r="100" spans="1:12" s="5" customFormat="1" x14ac:dyDescent="0.25">
      <c r="A100" s="137" t="s">
        <v>138</v>
      </c>
      <c r="B100" s="124">
        <v>1521497.3333333333</v>
      </c>
      <c r="C100" s="124">
        <v>163051</v>
      </c>
      <c r="D100" s="124">
        <v>659</v>
      </c>
      <c r="E100" s="140">
        <v>280497.5001525837</v>
      </c>
      <c r="F100" s="124">
        <v>0</v>
      </c>
      <c r="G100" s="124">
        <v>0</v>
      </c>
      <c r="H100" s="124">
        <v>0</v>
      </c>
      <c r="I100" s="124">
        <v>0</v>
      </c>
      <c r="J100" s="124">
        <v>0</v>
      </c>
      <c r="K100" s="124">
        <v>0</v>
      </c>
      <c r="L100" s="127">
        <v>280497.5001525837</v>
      </c>
    </row>
    <row r="101" spans="1:12" s="5" customFormat="1" x14ac:dyDescent="0.25">
      <c r="A101" s="137" t="s">
        <v>139</v>
      </c>
      <c r="B101" s="124">
        <v>201978.33333333334</v>
      </c>
      <c r="C101" s="124">
        <v>163051</v>
      </c>
      <c r="D101" s="124">
        <v>545.33333333333326</v>
      </c>
      <c r="E101" s="140">
        <v>260239.90958504143</v>
      </c>
      <c r="F101" s="124">
        <v>145546.1254305972</v>
      </c>
      <c r="G101" s="124">
        <v>0</v>
      </c>
      <c r="H101" s="124">
        <v>6877.0750343313521</v>
      </c>
      <c r="I101" s="124">
        <v>0</v>
      </c>
      <c r="J101" s="124">
        <v>0</v>
      </c>
      <c r="K101" s="124">
        <v>152423.20046492855</v>
      </c>
      <c r="L101" s="127">
        <v>412663.11004996998</v>
      </c>
    </row>
    <row r="102" spans="1:12" s="5" customFormat="1" x14ac:dyDescent="0.25">
      <c r="A102" s="137" t="s">
        <v>140</v>
      </c>
      <c r="B102" s="124">
        <v>13821212.333333334</v>
      </c>
      <c r="C102" s="124">
        <v>288727</v>
      </c>
      <c r="D102" s="124">
        <v>20877</v>
      </c>
      <c r="E102" s="140">
        <v>4009410.738521229</v>
      </c>
      <c r="F102" s="124">
        <v>0</v>
      </c>
      <c r="G102" s="124">
        <v>0</v>
      </c>
      <c r="H102" s="124">
        <v>0</v>
      </c>
      <c r="I102" s="124">
        <v>0</v>
      </c>
      <c r="J102" s="124">
        <v>111241.3605880658</v>
      </c>
      <c r="K102" s="124">
        <v>111241.3605880658</v>
      </c>
      <c r="L102" s="127">
        <v>4120652.0991092948</v>
      </c>
    </row>
    <row r="103" spans="1:12" s="5" customFormat="1" x14ac:dyDescent="0.25">
      <c r="A103" s="137" t="s">
        <v>141</v>
      </c>
      <c r="B103" s="124">
        <v>316590.66666666669</v>
      </c>
      <c r="C103" s="124">
        <v>163051</v>
      </c>
      <c r="D103" s="124">
        <v>832</v>
      </c>
      <c r="E103" s="140">
        <v>311329.43418353511</v>
      </c>
      <c r="F103" s="124">
        <v>63822.416049760701</v>
      </c>
      <c r="G103" s="124">
        <v>132075.31761959175</v>
      </c>
      <c r="H103" s="124">
        <v>17283.168810186999</v>
      </c>
      <c r="I103" s="124">
        <v>0</v>
      </c>
      <c r="J103" s="124">
        <v>0</v>
      </c>
      <c r="K103" s="124">
        <v>213180.90247953945</v>
      </c>
      <c r="L103" s="127">
        <v>524510.33666307456</v>
      </c>
    </row>
    <row r="104" spans="1:12" s="5" customFormat="1" x14ac:dyDescent="0.25">
      <c r="A104" s="137" t="s">
        <v>142</v>
      </c>
      <c r="B104" s="124">
        <v>1181643</v>
      </c>
      <c r="C104" s="124">
        <v>182109</v>
      </c>
      <c r="D104" s="124">
        <v>3553.666666666667</v>
      </c>
      <c r="E104" s="140">
        <v>815440.88574946637</v>
      </c>
      <c r="F104" s="124">
        <v>75546.694031537394</v>
      </c>
      <c r="G104" s="124">
        <v>74422.928092376809</v>
      </c>
      <c r="H104" s="124">
        <v>8684.3097299575875</v>
      </c>
      <c r="I104" s="124">
        <v>0</v>
      </c>
      <c r="J104" s="124">
        <v>0</v>
      </c>
      <c r="K104" s="124">
        <v>158653.93185387176</v>
      </c>
      <c r="L104" s="127">
        <v>974094.81760333816</v>
      </c>
    </row>
    <row r="105" spans="1:12" s="5" customFormat="1" x14ac:dyDescent="0.25">
      <c r="A105" s="137" t="s">
        <v>143</v>
      </c>
      <c r="B105" s="124">
        <v>4144479</v>
      </c>
      <c r="C105" s="124">
        <v>288727</v>
      </c>
      <c r="D105" s="124">
        <v>7132</v>
      </c>
      <c r="E105" s="140">
        <v>1559786.8468713611</v>
      </c>
      <c r="F105" s="124">
        <v>232203.76980859059</v>
      </c>
      <c r="G105" s="124">
        <v>0</v>
      </c>
      <c r="H105" s="124">
        <v>100917.58554952125</v>
      </c>
      <c r="I105" s="124">
        <v>0</v>
      </c>
      <c r="J105" s="124">
        <v>0</v>
      </c>
      <c r="K105" s="124">
        <v>333121.35535811185</v>
      </c>
      <c r="L105" s="127">
        <v>1892908.202229473</v>
      </c>
    </row>
    <row r="106" spans="1:12" s="5" customFormat="1" x14ac:dyDescent="0.25">
      <c r="A106" s="137" t="s">
        <v>144</v>
      </c>
      <c r="B106" s="124">
        <v>742843.33333333337</v>
      </c>
      <c r="C106" s="124">
        <v>163051</v>
      </c>
      <c r="D106" s="124">
        <v>851</v>
      </c>
      <c r="E106" s="140">
        <v>314715.60034878412</v>
      </c>
      <c r="F106" s="124">
        <v>64870.134455402986</v>
      </c>
      <c r="G106" s="124">
        <v>39062.49774172734</v>
      </c>
      <c r="H106" s="124">
        <v>14516.726545337367</v>
      </c>
      <c r="I106" s="124">
        <v>0</v>
      </c>
      <c r="J106" s="124">
        <v>0</v>
      </c>
      <c r="K106" s="124">
        <v>118449.3587424677</v>
      </c>
      <c r="L106" s="127">
        <v>433164.95909125183</v>
      </c>
    </row>
    <row r="107" spans="1:12" s="5" customFormat="1" x14ac:dyDescent="0.25">
      <c r="A107" s="137" t="s">
        <v>145</v>
      </c>
      <c r="B107" s="124">
        <v>924679</v>
      </c>
      <c r="C107" s="124">
        <v>182109</v>
      </c>
      <c r="D107" s="124">
        <v>1850</v>
      </c>
      <c r="E107" s="140">
        <v>511814.6529321394</v>
      </c>
      <c r="F107" s="124">
        <v>157249.15543527814</v>
      </c>
      <c r="G107" s="124">
        <v>0</v>
      </c>
      <c r="H107" s="124">
        <v>6845.9551783516727</v>
      </c>
      <c r="I107" s="124">
        <v>0</v>
      </c>
      <c r="J107" s="124">
        <v>0</v>
      </c>
      <c r="K107" s="124">
        <v>164095.1106136298</v>
      </c>
      <c r="L107" s="127">
        <v>675909.76354576927</v>
      </c>
    </row>
    <row r="108" spans="1:12" s="5" customFormat="1" x14ac:dyDescent="0.25">
      <c r="A108" s="137" t="s">
        <v>146</v>
      </c>
      <c r="B108" s="124">
        <v>9705787.3433333337</v>
      </c>
      <c r="C108" s="124">
        <v>288727</v>
      </c>
      <c r="D108" s="124">
        <v>58781</v>
      </c>
      <c r="E108" s="140">
        <v>10764634.018921128</v>
      </c>
      <c r="F108" s="124">
        <v>0</v>
      </c>
      <c r="G108" s="124">
        <v>303691.7967106484</v>
      </c>
      <c r="H108" s="124">
        <v>89877.19171669877</v>
      </c>
      <c r="I108" s="124">
        <v>0</v>
      </c>
      <c r="J108" s="124">
        <v>0</v>
      </c>
      <c r="K108" s="124">
        <v>393568.98842734715</v>
      </c>
      <c r="L108" s="127">
        <v>11158203.007348474</v>
      </c>
    </row>
    <row r="109" spans="1:12" s="5" customFormat="1" x14ac:dyDescent="0.25">
      <c r="A109" s="137" t="s">
        <v>147</v>
      </c>
      <c r="B109" s="124">
        <v>-228950</v>
      </c>
      <c r="C109" s="124">
        <v>163051</v>
      </c>
      <c r="D109" s="124">
        <v>355.66666666666663</v>
      </c>
      <c r="E109" s="140">
        <v>226437.65435650319</v>
      </c>
      <c r="F109" s="124">
        <v>216093.56836336761</v>
      </c>
      <c r="G109" s="124">
        <v>59330.562378505951</v>
      </c>
      <c r="H109" s="124">
        <v>0</v>
      </c>
      <c r="I109" s="124">
        <v>0</v>
      </c>
      <c r="J109" s="124">
        <v>0</v>
      </c>
      <c r="K109" s="124">
        <v>275424.13074187358</v>
      </c>
      <c r="L109" s="127">
        <v>501861.7850983768</v>
      </c>
    </row>
    <row r="110" spans="1:12" s="5" customFormat="1" x14ac:dyDescent="0.25">
      <c r="A110" s="137" t="s">
        <v>148</v>
      </c>
      <c r="B110" s="124">
        <v>1437186</v>
      </c>
      <c r="C110" s="124">
        <v>238132</v>
      </c>
      <c r="D110" s="124">
        <v>13297.666666666666</v>
      </c>
      <c r="E110" s="140">
        <v>2608032.470706637</v>
      </c>
      <c r="F110" s="124">
        <v>0</v>
      </c>
      <c r="G110" s="124">
        <v>0</v>
      </c>
      <c r="H110" s="124">
        <v>24939.117032787119</v>
      </c>
      <c r="I110" s="124">
        <v>0</v>
      </c>
      <c r="J110" s="124">
        <v>0</v>
      </c>
      <c r="K110" s="124">
        <v>24939.117032787119</v>
      </c>
      <c r="L110" s="127">
        <v>2632971.5877394243</v>
      </c>
    </row>
    <row r="111" spans="1:12" s="5" customFormat="1" x14ac:dyDescent="0.25">
      <c r="A111" s="137" t="s">
        <v>149</v>
      </c>
      <c r="B111" s="124">
        <v>282461</v>
      </c>
      <c r="C111" s="124">
        <v>163051</v>
      </c>
      <c r="D111" s="124">
        <v>647.66666666666674</v>
      </c>
      <c r="E111" s="140">
        <v>278477.6817382247</v>
      </c>
      <c r="F111" s="124">
        <v>191811.34593545197</v>
      </c>
      <c r="G111" s="124">
        <v>27638.999918476944</v>
      </c>
      <c r="H111" s="124">
        <v>15401.709514439934</v>
      </c>
      <c r="I111" s="124">
        <v>0</v>
      </c>
      <c r="J111" s="124">
        <v>0</v>
      </c>
      <c r="K111" s="124">
        <v>234852.05536836883</v>
      </c>
      <c r="L111" s="127">
        <v>513329.73710659356</v>
      </c>
    </row>
    <row r="112" spans="1:12" s="5" customFormat="1" x14ac:dyDescent="0.25">
      <c r="A112" s="137" t="s">
        <v>150</v>
      </c>
      <c r="B112" s="124">
        <v>10660516.173333334</v>
      </c>
      <c r="C112" s="124">
        <v>238132</v>
      </c>
      <c r="D112" s="124">
        <v>20968</v>
      </c>
      <c r="E112" s="140">
        <v>3975033.6922600535</v>
      </c>
      <c r="F112" s="124">
        <v>0</v>
      </c>
      <c r="G112" s="124">
        <v>0</v>
      </c>
      <c r="H112" s="124">
        <v>0</v>
      </c>
      <c r="I112" s="124">
        <v>0</v>
      </c>
      <c r="J112" s="124">
        <v>0</v>
      </c>
      <c r="K112" s="124">
        <v>0</v>
      </c>
      <c r="L112" s="127">
        <v>3975033.6922600535</v>
      </c>
    </row>
    <row r="113" spans="1:12" s="5" customFormat="1" x14ac:dyDescent="0.25">
      <c r="A113" s="137" t="s">
        <v>151</v>
      </c>
      <c r="B113" s="124">
        <v>33505834.946666662</v>
      </c>
      <c r="C113" s="124">
        <v>288727</v>
      </c>
      <c r="D113" s="124">
        <v>102463.33333333333</v>
      </c>
      <c r="E113" s="140">
        <v>18549667.658524383</v>
      </c>
      <c r="F113" s="124">
        <v>0</v>
      </c>
      <c r="G113" s="124">
        <v>0</v>
      </c>
      <c r="H113" s="124">
        <v>63900.451055791993</v>
      </c>
      <c r="I113" s="124">
        <v>0</v>
      </c>
      <c r="J113" s="124">
        <v>0</v>
      </c>
      <c r="K113" s="124">
        <v>63900.451055791993</v>
      </c>
      <c r="L113" s="127">
        <v>18613568.109580174</v>
      </c>
    </row>
    <row r="114" spans="1:12" s="5" customFormat="1" x14ac:dyDescent="0.25">
      <c r="A114" s="137" t="s">
        <v>152</v>
      </c>
      <c r="B114" s="124">
        <v>2531115.9466666668</v>
      </c>
      <c r="C114" s="124">
        <v>238132</v>
      </c>
      <c r="D114" s="124">
        <v>9359.6666666666661</v>
      </c>
      <c r="E114" s="140">
        <v>1906204.9781408182</v>
      </c>
      <c r="F114" s="124">
        <v>0</v>
      </c>
      <c r="G114" s="124">
        <v>0</v>
      </c>
      <c r="H114" s="124">
        <v>0</v>
      </c>
      <c r="I114" s="124">
        <v>0</v>
      </c>
      <c r="J114" s="124">
        <v>0</v>
      </c>
      <c r="K114" s="124">
        <v>0</v>
      </c>
      <c r="L114" s="127">
        <v>1906204.9781408182</v>
      </c>
    </row>
    <row r="115" spans="1:12" s="5" customFormat="1" x14ac:dyDescent="0.25">
      <c r="A115" s="137" t="s">
        <v>153</v>
      </c>
      <c r="B115" s="124">
        <v>5332864.333333333</v>
      </c>
      <c r="C115" s="124">
        <v>288727</v>
      </c>
      <c r="D115" s="124">
        <v>68815.666666666672</v>
      </c>
      <c r="E115" s="140">
        <v>12553005.005564213</v>
      </c>
      <c r="F115" s="124">
        <v>0</v>
      </c>
      <c r="G115" s="124">
        <v>350218.43258253444</v>
      </c>
      <c r="H115" s="124">
        <v>130804.04467986259</v>
      </c>
      <c r="I115" s="124">
        <v>0</v>
      </c>
      <c r="J115" s="124">
        <v>71089.81961884402</v>
      </c>
      <c r="K115" s="124">
        <v>552112.29688124103</v>
      </c>
      <c r="L115" s="127">
        <v>13105117.302445455</v>
      </c>
    </row>
    <row r="116" spans="1:12" s="5" customFormat="1" x14ac:dyDescent="0.25">
      <c r="A116" s="137" t="s">
        <v>154</v>
      </c>
      <c r="B116" s="124">
        <v>358721.5</v>
      </c>
      <c r="C116" s="124">
        <v>163051</v>
      </c>
      <c r="D116" s="124">
        <v>338</v>
      </c>
      <c r="E116" s="140">
        <v>223289.11388706113</v>
      </c>
      <c r="F116" s="124">
        <v>76675.970522940188</v>
      </c>
      <c r="G116" s="124">
        <v>52016.186704546439</v>
      </c>
      <c r="H116" s="124">
        <v>12946.283576103227</v>
      </c>
      <c r="I116" s="124">
        <v>0</v>
      </c>
      <c r="J116" s="124">
        <v>0</v>
      </c>
      <c r="K116" s="124">
        <v>141638.44080358985</v>
      </c>
      <c r="L116" s="127">
        <v>364927.55469065101</v>
      </c>
    </row>
    <row r="117" spans="1:12" s="5" customFormat="1" x14ac:dyDescent="0.25">
      <c r="A117" s="137" t="s">
        <v>155</v>
      </c>
      <c r="B117" s="124">
        <v>434294.66666666669</v>
      </c>
      <c r="C117" s="124">
        <v>163051</v>
      </c>
      <c r="D117" s="124">
        <v>475.66666666666669</v>
      </c>
      <c r="E117" s="140">
        <v>247823.96697912845</v>
      </c>
      <c r="F117" s="124">
        <v>96353.100574604672</v>
      </c>
      <c r="G117" s="124">
        <v>41650.803830155004</v>
      </c>
      <c r="H117" s="124">
        <v>13685.893953226283</v>
      </c>
      <c r="I117" s="124">
        <v>0</v>
      </c>
      <c r="J117" s="124">
        <v>0</v>
      </c>
      <c r="K117" s="124">
        <v>151689.79835798594</v>
      </c>
      <c r="L117" s="127">
        <v>399513.7653371144</v>
      </c>
    </row>
    <row r="118" spans="1:12" s="5" customFormat="1" x14ac:dyDescent="0.25">
      <c r="A118" s="137" t="s">
        <v>156</v>
      </c>
      <c r="B118" s="124">
        <v>339089</v>
      </c>
      <c r="C118" s="124">
        <v>182109</v>
      </c>
      <c r="D118" s="124">
        <v>3213</v>
      </c>
      <c r="E118" s="140">
        <v>754727.52047079126</v>
      </c>
      <c r="F118" s="124">
        <v>53454.386647668296</v>
      </c>
      <c r="G118" s="124">
        <v>15590.53344056161</v>
      </c>
      <c r="H118" s="124">
        <v>0</v>
      </c>
      <c r="I118" s="124">
        <v>0</v>
      </c>
      <c r="J118" s="124">
        <v>0</v>
      </c>
      <c r="K118" s="124">
        <v>69044.920088229905</v>
      </c>
      <c r="L118" s="127">
        <v>823772.4405590212</v>
      </c>
    </row>
    <row r="119" spans="1:12" s="5" customFormat="1" x14ac:dyDescent="0.25">
      <c r="A119" s="137" t="s">
        <v>157</v>
      </c>
      <c r="B119" s="124">
        <v>425638</v>
      </c>
      <c r="C119" s="124">
        <v>163051</v>
      </c>
      <c r="D119" s="124">
        <v>373.33333333333337</v>
      </c>
      <c r="E119" s="140">
        <v>229586.19482594525</v>
      </c>
      <c r="F119" s="124">
        <v>109393.80495698047</v>
      </c>
      <c r="G119" s="124">
        <v>118738.89093992107</v>
      </c>
      <c r="H119" s="124">
        <v>8006.7946541831916</v>
      </c>
      <c r="I119" s="124">
        <v>0</v>
      </c>
      <c r="J119" s="124">
        <v>0</v>
      </c>
      <c r="K119" s="124">
        <v>236139.49055108475</v>
      </c>
      <c r="L119" s="127">
        <v>465725.68537702999</v>
      </c>
    </row>
    <row r="120" spans="1:12" s="5" customFormat="1" x14ac:dyDescent="0.25">
      <c r="A120" s="137" t="s">
        <v>158</v>
      </c>
      <c r="B120" s="124">
        <v>434730.33333333331</v>
      </c>
      <c r="C120" s="124">
        <v>163051</v>
      </c>
      <c r="D120" s="124">
        <v>360.66666666666669</v>
      </c>
      <c r="E120" s="140">
        <v>227328.75071577926</v>
      </c>
      <c r="F120" s="124">
        <v>215196.24430886435</v>
      </c>
      <c r="G120" s="124">
        <v>112841.56930134253</v>
      </c>
      <c r="H120" s="124">
        <v>74883.247578189461</v>
      </c>
      <c r="I120" s="124">
        <v>75805.164388815159</v>
      </c>
      <c r="J120" s="124">
        <v>0</v>
      </c>
      <c r="K120" s="124">
        <v>478726.22557721153</v>
      </c>
      <c r="L120" s="127">
        <v>706054.97629299085</v>
      </c>
    </row>
    <row r="121" spans="1:12" s="5" customFormat="1" x14ac:dyDescent="0.25">
      <c r="A121" s="137" t="s">
        <v>159</v>
      </c>
      <c r="B121" s="124">
        <v>667478.33333333337</v>
      </c>
      <c r="C121" s="124">
        <v>238132</v>
      </c>
      <c r="D121" s="124">
        <v>18322.333333333332</v>
      </c>
      <c r="E121" s="140">
        <v>3503524.9053551177</v>
      </c>
      <c r="F121" s="124">
        <v>0</v>
      </c>
      <c r="G121" s="124">
        <v>0</v>
      </c>
      <c r="H121" s="124">
        <v>18125.522543598334</v>
      </c>
      <c r="I121" s="124">
        <v>0</v>
      </c>
      <c r="J121" s="124">
        <v>0</v>
      </c>
      <c r="K121" s="124">
        <v>18125.522543598334</v>
      </c>
      <c r="L121" s="127">
        <v>3521650.4278987162</v>
      </c>
    </row>
    <row r="122" spans="1:12" s="5" customFormat="1" x14ac:dyDescent="0.25">
      <c r="A122" s="137" t="s">
        <v>160</v>
      </c>
      <c r="B122" s="124">
        <v>506819</v>
      </c>
      <c r="C122" s="124">
        <v>163051</v>
      </c>
      <c r="D122" s="124">
        <v>638.33333333333326</v>
      </c>
      <c r="E122" s="140">
        <v>276814.30186757602</v>
      </c>
      <c r="F122" s="124">
        <v>80410.010844421675</v>
      </c>
      <c r="G122" s="124">
        <v>0</v>
      </c>
      <c r="H122" s="124">
        <v>6540.9255820417366</v>
      </c>
      <c r="I122" s="124">
        <v>0</v>
      </c>
      <c r="J122" s="124">
        <v>0</v>
      </c>
      <c r="K122" s="124">
        <v>86950.936426463406</v>
      </c>
      <c r="L122" s="127">
        <v>363765.23829403945</v>
      </c>
    </row>
    <row r="123" spans="1:12" s="5" customFormat="1" x14ac:dyDescent="0.25">
      <c r="A123" s="137" t="s">
        <v>161</v>
      </c>
      <c r="B123" s="124">
        <v>3185675.6666666665</v>
      </c>
      <c r="C123" s="124">
        <v>238132</v>
      </c>
      <c r="D123" s="124">
        <v>19417.333333333332</v>
      </c>
      <c r="E123" s="140">
        <v>3698675.0080365734</v>
      </c>
      <c r="F123" s="124">
        <v>0</v>
      </c>
      <c r="G123" s="124">
        <v>0</v>
      </c>
      <c r="H123" s="124">
        <v>0</v>
      </c>
      <c r="I123" s="124">
        <v>0</v>
      </c>
      <c r="J123" s="124">
        <v>0</v>
      </c>
      <c r="K123" s="124">
        <v>0</v>
      </c>
      <c r="L123" s="127">
        <v>3698675.0080365734</v>
      </c>
    </row>
    <row r="124" spans="1:12" s="5" customFormat="1" x14ac:dyDescent="0.25">
      <c r="A124" s="137" t="s">
        <v>162</v>
      </c>
      <c r="B124" s="124">
        <v>390153</v>
      </c>
      <c r="C124" s="124">
        <v>163051</v>
      </c>
      <c r="D124" s="124">
        <v>1279.3333333333335</v>
      </c>
      <c r="E124" s="140">
        <v>391052.85512676596</v>
      </c>
      <c r="F124" s="124">
        <v>65275.625925328284</v>
      </c>
      <c r="G124" s="124">
        <v>75523.101292652631</v>
      </c>
      <c r="H124" s="124">
        <v>0</v>
      </c>
      <c r="I124" s="124">
        <v>0</v>
      </c>
      <c r="J124" s="124">
        <v>0</v>
      </c>
      <c r="K124" s="124">
        <v>140798.72721798092</v>
      </c>
      <c r="L124" s="127">
        <v>531851.58234474692</v>
      </c>
    </row>
    <row r="125" spans="1:12" s="5" customFormat="1" x14ac:dyDescent="0.25">
      <c r="A125" s="137" t="s">
        <v>163</v>
      </c>
      <c r="B125" s="124">
        <v>210022.33333333334</v>
      </c>
      <c r="C125" s="124">
        <v>163051</v>
      </c>
      <c r="D125" s="124">
        <v>415</v>
      </c>
      <c r="E125" s="140">
        <v>237011.99781991233</v>
      </c>
      <c r="F125" s="124">
        <v>55797.024453375576</v>
      </c>
      <c r="G125" s="124">
        <v>0</v>
      </c>
      <c r="H125" s="124">
        <v>0</v>
      </c>
      <c r="I125" s="124">
        <v>0</v>
      </c>
      <c r="J125" s="124">
        <v>0</v>
      </c>
      <c r="K125" s="124">
        <v>55797.024453375576</v>
      </c>
      <c r="L125" s="127">
        <v>292809.02227328788</v>
      </c>
    </row>
    <row r="126" spans="1:12" s="5" customFormat="1" x14ac:dyDescent="0.25">
      <c r="A126" s="137" t="s">
        <v>164</v>
      </c>
      <c r="B126" s="124">
        <v>7731452.666666667</v>
      </c>
      <c r="C126" s="124">
        <v>288727</v>
      </c>
      <c r="D126" s="124">
        <v>87354.333333333328</v>
      </c>
      <c r="E126" s="140">
        <v>15856952.680064008</v>
      </c>
      <c r="F126" s="124">
        <v>0</v>
      </c>
      <c r="G126" s="124">
        <v>0</v>
      </c>
      <c r="H126" s="124">
        <v>95239.224385987283</v>
      </c>
      <c r="I126" s="124">
        <v>0</v>
      </c>
      <c r="J126" s="124">
        <v>0</v>
      </c>
      <c r="K126" s="124">
        <v>95239.224385987283</v>
      </c>
      <c r="L126" s="127">
        <v>15952191.904449996</v>
      </c>
    </row>
    <row r="127" spans="1:12" s="5" customFormat="1" x14ac:dyDescent="0.25">
      <c r="A127" s="137" t="s">
        <v>165</v>
      </c>
      <c r="B127" s="124">
        <v>1559176</v>
      </c>
      <c r="C127" s="124">
        <v>182109</v>
      </c>
      <c r="D127" s="124">
        <v>2774.3333333333335</v>
      </c>
      <c r="E127" s="140">
        <v>676548.66655030567</v>
      </c>
      <c r="F127" s="124">
        <v>41196.11507664853</v>
      </c>
      <c r="G127" s="124">
        <v>105053.0937225357</v>
      </c>
      <c r="H127" s="124">
        <v>7873.2561883773169</v>
      </c>
      <c r="I127" s="124">
        <v>0</v>
      </c>
      <c r="J127" s="124">
        <v>0</v>
      </c>
      <c r="K127" s="124">
        <v>154122.46498756157</v>
      </c>
      <c r="L127" s="127">
        <v>830671.13153786724</v>
      </c>
    </row>
    <row r="128" spans="1:12" s="5" customFormat="1" x14ac:dyDescent="0.25">
      <c r="A128" s="137" t="s">
        <v>166</v>
      </c>
      <c r="B128" s="124">
        <v>553087</v>
      </c>
      <c r="C128" s="124">
        <v>163051</v>
      </c>
      <c r="D128" s="124">
        <v>655.66666666666663</v>
      </c>
      <c r="E128" s="140">
        <v>279903.43591306632</v>
      </c>
      <c r="F128" s="124">
        <v>54324.063851840881</v>
      </c>
      <c r="G128" s="124">
        <v>0</v>
      </c>
      <c r="H128" s="124">
        <v>5005.9451738168345</v>
      </c>
      <c r="I128" s="124">
        <v>0</v>
      </c>
      <c r="J128" s="124">
        <v>0</v>
      </c>
      <c r="K128" s="124">
        <v>59330.009025657717</v>
      </c>
      <c r="L128" s="127">
        <v>339233.44493872405</v>
      </c>
    </row>
    <row r="129" spans="1:13" s="5" customFormat="1" x14ac:dyDescent="0.25">
      <c r="A129" s="137" t="s">
        <v>167</v>
      </c>
      <c r="B129" s="124">
        <v>-277537.66666666669</v>
      </c>
      <c r="C129" s="124">
        <v>163051</v>
      </c>
      <c r="D129" s="124">
        <v>253</v>
      </c>
      <c r="E129" s="140">
        <v>208140.47577936825</v>
      </c>
      <c r="F129" s="124">
        <v>129507.70447124909</v>
      </c>
      <c r="G129" s="124">
        <v>0</v>
      </c>
      <c r="H129" s="124">
        <v>0</v>
      </c>
      <c r="I129" s="124">
        <v>0</v>
      </c>
      <c r="J129" s="124">
        <v>0</v>
      </c>
      <c r="K129" s="124">
        <v>129507.70447124909</v>
      </c>
      <c r="L129" s="127">
        <v>337648.18025061733</v>
      </c>
    </row>
    <row r="130" spans="1:13" s="5" customFormat="1" x14ac:dyDescent="0.25">
      <c r="A130" s="137" t="s">
        <v>168</v>
      </c>
      <c r="B130" s="124">
        <v>495682.33333333331</v>
      </c>
      <c r="C130" s="124">
        <v>163051</v>
      </c>
      <c r="D130" s="124">
        <v>603.66666666666674</v>
      </c>
      <c r="E130" s="140">
        <v>270636.03377659537</v>
      </c>
      <c r="F130" s="124">
        <v>74447.021792075335</v>
      </c>
      <c r="G130" s="124">
        <v>3140.1064407700469</v>
      </c>
      <c r="H130" s="124">
        <v>4865.8376997027199</v>
      </c>
      <c r="I130" s="124">
        <v>0</v>
      </c>
      <c r="J130" s="124">
        <v>0</v>
      </c>
      <c r="K130" s="124">
        <v>82452.965932548104</v>
      </c>
      <c r="L130" s="127">
        <v>353088.99970914348</v>
      </c>
    </row>
    <row r="131" spans="1:13" s="5" customFormat="1" x14ac:dyDescent="0.25">
      <c r="A131" s="137" t="s">
        <v>169</v>
      </c>
      <c r="B131" s="124">
        <v>238180.02666666664</v>
      </c>
      <c r="C131" s="124">
        <v>163051</v>
      </c>
      <c r="D131" s="124">
        <v>673</v>
      </c>
      <c r="E131" s="140">
        <v>282992.56995855668</v>
      </c>
      <c r="F131" s="124">
        <v>53323.18510891706</v>
      </c>
      <c r="G131" s="124">
        <v>0</v>
      </c>
      <c r="H131" s="124">
        <v>0</v>
      </c>
      <c r="I131" s="124">
        <v>0</v>
      </c>
      <c r="J131" s="124">
        <v>0</v>
      </c>
      <c r="K131" s="124">
        <v>53323.18510891706</v>
      </c>
      <c r="L131" s="127">
        <v>336315.75506747374</v>
      </c>
    </row>
    <row r="132" spans="1:13" s="5" customFormat="1" x14ac:dyDescent="0.25">
      <c r="A132" s="137" t="s">
        <v>170</v>
      </c>
      <c r="B132" s="124">
        <v>325027.33333333331</v>
      </c>
      <c r="C132" s="124">
        <v>163051</v>
      </c>
      <c r="D132" s="124">
        <v>980.66666666666674</v>
      </c>
      <c r="E132" s="140">
        <v>337824.69926600973</v>
      </c>
      <c r="F132" s="124">
        <v>188310.56459001359</v>
      </c>
      <c r="G132" s="124">
        <v>198516.79111865166</v>
      </c>
      <c r="H132" s="124">
        <v>44749.463033464221</v>
      </c>
      <c r="I132" s="124">
        <v>50350.541282967955</v>
      </c>
      <c r="J132" s="124">
        <v>0</v>
      </c>
      <c r="K132" s="124">
        <v>481927.36002509738</v>
      </c>
      <c r="L132" s="127">
        <v>819752.05929110711</v>
      </c>
    </row>
    <row r="133" spans="1:13" s="5" customFormat="1" x14ac:dyDescent="0.25">
      <c r="A133" s="137" t="s">
        <v>171</v>
      </c>
      <c r="B133" s="124">
        <v>554581</v>
      </c>
      <c r="C133" s="124">
        <v>163051</v>
      </c>
      <c r="D133" s="124">
        <v>940</v>
      </c>
      <c r="E133" s="140">
        <v>330577.11554389785</v>
      </c>
      <c r="F133" s="124">
        <v>77229.387503258564</v>
      </c>
      <c r="G133" s="124">
        <v>43098.162425185837</v>
      </c>
      <c r="H133" s="124">
        <v>8862.2162884288537</v>
      </c>
      <c r="I133" s="124">
        <v>0</v>
      </c>
      <c r="J133" s="124">
        <v>0</v>
      </c>
      <c r="K133" s="124">
        <v>129189.76621687326</v>
      </c>
      <c r="L133" s="127">
        <v>459766.8817607711</v>
      </c>
    </row>
    <row r="134" spans="1:13" s="5" customFormat="1" x14ac:dyDescent="0.25">
      <c r="A134" s="137" t="s">
        <v>172</v>
      </c>
      <c r="B134" s="124">
        <v>186053.66666666666</v>
      </c>
      <c r="C134" s="124">
        <v>163051</v>
      </c>
      <c r="D134" s="124">
        <v>393.33333333333337</v>
      </c>
      <c r="E134" s="140">
        <v>233150.58026304946</v>
      </c>
      <c r="F134" s="124">
        <v>76459.489607616924</v>
      </c>
      <c r="G134" s="124">
        <v>0</v>
      </c>
      <c r="H134" s="124">
        <v>0</v>
      </c>
      <c r="I134" s="124">
        <v>0</v>
      </c>
      <c r="J134" s="124">
        <v>0</v>
      </c>
      <c r="K134" s="124">
        <v>76459.489607616924</v>
      </c>
      <c r="L134" s="127">
        <v>309610.06987066637</v>
      </c>
    </row>
    <row r="135" spans="1:13" s="5" customFormat="1" x14ac:dyDescent="0.25">
      <c r="A135" s="137" t="s">
        <v>173</v>
      </c>
      <c r="B135" s="124">
        <v>565183.33333333337</v>
      </c>
      <c r="C135" s="124">
        <v>163051</v>
      </c>
      <c r="D135" s="124">
        <v>487.66666666666669</v>
      </c>
      <c r="E135" s="140">
        <v>249962.59824139098</v>
      </c>
      <c r="F135" s="124">
        <v>80837.617510221171</v>
      </c>
      <c r="G135" s="124">
        <v>143277.9724810172</v>
      </c>
      <c r="H135" s="124">
        <v>8963.8742882214337</v>
      </c>
      <c r="I135" s="124">
        <v>0</v>
      </c>
      <c r="J135" s="124">
        <v>0</v>
      </c>
      <c r="K135" s="124">
        <v>233079.46427945982</v>
      </c>
      <c r="L135" s="127">
        <v>483042.0625208508</v>
      </c>
    </row>
    <row r="136" spans="1:13" s="5" customFormat="1" x14ac:dyDescent="0.25">
      <c r="A136" s="137" t="s">
        <v>174</v>
      </c>
      <c r="B136" s="124">
        <v>723055</v>
      </c>
      <c r="C136" s="124">
        <v>238132</v>
      </c>
      <c r="D136" s="124">
        <v>2846.333333333333</v>
      </c>
      <c r="E136" s="140">
        <v>745403.45412388071</v>
      </c>
      <c r="F136" s="124">
        <v>172974.30686571199</v>
      </c>
      <c r="G136" s="124">
        <v>158517.11957243874</v>
      </c>
      <c r="H136" s="124">
        <v>105291.92250818422</v>
      </c>
      <c r="I136" s="124">
        <v>224086.59057464154</v>
      </c>
      <c r="J136" s="124">
        <v>0</v>
      </c>
      <c r="K136" s="124">
        <v>660869.93952097651</v>
      </c>
      <c r="L136" s="127">
        <v>1406273.3936448572</v>
      </c>
    </row>
    <row r="137" spans="1:13" s="5" customFormat="1" x14ac:dyDescent="0.25">
      <c r="A137" s="137" t="s">
        <v>175</v>
      </c>
      <c r="B137" s="124">
        <v>353232</v>
      </c>
      <c r="C137" s="124">
        <v>163051</v>
      </c>
      <c r="D137" s="124">
        <v>559.66666666666663</v>
      </c>
      <c r="E137" s="140">
        <v>262794.38581496611</v>
      </c>
      <c r="F137" s="124">
        <v>179805.68461277994</v>
      </c>
      <c r="G137" s="124">
        <v>136752.16897595479</v>
      </c>
      <c r="H137" s="124">
        <v>43764.577935216766</v>
      </c>
      <c r="I137" s="124">
        <v>46450.911189681967</v>
      </c>
      <c r="J137" s="124">
        <v>0</v>
      </c>
      <c r="K137" s="124">
        <v>406773.34271363349</v>
      </c>
      <c r="L137" s="127">
        <v>669567.7285285996</v>
      </c>
    </row>
    <row r="138" spans="1:13" s="5" customFormat="1" x14ac:dyDescent="0.25">
      <c r="A138" s="137" t="s">
        <v>176</v>
      </c>
      <c r="B138" s="124">
        <v>411241.66666666669</v>
      </c>
      <c r="C138" s="124">
        <v>182109</v>
      </c>
      <c r="D138" s="124">
        <v>1616</v>
      </c>
      <c r="E138" s="140">
        <v>470111.34331802011</v>
      </c>
      <c r="F138" s="124">
        <v>129290.82410226332</v>
      </c>
      <c r="G138" s="124">
        <v>20352.970825443845</v>
      </c>
      <c r="H138" s="124">
        <v>4965.7958982265181</v>
      </c>
      <c r="I138" s="124">
        <v>0</v>
      </c>
      <c r="J138" s="124">
        <v>0</v>
      </c>
      <c r="K138" s="124">
        <v>154609.5908259337</v>
      </c>
      <c r="L138" s="127">
        <v>624720.93414395384</v>
      </c>
    </row>
    <row r="139" spans="1:13" s="5" customFormat="1" x14ac:dyDescent="0.25">
      <c r="A139" s="137" t="s">
        <v>177</v>
      </c>
      <c r="B139" s="124">
        <v>936753.94</v>
      </c>
      <c r="C139" s="124">
        <v>182109</v>
      </c>
      <c r="D139" s="124">
        <v>2664.333333333333</v>
      </c>
      <c r="E139" s="140">
        <v>656944.54664623248</v>
      </c>
      <c r="F139" s="124">
        <v>39934.679679252615</v>
      </c>
      <c r="G139" s="124">
        <v>35220.731146152859</v>
      </c>
      <c r="H139" s="124">
        <v>8613.9667977160807</v>
      </c>
      <c r="I139" s="124">
        <v>0</v>
      </c>
      <c r="J139" s="124">
        <v>0</v>
      </c>
      <c r="K139" s="124">
        <v>83769.37762312156</v>
      </c>
      <c r="L139" s="127">
        <v>740713.92426935409</v>
      </c>
    </row>
    <row r="140" spans="1:13" s="5" customFormat="1" x14ac:dyDescent="0.25">
      <c r="A140" s="142"/>
      <c r="B140" s="125"/>
      <c r="C140" s="125"/>
      <c r="D140" s="125"/>
      <c r="E140" s="125"/>
      <c r="F140" s="125"/>
      <c r="G140" s="125"/>
      <c r="H140" s="125"/>
      <c r="I140" s="125"/>
      <c r="J140" s="125"/>
      <c r="K140" s="125"/>
      <c r="L140" s="136"/>
    </row>
    <row r="141" spans="1:13" s="25" customFormat="1" x14ac:dyDescent="0.25">
      <c r="A141" s="266"/>
      <c r="B141" s="223">
        <v>277325750.58999997</v>
      </c>
      <c r="C141" s="223">
        <v>27453208</v>
      </c>
      <c r="D141" s="223">
        <v>1253044.6666666667</v>
      </c>
      <c r="E141" s="223">
        <v>250769916.09538826</v>
      </c>
      <c r="F141" s="223">
        <v>12982469.643631661</v>
      </c>
      <c r="G141" s="223">
        <v>7573107.4258990027</v>
      </c>
      <c r="H141" s="223">
        <v>3353804.6178040174</v>
      </c>
      <c r="I141" s="223">
        <v>1835048.4211048782</v>
      </c>
      <c r="J141" s="223">
        <v>811404.38617211301</v>
      </c>
      <c r="K141" s="223">
        <v>26555834.494611684</v>
      </c>
      <c r="L141" s="223">
        <v>277325750.58999997</v>
      </c>
      <c r="M141" s="5"/>
    </row>
    <row r="142" spans="1:13" x14ac:dyDescent="0.25">
      <c r="B142" s="3"/>
      <c r="C142" s="3"/>
      <c r="D142" s="7"/>
      <c r="E142" s="7"/>
    </row>
    <row r="150" spans="4:5" x14ac:dyDescent="0.25">
      <c r="D150" s="7"/>
      <c r="E150" s="53"/>
    </row>
  </sheetData>
  <sortState xmlns:xlrd2="http://schemas.microsoft.com/office/spreadsheetml/2017/richdata2" ref="A3:L140">
    <sortCondition ref="A3:A140"/>
  </sortState>
  <customSheetViews>
    <customSheetView guid="{21B7AC2F-40B5-4A74-80C7-C3A38CDE4D3F}" showGridLines="0" showRowCol="0" showAutoFilter="1" hiddenColumns="1">
      <pane ySplit="2" topLeftCell="A120" activePane="bottomLeft" state="frozen"/>
      <selection pane="bottomLeft" sqref="A1:S1"/>
      <rowBreaks count="1" manualBreakCount="1">
        <brk id="73" max="18" man="1"/>
      </rowBreaks>
      <pageMargins left="0" right="0" top="0" bottom="0" header="0" footer="0"/>
      <pageSetup paperSize="9" scale="43" fitToHeight="2" orientation="portrait" horizontalDpi="200" verticalDpi="200" r:id="rId1"/>
      <headerFooter alignWithMargins="0"/>
      <autoFilter ref="A2:S2" xr:uid="{1FE34251-CA7C-4212-8700-FD0EB6FCA47A}"/>
    </customSheetView>
  </customSheetViews>
  <mergeCells count="1">
    <mergeCell ref="A1:L1"/>
  </mergeCells>
  <phoneticPr fontId="8" type="noConversion"/>
  <pageMargins left="0.7" right="0.7" top="0.75" bottom="0.75" header="0.3" footer="0.3"/>
  <pageSetup paperSize="9" scale="52" fitToHeight="3" orientation="landscape"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3">
    <tabColor indexed="10"/>
  </sheetPr>
  <dimension ref="A1:O151"/>
  <sheetViews>
    <sheetView showGridLines="0" view="pageBreakPreview" zoomScale="85" zoomScaleNormal="85" zoomScaleSheetLayoutView="85" workbookViewId="0">
      <pane ySplit="2" topLeftCell="A11" activePane="bottomLeft" state="frozen"/>
      <selection activeCell="W4" sqref="W4"/>
      <selection pane="bottomLeft" activeCell="O3" sqref="O3"/>
    </sheetView>
  </sheetViews>
  <sheetFormatPr defaultRowHeight="15.75" x14ac:dyDescent="0.25"/>
  <cols>
    <col min="1" max="1" width="32.42578125" style="5" bestFit="1" customWidth="1"/>
    <col min="2" max="4" width="17" style="5" customWidth="1"/>
    <col min="5" max="14" width="17" style="7" customWidth="1"/>
    <col min="15" max="15" width="18.42578125" style="314" customWidth="1"/>
  </cols>
  <sheetData>
    <row r="1" spans="1:15" ht="21" thickBot="1" x14ac:dyDescent="0.25">
      <c r="A1" s="396" t="s">
        <v>266</v>
      </c>
      <c r="B1" s="394"/>
      <c r="C1" s="394"/>
      <c r="D1" s="394"/>
      <c r="E1" s="394"/>
      <c r="F1" s="394"/>
      <c r="G1" s="394"/>
      <c r="H1" s="394"/>
      <c r="I1" s="394"/>
      <c r="J1" s="394"/>
      <c r="K1" s="394"/>
      <c r="L1" s="394"/>
      <c r="M1" s="394"/>
      <c r="N1" s="394"/>
      <c r="O1" s="395"/>
    </row>
    <row r="2" spans="1:15" s="19" customFormat="1" ht="63.75" customHeight="1" thickBot="1" x14ac:dyDescent="0.25">
      <c r="A2" s="204" t="s">
        <v>36</v>
      </c>
      <c r="B2" s="204" t="s">
        <v>267</v>
      </c>
      <c r="C2" s="204" t="s">
        <v>259</v>
      </c>
      <c r="D2" s="204" t="s">
        <v>252</v>
      </c>
      <c r="E2" s="203" t="s">
        <v>9</v>
      </c>
      <c r="F2" s="203" t="s">
        <v>268</v>
      </c>
      <c r="G2" s="203" t="s">
        <v>20</v>
      </c>
      <c r="H2" s="203" t="s">
        <v>30</v>
      </c>
      <c r="I2" s="203" t="s">
        <v>33</v>
      </c>
      <c r="J2" s="203" t="s">
        <v>34</v>
      </c>
      <c r="K2" s="203" t="s">
        <v>26</v>
      </c>
      <c r="L2" s="203" t="s">
        <v>28</v>
      </c>
      <c r="M2" s="203" t="s">
        <v>29</v>
      </c>
      <c r="N2" s="203" t="s">
        <v>40</v>
      </c>
      <c r="O2" s="203" t="s">
        <v>256</v>
      </c>
    </row>
    <row r="3" spans="1:15" s="5" customFormat="1" ht="18" customHeight="1" x14ac:dyDescent="0.25">
      <c r="A3" s="143" t="s">
        <v>41</v>
      </c>
      <c r="B3" s="124">
        <v>3213999.3333333335</v>
      </c>
      <c r="C3" s="124">
        <v>19074.666666666664</v>
      </c>
      <c r="D3" s="124">
        <v>1458218.962554059</v>
      </c>
      <c r="E3" s="124">
        <v>149806.57030997376</v>
      </c>
      <c r="F3" s="124">
        <v>42454.902042934853</v>
      </c>
      <c r="G3" s="124">
        <v>51527.482127167561</v>
      </c>
      <c r="H3" s="124">
        <v>750171.19183805049</v>
      </c>
      <c r="I3" s="124">
        <v>0</v>
      </c>
      <c r="J3" s="125">
        <v>0</v>
      </c>
      <c r="K3" s="124">
        <v>19819.843784247965</v>
      </c>
      <c r="L3" s="124">
        <v>0</v>
      </c>
      <c r="M3" s="124">
        <v>31056.038523623589</v>
      </c>
      <c r="N3" s="124">
        <v>1044836.0286259983</v>
      </c>
      <c r="O3" s="313">
        <v>2503054.9911800572</v>
      </c>
    </row>
    <row r="4" spans="1:15" s="5" customFormat="1" ht="18" customHeight="1" x14ac:dyDescent="0.25">
      <c r="A4" s="143" t="s">
        <v>42</v>
      </c>
      <c r="B4" s="124">
        <v>2850176.6666666665</v>
      </c>
      <c r="C4" s="124">
        <v>40232.000000000007</v>
      </c>
      <c r="D4" s="124">
        <v>3075653.5003569261</v>
      </c>
      <c r="E4" s="124">
        <v>0</v>
      </c>
      <c r="F4" s="124">
        <v>106990.85128217355</v>
      </c>
      <c r="G4" s="124">
        <v>0</v>
      </c>
      <c r="H4" s="124">
        <v>2080672.3629924792</v>
      </c>
      <c r="I4" s="124">
        <v>0</v>
      </c>
      <c r="J4" s="125">
        <v>0</v>
      </c>
      <c r="K4" s="124">
        <v>35460.502592159399</v>
      </c>
      <c r="L4" s="124">
        <v>0</v>
      </c>
      <c r="M4" s="124">
        <v>25468.820460028386</v>
      </c>
      <c r="N4" s="124">
        <v>2248592.5373268407</v>
      </c>
      <c r="O4" s="313">
        <v>5324246.0376837663</v>
      </c>
    </row>
    <row r="5" spans="1:15" s="5" customFormat="1" ht="18" customHeight="1" x14ac:dyDescent="0.25">
      <c r="A5" s="143" t="s">
        <v>43</v>
      </c>
      <c r="B5" s="124">
        <v>1028221.5</v>
      </c>
      <c r="C5" s="124">
        <v>2949.333333333333</v>
      </c>
      <c r="D5" s="124">
        <v>225470.45611418833</v>
      </c>
      <c r="E5" s="124">
        <v>105246.27133423585</v>
      </c>
      <c r="F5" s="124">
        <v>0</v>
      </c>
      <c r="G5" s="124">
        <v>134165.07518937945</v>
      </c>
      <c r="H5" s="124">
        <v>344536.47562862118</v>
      </c>
      <c r="I5" s="124">
        <v>252584.46795074406</v>
      </c>
      <c r="J5" s="125">
        <v>0</v>
      </c>
      <c r="K5" s="124">
        <v>19658.708662491794</v>
      </c>
      <c r="L5" s="124">
        <v>0</v>
      </c>
      <c r="M5" s="124">
        <v>0</v>
      </c>
      <c r="N5" s="124">
        <v>856190.99876547232</v>
      </c>
      <c r="O5" s="313">
        <v>1081661.4548796606</v>
      </c>
    </row>
    <row r="6" spans="1:15" s="5" customFormat="1" ht="18" customHeight="1" x14ac:dyDescent="0.25">
      <c r="A6" s="143" t="s">
        <v>44</v>
      </c>
      <c r="B6" s="124">
        <v>1383092.6666666667</v>
      </c>
      <c r="C6" s="124">
        <v>10622.666666666666</v>
      </c>
      <c r="D6" s="124">
        <v>812080.97823767574</v>
      </c>
      <c r="E6" s="124">
        <v>69854.618728726724</v>
      </c>
      <c r="F6" s="124">
        <v>0</v>
      </c>
      <c r="G6" s="124">
        <v>92815.01496782279</v>
      </c>
      <c r="H6" s="124">
        <v>426598.99974590912</v>
      </c>
      <c r="I6" s="124">
        <v>0</v>
      </c>
      <c r="J6" s="125">
        <v>0</v>
      </c>
      <c r="K6" s="124">
        <v>0</v>
      </c>
      <c r="L6" s="124">
        <v>0</v>
      </c>
      <c r="M6" s="124">
        <v>0</v>
      </c>
      <c r="N6" s="124">
        <v>589268.6334424587</v>
      </c>
      <c r="O6" s="313">
        <v>1401349.6116801344</v>
      </c>
    </row>
    <row r="7" spans="1:15" s="5" customFormat="1" ht="18" customHeight="1" x14ac:dyDescent="0.25">
      <c r="A7" s="143" t="s">
        <v>45</v>
      </c>
      <c r="B7" s="124">
        <v>587349.14</v>
      </c>
      <c r="C7" s="124">
        <v>7434.666666666667</v>
      </c>
      <c r="D7" s="124">
        <v>568364.94723902096</v>
      </c>
      <c r="E7" s="124">
        <v>0</v>
      </c>
      <c r="F7" s="124">
        <v>0</v>
      </c>
      <c r="G7" s="124">
        <v>0</v>
      </c>
      <c r="H7" s="124">
        <v>0</v>
      </c>
      <c r="I7" s="124">
        <v>0</v>
      </c>
      <c r="J7" s="125">
        <v>0</v>
      </c>
      <c r="K7" s="124">
        <v>0</v>
      </c>
      <c r="L7" s="124">
        <v>0</v>
      </c>
      <c r="M7" s="124">
        <v>0</v>
      </c>
      <c r="N7" s="124">
        <v>0</v>
      </c>
      <c r="O7" s="313">
        <v>568364.94723902096</v>
      </c>
    </row>
    <row r="8" spans="1:15" s="5" customFormat="1" ht="18" customHeight="1" x14ac:dyDescent="0.25">
      <c r="A8" s="143" t="s">
        <v>46</v>
      </c>
      <c r="B8" s="124">
        <v>3494699</v>
      </c>
      <c r="C8" s="124">
        <v>33212.666666666664</v>
      </c>
      <c r="D8" s="124">
        <v>2539039.9306403142</v>
      </c>
      <c r="E8" s="124">
        <v>0</v>
      </c>
      <c r="F8" s="124">
        <v>0</v>
      </c>
      <c r="G8" s="124">
        <v>0</v>
      </c>
      <c r="H8" s="124">
        <v>0</v>
      </c>
      <c r="I8" s="124">
        <v>0</v>
      </c>
      <c r="J8" s="125">
        <v>0</v>
      </c>
      <c r="K8" s="124">
        <v>13391.983649902366</v>
      </c>
      <c r="L8" s="124">
        <v>0</v>
      </c>
      <c r="M8" s="124">
        <v>0</v>
      </c>
      <c r="N8" s="124">
        <v>13391.983649902366</v>
      </c>
      <c r="O8" s="313">
        <v>2552431.9142902168</v>
      </c>
    </row>
    <row r="9" spans="1:15" s="5" customFormat="1" ht="18" customHeight="1" x14ac:dyDescent="0.25">
      <c r="A9" s="143" t="s">
        <v>47</v>
      </c>
      <c r="B9" s="124">
        <v>3491450.4666666668</v>
      </c>
      <c r="C9" s="124">
        <v>21462.333333333332</v>
      </c>
      <c r="D9" s="124">
        <v>1640751.1593381832</v>
      </c>
      <c r="E9" s="124">
        <v>0</v>
      </c>
      <c r="F9" s="124">
        <v>48100.8349180597</v>
      </c>
      <c r="G9" s="124">
        <v>0</v>
      </c>
      <c r="H9" s="124">
        <v>0</v>
      </c>
      <c r="I9" s="124">
        <v>0</v>
      </c>
      <c r="J9" s="125">
        <v>0</v>
      </c>
      <c r="K9" s="124">
        <v>15503.17450571498</v>
      </c>
      <c r="L9" s="124">
        <v>0</v>
      </c>
      <c r="M9" s="124">
        <v>0</v>
      </c>
      <c r="N9" s="124">
        <v>63604.009423774682</v>
      </c>
      <c r="O9" s="313">
        <v>1704355.1687619579</v>
      </c>
    </row>
    <row r="10" spans="1:15" s="5" customFormat="1" ht="18" customHeight="1" x14ac:dyDescent="0.25">
      <c r="A10" s="143" t="s">
        <v>48</v>
      </c>
      <c r="B10" s="124">
        <v>131162.33333333334</v>
      </c>
      <c r="C10" s="124">
        <v>1428.3333333333335</v>
      </c>
      <c r="D10" s="124">
        <v>109193.14019544498</v>
      </c>
      <c r="E10" s="124">
        <v>22877.110905652567</v>
      </c>
      <c r="F10" s="124">
        <v>29121.076024210168</v>
      </c>
      <c r="G10" s="124">
        <v>0</v>
      </c>
      <c r="H10" s="124">
        <v>74572.114019130371</v>
      </c>
      <c r="I10" s="124">
        <v>0</v>
      </c>
      <c r="J10" s="125">
        <v>0</v>
      </c>
      <c r="K10" s="124">
        <v>3185.3261914048935</v>
      </c>
      <c r="L10" s="124">
        <v>0</v>
      </c>
      <c r="M10" s="124">
        <v>0</v>
      </c>
      <c r="N10" s="124">
        <v>129755.62714039799</v>
      </c>
      <c r="O10" s="313">
        <v>238948.76733584297</v>
      </c>
    </row>
    <row r="11" spans="1:15" s="5" customFormat="1" ht="18" customHeight="1" x14ac:dyDescent="0.25">
      <c r="A11" s="143" t="s">
        <v>49</v>
      </c>
      <c r="B11" s="124">
        <v>438326.33333333331</v>
      </c>
      <c r="C11" s="124">
        <v>1220.3333333333335</v>
      </c>
      <c r="D11" s="124">
        <v>93291.968787753591</v>
      </c>
      <c r="E11" s="124">
        <v>20618.177542641901</v>
      </c>
      <c r="F11" s="124">
        <v>8596.1527955781676</v>
      </c>
      <c r="G11" s="124">
        <v>0</v>
      </c>
      <c r="H11" s="124">
        <v>196891.26127828786</v>
      </c>
      <c r="I11" s="124">
        <v>0</v>
      </c>
      <c r="J11" s="125">
        <v>0</v>
      </c>
      <c r="K11" s="124">
        <v>3474.0165400506553</v>
      </c>
      <c r="L11" s="124">
        <v>0</v>
      </c>
      <c r="M11" s="124">
        <v>0</v>
      </c>
      <c r="N11" s="124">
        <v>229579.60815655856</v>
      </c>
      <c r="O11" s="313">
        <v>322871.57694431214</v>
      </c>
    </row>
    <row r="12" spans="1:15" s="5" customFormat="1" ht="18" customHeight="1" x14ac:dyDescent="0.25">
      <c r="A12" s="143" t="s">
        <v>50</v>
      </c>
      <c r="B12" s="124">
        <v>488287.66666666669</v>
      </c>
      <c r="C12" s="124">
        <v>1327.6666666666665</v>
      </c>
      <c r="D12" s="124">
        <v>101497.38095646611</v>
      </c>
      <c r="E12" s="124">
        <v>26035.198831561123</v>
      </c>
      <c r="F12" s="124">
        <v>2455.3428252234462</v>
      </c>
      <c r="G12" s="124">
        <v>0</v>
      </c>
      <c r="H12" s="124">
        <v>142084.87479101247</v>
      </c>
      <c r="I12" s="124">
        <v>0</v>
      </c>
      <c r="J12" s="125">
        <v>0</v>
      </c>
      <c r="K12" s="124">
        <v>0</v>
      </c>
      <c r="L12" s="124">
        <v>0</v>
      </c>
      <c r="M12" s="124">
        <v>0</v>
      </c>
      <c r="N12" s="124">
        <v>170575.41644779703</v>
      </c>
      <c r="O12" s="313">
        <v>272072.79740426317</v>
      </c>
    </row>
    <row r="13" spans="1:15" s="5" customFormat="1" ht="18" customHeight="1" x14ac:dyDescent="0.25">
      <c r="A13" s="143" t="s">
        <v>51</v>
      </c>
      <c r="B13" s="124">
        <v>422522</v>
      </c>
      <c r="C13" s="124">
        <v>3310.0000000000005</v>
      </c>
      <c r="D13" s="124">
        <v>253042.6796127815</v>
      </c>
      <c r="E13" s="124">
        <v>34460.644250676996</v>
      </c>
      <c r="F13" s="124">
        <v>0</v>
      </c>
      <c r="G13" s="124">
        <v>22816.420559076472</v>
      </c>
      <c r="H13" s="124">
        <v>209396.59500681239</v>
      </c>
      <c r="I13" s="124">
        <v>0</v>
      </c>
      <c r="J13" s="125">
        <v>0</v>
      </c>
      <c r="K13" s="124">
        <v>0</v>
      </c>
      <c r="L13" s="124">
        <v>0</v>
      </c>
      <c r="M13" s="124">
        <v>0</v>
      </c>
      <c r="N13" s="124">
        <v>266673.65981656587</v>
      </c>
      <c r="O13" s="313">
        <v>519716.33942934737</v>
      </c>
    </row>
    <row r="14" spans="1:15" s="5" customFormat="1" ht="18" customHeight="1" x14ac:dyDescent="0.25">
      <c r="A14" s="143" t="s">
        <v>52</v>
      </c>
      <c r="B14" s="124">
        <v>224206.66666666666</v>
      </c>
      <c r="C14" s="124">
        <v>748</v>
      </c>
      <c r="D14" s="124">
        <v>57183.058716121013</v>
      </c>
      <c r="E14" s="124">
        <v>30118.829527985814</v>
      </c>
      <c r="F14" s="124">
        <v>38967.611809661903</v>
      </c>
      <c r="G14" s="124">
        <v>0</v>
      </c>
      <c r="H14" s="124">
        <v>81508.266955365252</v>
      </c>
      <c r="I14" s="124">
        <v>0</v>
      </c>
      <c r="J14" s="125">
        <v>0</v>
      </c>
      <c r="K14" s="124">
        <v>7875.1412108316899</v>
      </c>
      <c r="L14" s="124">
        <v>0</v>
      </c>
      <c r="M14" s="124">
        <v>0</v>
      </c>
      <c r="N14" s="124">
        <v>158469.84950384469</v>
      </c>
      <c r="O14" s="313">
        <v>215652.9082199657</v>
      </c>
    </row>
    <row r="15" spans="1:15" s="5" customFormat="1" ht="18" customHeight="1" x14ac:dyDescent="0.25">
      <c r="A15" s="143" t="s">
        <v>53</v>
      </c>
      <c r="B15" s="124">
        <v>1426895.6666666667</v>
      </c>
      <c r="C15" s="124">
        <v>7044</v>
      </c>
      <c r="D15" s="124">
        <v>538499.28555662616</v>
      </c>
      <c r="E15" s="124">
        <v>119981.54335133554</v>
      </c>
      <c r="F15" s="124">
        <v>40097.796506517596</v>
      </c>
      <c r="G15" s="124">
        <v>0</v>
      </c>
      <c r="H15" s="124">
        <v>0</v>
      </c>
      <c r="I15" s="124">
        <v>219048.25008259717</v>
      </c>
      <c r="J15" s="125">
        <v>0</v>
      </c>
      <c r="K15" s="124">
        <v>77601.377077350597</v>
      </c>
      <c r="L15" s="124">
        <v>0</v>
      </c>
      <c r="M15" s="124">
        <v>0</v>
      </c>
      <c r="N15" s="124">
        <v>456728.9670178009</v>
      </c>
      <c r="O15" s="313">
        <v>995228.25257442705</v>
      </c>
    </row>
    <row r="16" spans="1:15" s="5" customFormat="1" ht="18" customHeight="1" x14ac:dyDescent="0.25">
      <c r="A16" s="143" t="s">
        <v>54</v>
      </c>
      <c r="B16" s="124">
        <v>99264.666666666672</v>
      </c>
      <c r="C16" s="124">
        <v>804.33333333333326</v>
      </c>
      <c r="D16" s="124">
        <v>61489.625972370763</v>
      </c>
      <c r="E16" s="124">
        <v>36746.198286905703</v>
      </c>
      <c r="F16" s="124">
        <v>24677.022323577752</v>
      </c>
      <c r="G16" s="124">
        <v>27536.035286421553</v>
      </c>
      <c r="H16" s="124">
        <v>83946.080689079739</v>
      </c>
      <c r="I16" s="124">
        <v>0</v>
      </c>
      <c r="J16" s="125">
        <v>0</v>
      </c>
      <c r="K16" s="124">
        <v>9405.8158983227222</v>
      </c>
      <c r="L16" s="124">
        <v>0</v>
      </c>
      <c r="M16" s="124">
        <v>0</v>
      </c>
      <c r="N16" s="124">
        <v>182311.15248430747</v>
      </c>
      <c r="O16" s="313">
        <v>243800.77845667824</v>
      </c>
    </row>
    <row r="17" spans="1:15" s="5" customFormat="1" ht="18" customHeight="1" x14ac:dyDescent="0.25">
      <c r="A17" s="143" t="s">
        <v>55</v>
      </c>
      <c r="B17" s="124">
        <v>119835</v>
      </c>
      <c r="C17" s="124">
        <v>751.66666666666674</v>
      </c>
      <c r="D17" s="124">
        <v>57463.367827474547</v>
      </c>
      <c r="E17" s="124">
        <v>43338.676064090076</v>
      </c>
      <c r="F17" s="124">
        <v>6061.5836992258492</v>
      </c>
      <c r="G17" s="124">
        <v>42330.947586809925</v>
      </c>
      <c r="H17" s="124">
        <v>61786.74558835441</v>
      </c>
      <c r="I17" s="124">
        <v>0</v>
      </c>
      <c r="J17" s="125">
        <v>0</v>
      </c>
      <c r="K17" s="124">
        <v>3294.3973118240106</v>
      </c>
      <c r="L17" s="124">
        <v>0</v>
      </c>
      <c r="M17" s="124">
        <v>0</v>
      </c>
      <c r="N17" s="124">
        <v>156812.3502503043</v>
      </c>
      <c r="O17" s="313">
        <v>214275.71807777885</v>
      </c>
    </row>
    <row r="18" spans="1:15" s="5" customFormat="1" ht="18" customHeight="1" x14ac:dyDescent="0.25">
      <c r="A18" s="143" t="s">
        <v>56</v>
      </c>
      <c r="B18" s="124">
        <v>1416341</v>
      </c>
      <c r="C18" s="124">
        <v>16635.333333333332</v>
      </c>
      <c r="D18" s="124">
        <v>1271736.9555644987</v>
      </c>
      <c r="E18" s="124">
        <v>114679.23076304951</v>
      </c>
      <c r="F18" s="124">
        <v>72088.094581227633</v>
      </c>
      <c r="G18" s="124">
        <v>0</v>
      </c>
      <c r="H18" s="124">
        <v>0</v>
      </c>
      <c r="I18" s="124">
        <v>0</v>
      </c>
      <c r="J18" s="125">
        <v>0</v>
      </c>
      <c r="K18" s="124">
        <v>19015.235489543171</v>
      </c>
      <c r="L18" s="124">
        <v>0</v>
      </c>
      <c r="M18" s="124">
        <v>30158.428949355355</v>
      </c>
      <c r="N18" s="124">
        <v>235940.98978317567</v>
      </c>
      <c r="O18" s="313">
        <v>1507677.9453476744</v>
      </c>
    </row>
    <row r="19" spans="1:15" s="5" customFormat="1" ht="18" customHeight="1" x14ac:dyDescent="0.25">
      <c r="A19" s="143" t="s">
        <v>57</v>
      </c>
      <c r="B19" s="124">
        <v>2073734.1533333336</v>
      </c>
      <c r="C19" s="124">
        <v>24458.666666666668</v>
      </c>
      <c r="D19" s="124">
        <v>1869814.6686069944</v>
      </c>
      <c r="E19" s="124">
        <v>148395.60512117192</v>
      </c>
      <c r="F19" s="124">
        <v>0</v>
      </c>
      <c r="G19" s="124">
        <v>140071.10528259375</v>
      </c>
      <c r="H19" s="124">
        <v>853909.37952025409</v>
      </c>
      <c r="I19" s="124">
        <v>0</v>
      </c>
      <c r="J19" s="125">
        <v>0</v>
      </c>
      <c r="K19" s="124">
        <v>10366.203880387853</v>
      </c>
      <c r="L19" s="124">
        <v>0</v>
      </c>
      <c r="M19" s="124">
        <v>16421.575316152277</v>
      </c>
      <c r="N19" s="124">
        <v>1169163.8691205599</v>
      </c>
      <c r="O19" s="313">
        <v>3038978.5377275543</v>
      </c>
    </row>
    <row r="20" spans="1:15" s="5" customFormat="1" ht="18" customHeight="1" x14ac:dyDescent="0.25">
      <c r="A20" s="143" t="s">
        <v>58</v>
      </c>
      <c r="B20" s="124">
        <v>2115471.6666666665</v>
      </c>
      <c r="C20" s="124">
        <v>11859.333333333334</v>
      </c>
      <c r="D20" s="124">
        <v>906621.59670327697</v>
      </c>
      <c r="E20" s="124">
        <v>0</v>
      </c>
      <c r="F20" s="124">
        <v>0</v>
      </c>
      <c r="G20" s="124">
        <v>0</v>
      </c>
      <c r="H20" s="124">
        <v>0</v>
      </c>
      <c r="I20" s="124">
        <v>0</v>
      </c>
      <c r="J20" s="125">
        <v>0</v>
      </c>
      <c r="K20" s="124">
        <v>0</v>
      </c>
      <c r="L20" s="124">
        <v>0</v>
      </c>
      <c r="M20" s="124">
        <v>0</v>
      </c>
      <c r="N20" s="124">
        <v>0</v>
      </c>
      <c r="O20" s="313">
        <v>906621.59670327697</v>
      </c>
    </row>
    <row r="21" spans="1:15" s="5" customFormat="1" ht="18" customHeight="1" x14ac:dyDescent="0.25">
      <c r="A21" s="143" t="s">
        <v>59</v>
      </c>
      <c r="B21" s="124">
        <v>1586753.4666666668</v>
      </c>
      <c r="C21" s="124">
        <v>40562.333333333336</v>
      </c>
      <c r="D21" s="124">
        <v>3100906.8030252308</v>
      </c>
      <c r="E21" s="124">
        <v>0</v>
      </c>
      <c r="F21" s="124">
        <v>0</v>
      </c>
      <c r="G21" s="124">
        <v>0</v>
      </c>
      <c r="H21" s="124">
        <v>0</v>
      </c>
      <c r="I21" s="124">
        <v>0</v>
      </c>
      <c r="J21" s="125">
        <v>0</v>
      </c>
      <c r="K21" s="124">
        <v>15228.940907955111</v>
      </c>
      <c r="L21" s="124">
        <v>0</v>
      </c>
      <c r="M21" s="124">
        <v>0</v>
      </c>
      <c r="N21" s="124">
        <v>15228.940907955111</v>
      </c>
      <c r="O21" s="313">
        <v>3116135.7439331859</v>
      </c>
    </row>
    <row r="22" spans="1:15" s="5" customFormat="1" ht="18" customHeight="1" x14ac:dyDescent="0.25">
      <c r="A22" s="143" t="s">
        <v>60</v>
      </c>
      <c r="B22" s="124">
        <v>1127727</v>
      </c>
      <c r="C22" s="124">
        <v>8062</v>
      </c>
      <c r="D22" s="124">
        <v>616323.28792696202</v>
      </c>
      <c r="E22" s="124">
        <v>67308.383873725892</v>
      </c>
      <c r="F22" s="124">
        <v>0</v>
      </c>
      <c r="G22" s="124">
        <v>0</v>
      </c>
      <c r="H22" s="124">
        <v>367066.13285057439</v>
      </c>
      <c r="I22" s="124">
        <v>0</v>
      </c>
      <c r="J22" s="125">
        <v>0</v>
      </c>
      <c r="K22" s="124">
        <v>0</v>
      </c>
      <c r="L22" s="124">
        <v>0</v>
      </c>
      <c r="M22" s="124">
        <v>0</v>
      </c>
      <c r="N22" s="124">
        <v>434374.51672430028</v>
      </c>
      <c r="O22" s="313">
        <v>1050697.8046512622</v>
      </c>
    </row>
    <row r="23" spans="1:15" s="5" customFormat="1" ht="18" customHeight="1" x14ac:dyDescent="0.25">
      <c r="A23" s="143" t="s">
        <v>61</v>
      </c>
      <c r="B23" s="124">
        <v>198242.33333333334</v>
      </c>
      <c r="C23" s="124">
        <v>548.66666666666663</v>
      </c>
      <c r="D23" s="124">
        <v>41944.436117083409</v>
      </c>
      <c r="E23" s="124">
        <v>52572.695010434007</v>
      </c>
      <c r="F23" s="124">
        <v>17472.327933541401</v>
      </c>
      <c r="G23" s="124">
        <v>29132.045825020152</v>
      </c>
      <c r="H23" s="124">
        <v>31822.898894082733</v>
      </c>
      <c r="I23" s="124">
        <v>76113.760807212369</v>
      </c>
      <c r="J23" s="125">
        <v>0</v>
      </c>
      <c r="K23" s="124">
        <v>2964.5424348328174</v>
      </c>
      <c r="L23" s="124">
        <v>0</v>
      </c>
      <c r="M23" s="124">
        <v>0</v>
      </c>
      <c r="N23" s="124">
        <v>210078.27090512347</v>
      </c>
      <c r="O23" s="313">
        <v>252022.70702220689</v>
      </c>
    </row>
    <row r="24" spans="1:15" s="5" customFormat="1" ht="18" customHeight="1" x14ac:dyDescent="0.25">
      <c r="A24" s="143" t="s">
        <v>62</v>
      </c>
      <c r="B24" s="124">
        <v>1139230.75</v>
      </c>
      <c r="C24" s="124">
        <v>2399</v>
      </c>
      <c r="D24" s="124">
        <v>183398.60676467154</v>
      </c>
      <c r="E24" s="124">
        <v>71358.926267975461</v>
      </c>
      <c r="F24" s="124">
        <v>55856.016678914282</v>
      </c>
      <c r="G24" s="124">
        <v>17615.075766957543</v>
      </c>
      <c r="H24" s="124">
        <v>0</v>
      </c>
      <c r="I24" s="124">
        <v>242843.39667444819</v>
      </c>
      <c r="J24" s="125">
        <v>0</v>
      </c>
      <c r="K24" s="124">
        <v>23499.367286517343</v>
      </c>
      <c r="L24" s="124">
        <v>45481.944985867944</v>
      </c>
      <c r="M24" s="124">
        <v>10869.949564391882</v>
      </c>
      <c r="N24" s="124">
        <v>467524.67722507264</v>
      </c>
      <c r="O24" s="313">
        <v>650923.28398974414</v>
      </c>
    </row>
    <row r="25" spans="1:15" s="5" customFormat="1" ht="18" customHeight="1" x14ac:dyDescent="0.25">
      <c r="A25" s="143" t="s">
        <v>63</v>
      </c>
      <c r="B25" s="124">
        <v>214691</v>
      </c>
      <c r="C25" s="124">
        <v>936.33333333333326</v>
      </c>
      <c r="D25" s="124">
        <v>71580.753981097994</v>
      </c>
      <c r="E25" s="124">
        <v>39459.163315342004</v>
      </c>
      <c r="F25" s="124">
        <v>0</v>
      </c>
      <c r="G25" s="124">
        <v>0</v>
      </c>
      <c r="H25" s="124">
        <v>72870.905874020274</v>
      </c>
      <c r="I25" s="124">
        <v>80312.238039476331</v>
      </c>
      <c r="J25" s="125">
        <v>0</v>
      </c>
      <c r="K25" s="124">
        <v>3889.2582680359137</v>
      </c>
      <c r="L25" s="124">
        <v>0</v>
      </c>
      <c r="M25" s="124">
        <v>0</v>
      </c>
      <c r="N25" s="124">
        <v>196531.56549687454</v>
      </c>
      <c r="O25" s="313">
        <v>268112.31947797252</v>
      </c>
    </row>
    <row r="26" spans="1:15" s="5" customFormat="1" ht="18" customHeight="1" x14ac:dyDescent="0.25">
      <c r="A26" s="143" t="s">
        <v>64</v>
      </c>
      <c r="B26" s="124">
        <v>1446760.6666666667</v>
      </c>
      <c r="C26" s="124">
        <v>3055</v>
      </c>
      <c r="D26" s="124">
        <v>233548.45505046748</v>
      </c>
      <c r="E26" s="124">
        <v>41091.65092578606</v>
      </c>
      <c r="F26" s="124">
        <v>0</v>
      </c>
      <c r="G26" s="124">
        <v>149674.36765200412</v>
      </c>
      <c r="H26" s="124">
        <v>204617.6441514903</v>
      </c>
      <c r="I26" s="124">
        <v>0</v>
      </c>
      <c r="J26" s="125">
        <v>0</v>
      </c>
      <c r="K26" s="124">
        <v>0</v>
      </c>
      <c r="L26" s="124">
        <v>0</v>
      </c>
      <c r="M26" s="124">
        <v>0</v>
      </c>
      <c r="N26" s="124">
        <v>395383.66272928048</v>
      </c>
      <c r="O26" s="313">
        <v>628932.11777974793</v>
      </c>
    </row>
    <row r="27" spans="1:15" s="5" customFormat="1" ht="18" customHeight="1" x14ac:dyDescent="0.25">
      <c r="A27" s="143" t="s">
        <v>65</v>
      </c>
      <c r="B27" s="124">
        <v>554137.33333333337</v>
      </c>
      <c r="C27" s="124">
        <v>5419.333333333333</v>
      </c>
      <c r="D27" s="124">
        <v>414296.86658052378</v>
      </c>
      <c r="E27" s="124">
        <v>0</v>
      </c>
      <c r="F27" s="124">
        <v>0</v>
      </c>
      <c r="G27" s="124">
        <v>0</v>
      </c>
      <c r="H27" s="124">
        <v>0</v>
      </c>
      <c r="I27" s="124">
        <v>0</v>
      </c>
      <c r="J27" s="125">
        <v>0</v>
      </c>
      <c r="K27" s="124">
        <v>0</v>
      </c>
      <c r="L27" s="124">
        <v>0</v>
      </c>
      <c r="M27" s="124">
        <v>0</v>
      </c>
      <c r="N27" s="124">
        <v>0</v>
      </c>
      <c r="O27" s="313">
        <v>414296.86658052378</v>
      </c>
    </row>
    <row r="28" spans="1:15" s="5" customFormat="1" ht="18" customHeight="1" x14ac:dyDescent="0.25">
      <c r="A28" s="143" t="s">
        <v>66</v>
      </c>
      <c r="B28" s="124">
        <v>5995188.3599999994</v>
      </c>
      <c r="C28" s="124">
        <v>53943</v>
      </c>
      <c r="D28" s="124">
        <v>4123831.1982937376</v>
      </c>
      <c r="E28" s="124">
        <v>0</v>
      </c>
      <c r="F28" s="124">
        <v>0</v>
      </c>
      <c r="G28" s="124">
        <v>0</v>
      </c>
      <c r="H28" s="124">
        <v>0</v>
      </c>
      <c r="I28" s="124">
        <v>0</v>
      </c>
      <c r="J28" s="125">
        <v>0</v>
      </c>
      <c r="K28" s="124">
        <v>26822.209120716972</v>
      </c>
      <c r="L28" s="124">
        <v>0</v>
      </c>
      <c r="M28" s="124">
        <v>0</v>
      </c>
      <c r="N28" s="124">
        <v>26822.209120716972</v>
      </c>
      <c r="O28" s="313">
        <v>4150653.4074144545</v>
      </c>
    </row>
    <row r="29" spans="1:15" s="5" customFormat="1" ht="18" customHeight="1" x14ac:dyDescent="0.25">
      <c r="A29" s="143" t="s">
        <v>67</v>
      </c>
      <c r="B29" s="124">
        <v>566063.08333333337</v>
      </c>
      <c r="C29" s="124">
        <v>4569.666666666667</v>
      </c>
      <c r="D29" s="124">
        <v>349341.60068596387</v>
      </c>
      <c r="E29" s="124">
        <v>35514.93386997925</v>
      </c>
      <c r="F29" s="124">
        <v>70720.367743389899</v>
      </c>
      <c r="G29" s="124">
        <v>0</v>
      </c>
      <c r="H29" s="124">
        <v>452272.94665033586</v>
      </c>
      <c r="I29" s="124">
        <v>0</v>
      </c>
      <c r="J29" s="125">
        <v>0</v>
      </c>
      <c r="K29" s="124">
        <v>7155.5224903861681</v>
      </c>
      <c r="L29" s="124">
        <v>0</v>
      </c>
      <c r="M29" s="124">
        <v>11406.599206267209</v>
      </c>
      <c r="N29" s="124">
        <v>577070.36996035837</v>
      </c>
      <c r="O29" s="313">
        <v>926411.97064632224</v>
      </c>
    </row>
    <row r="30" spans="1:15" s="5" customFormat="1" ht="18" customHeight="1" x14ac:dyDescent="0.25">
      <c r="A30" s="143" t="s">
        <v>68</v>
      </c>
      <c r="B30" s="124">
        <v>525885.33333333337</v>
      </c>
      <c r="C30" s="124">
        <v>3741.333333333333</v>
      </c>
      <c r="D30" s="124">
        <v>286017.22416655178</v>
      </c>
      <c r="E30" s="124">
        <v>46166.147492105898</v>
      </c>
      <c r="F30" s="124">
        <v>80813.800546386192</v>
      </c>
      <c r="G30" s="124">
        <v>56048.534361509359</v>
      </c>
      <c r="H30" s="124">
        <v>0</v>
      </c>
      <c r="I30" s="124">
        <v>0</v>
      </c>
      <c r="J30" s="125">
        <v>0</v>
      </c>
      <c r="K30" s="124">
        <v>11255.081597938051</v>
      </c>
      <c r="L30" s="124">
        <v>0</v>
      </c>
      <c r="M30" s="124">
        <v>0</v>
      </c>
      <c r="N30" s="124">
        <v>194283.56399793949</v>
      </c>
      <c r="O30" s="313">
        <v>480300.7881644913</v>
      </c>
    </row>
    <row r="31" spans="1:15" s="5" customFormat="1" ht="18" customHeight="1" x14ac:dyDescent="0.25">
      <c r="A31" s="143" t="s">
        <v>69</v>
      </c>
      <c r="B31" s="124">
        <v>650146.33333333337</v>
      </c>
      <c r="C31" s="124">
        <v>1210</v>
      </c>
      <c r="D31" s="124">
        <v>92502.006746666346</v>
      </c>
      <c r="E31" s="124">
        <v>60489.248618323414</v>
      </c>
      <c r="F31" s="124">
        <v>6991.8947202355448</v>
      </c>
      <c r="G31" s="124">
        <v>76501.416293637449</v>
      </c>
      <c r="H31" s="124">
        <v>62821.501058060559</v>
      </c>
      <c r="I31" s="124">
        <v>78148.814069973407</v>
      </c>
      <c r="J31" s="125">
        <v>0</v>
      </c>
      <c r="K31" s="124">
        <v>0</v>
      </c>
      <c r="L31" s="124">
        <v>0</v>
      </c>
      <c r="M31" s="124">
        <v>0</v>
      </c>
      <c r="N31" s="124">
        <v>284952.87476023036</v>
      </c>
      <c r="O31" s="313">
        <v>377454.88150689669</v>
      </c>
    </row>
    <row r="32" spans="1:15" s="5" customFormat="1" ht="18" customHeight="1" x14ac:dyDescent="0.25">
      <c r="A32" s="143" t="s">
        <v>70</v>
      </c>
      <c r="B32" s="124">
        <v>148407.45333333334</v>
      </c>
      <c r="C32" s="124">
        <v>841</v>
      </c>
      <c r="D32" s="124">
        <v>64292.717085906108</v>
      </c>
      <c r="E32" s="124">
        <v>48839.390629675632</v>
      </c>
      <c r="F32" s="124">
        <v>0</v>
      </c>
      <c r="G32" s="124">
        <v>15101.912436598874</v>
      </c>
      <c r="H32" s="124">
        <v>61313.213424251597</v>
      </c>
      <c r="I32" s="124">
        <v>0</v>
      </c>
      <c r="J32" s="125">
        <v>0</v>
      </c>
      <c r="K32" s="124">
        <v>2664.9297093691898</v>
      </c>
      <c r="L32" s="124">
        <v>0</v>
      </c>
      <c r="M32" s="124">
        <v>0</v>
      </c>
      <c r="N32" s="124">
        <v>127919.44619989529</v>
      </c>
      <c r="O32" s="313">
        <v>192212.16328580139</v>
      </c>
    </row>
    <row r="33" spans="1:15" s="5" customFormat="1" ht="18" customHeight="1" x14ac:dyDescent="0.25">
      <c r="A33" s="143" t="s">
        <v>71</v>
      </c>
      <c r="B33" s="124">
        <v>428826</v>
      </c>
      <c r="C33" s="124">
        <v>3813.3333333333335</v>
      </c>
      <c r="D33" s="124">
        <v>291521.47580767574</v>
      </c>
      <c r="E33" s="124">
        <v>0</v>
      </c>
      <c r="F33" s="124">
        <v>0</v>
      </c>
      <c r="G33" s="124">
        <v>0</v>
      </c>
      <c r="H33" s="124">
        <v>0</v>
      </c>
      <c r="I33" s="124">
        <v>0</v>
      </c>
      <c r="J33" s="125">
        <v>0</v>
      </c>
      <c r="K33" s="124">
        <v>0</v>
      </c>
      <c r="L33" s="124">
        <v>0</v>
      </c>
      <c r="M33" s="124">
        <v>0</v>
      </c>
      <c r="N33" s="124">
        <v>0</v>
      </c>
      <c r="O33" s="313">
        <v>291521.47580767574</v>
      </c>
    </row>
    <row r="34" spans="1:15" s="5" customFormat="1" ht="18" customHeight="1" x14ac:dyDescent="0.25">
      <c r="A34" s="143" t="s">
        <v>72</v>
      </c>
      <c r="B34" s="124">
        <v>353833</v>
      </c>
      <c r="C34" s="124">
        <v>894.66666666666674</v>
      </c>
      <c r="D34" s="124">
        <v>68395.423170262395</v>
      </c>
      <c r="E34" s="124">
        <v>32506.119774282291</v>
      </c>
      <c r="F34" s="124">
        <v>19592.018075882588</v>
      </c>
      <c r="G34" s="124">
        <v>40531.935653424342</v>
      </c>
      <c r="H34" s="124">
        <v>106386.02744260672</v>
      </c>
      <c r="I34" s="124">
        <v>0</v>
      </c>
      <c r="J34" s="125">
        <v>0</v>
      </c>
      <c r="K34" s="124">
        <v>0</v>
      </c>
      <c r="L34" s="124">
        <v>0</v>
      </c>
      <c r="M34" s="124">
        <v>0</v>
      </c>
      <c r="N34" s="124">
        <v>199016.10094619595</v>
      </c>
      <c r="O34" s="313">
        <v>267411.52411645837</v>
      </c>
    </row>
    <row r="35" spans="1:15" s="5" customFormat="1" ht="18" customHeight="1" x14ac:dyDescent="0.25">
      <c r="A35" s="143" t="s">
        <v>73</v>
      </c>
      <c r="B35" s="124">
        <v>184459.66666666666</v>
      </c>
      <c r="C35" s="124">
        <v>677.33333333333326</v>
      </c>
      <c r="D35" s="124">
        <v>51780.7376609438</v>
      </c>
      <c r="E35" s="124">
        <v>29110.197991442197</v>
      </c>
      <c r="F35" s="124">
        <v>11018.646746766839</v>
      </c>
      <c r="G35" s="124">
        <v>29385.568299333689</v>
      </c>
      <c r="H35" s="124">
        <v>59840.002247042852</v>
      </c>
      <c r="I35" s="124">
        <v>0</v>
      </c>
      <c r="J35" s="125">
        <v>0</v>
      </c>
      <c r="K35" s="124">
        <v>0</v>
      </c>
      <c r="L35" s="124">
        <v>0</v>
      </c>
      <c r="M35" s="124">
        <v>0</v>
      </c>
      <c r="N35" s="124">
        <v>129354.41528458557</v>
      </c>
      <c r="O35" s="313">
        <v>181135.15294552938</v>
      </c>
    </row>
    <row r="36" spans="1:15" s="5" customFormat="1" ht="18" customHeight="1" x14ac:dyDescent="0.25">
      <c r="A36" s="143" t="s">
        <v>74</v>
      </c>
      <c r="B36" s="124">
        <v>75707</v>
      </c>
      <c r="C36" s="124">
        <v>728</v>
      </c>
      <c r="D36" s="124">
        <v>55654.099926919916</v>
      </c>
      <c r="E36" s="124">
        <v>88432.62162270087</v>
      </c>
      <c r="F36" s="124">
        <v>74128.782169756058</v>
      </c>
      <c r="G36" s="124">
        <v>0</v>
      </c>
      <c r="H36" s="124">
        <v>0</v>
      </c>
      <c r="I36" s="124">
        <v>0</v>
      </c>
      <c r="J36" s="125">
        <v>0</v>
      </c>
      <c r="K36" s="124">
        <v>8596.5945371879279</v>
      </c>
      <c r="L36" s="124">
        <v>8781.802548384323</v>
      </c>
      <c r="M36" s="124">
        <v>0</v>
      </c>
      <c r="N36" s="124">
        <v>179939.80087802917</v>
      </c>
      <c r="O36" s="313">
        <v>235593.90080494908</v>
      </c>
    </row>
    <row r="37" spans="1:15" s="5" customFormat="1" ht="18" customHeight="1" x14ac:dyDescent="0.25">
      <c r="A37" s="143" t="s">
        <v>75</v>
      </c>
      <c r="B37" s="124">
        <v>79310.333333333328</v>
      </c>
      <c r="C37" s="124">
        <v>911.66666666666674</v>
      </c>
      <c r="D37" s="124">
        <v>69695.038141083322</v>
      </c>
      <c r="E37" s="124">
        <v>26986.784645348358</v>
      </c>
      <c r="F37" s="124">
        <v>0</v>
      </c>
      <c r="G37" s="124">
        <v>27055.586102551144</v>
      </c>
      <c r="H37" s="124">
        <v>66171.302663380469</v>
      </c>
      <c r="I37" s="124">
        <v>0</v>
      </c>
      <c r="J37" s="125">
        <v>0</v>
      </c>
      <c r="K37" s="124">
        <v>2584.679890731486</v>
      </c>
      <c r="L37" s="124">
        <v>0</v>
      </c>
      <c r="M37" s="124">
        <v>0</v>
      </c>
      <c r="N37" s="124">
        <v>122798.35330201146</v>
      </c>
      <c r="O37" s="313">
        <v>192493.39144309476</v>
      </c>
    </row>
    <row r="38" spans="1:15" s="5" customFormat="1" ht="18" customHeight="1" x14ac:dyDescent="0.25">
      <c r="A38" s="143" t="s">
        <v>76</v>
      </c>
      <c r="B38" s="124">
        <v>172748.66666666666</v>
      </c>
      <c r="C38" s="124">
        <v>989</v>
      </c>
      <c r="D38" s="124">
        <v>75607.012125994224</v>
      </c>
      <c r="E38" s="124">
        <v>51661.832631757658</v>
      </c>
      <c r="F38" s="124">
        <v>0</v>
      </c>
      <c r="G38" s="124">
        <v>43630.74942092823</v>
      </c>
      <c r="H38" s="124">
        <v>0</v>
      </c>
      <c r="I38" s="124">
        <v>0</v>
      </c>
      <c r="J38" s="125">
        <v>0</v>
      </c>
      <c r="K38" s="124">
        <v>5249.7581036050669</v>
      </c>
      <c r="L38" s="124">
        <v>0</v>
      </c>
      <c r="M38" s="124">
        <v>0</v>
      </c>
      <c r="N38" s="124">
        <v>100542.34015629096</v>
      </c>
      <c r="O38" s="313">
        <v>176149.35228228517</v>
      </c>
    </row>
    <row r="39" spans="1:15" s="5" customFormat="1" ht="18" customHeight="1" x14ac:dyDescent="0.25">
      <c r="A39" s="143" t="s">
        <v>77</v>
      </c>
      <c r="B39" s="124">
        <v>1181331.67</v>
      </c>
      <c r="C39" s="124">
        <v>3782.333333333333</v>
      </c>
      <c r="D39" s="124">
        <v>289151.58968441404</v>
      </c>
      <c r="E39" s="124">
        <v>45506.261204911883</v>
      </c>
      <c r="F39" s="124">
        <v>4354.7461690154469</v>
      </c>
      <c r="G39" s="124">
        <v>67604.971614731374</v>
      </c>
      <c r="H39" s="124">
        <v>111858.38738515189</v>
      </c>
      <c r="I39" s="124">
        <v>0</v>
      </c>
      <c r="J39" s="125">
        <v>0</v>
      </c>
      <c r="K39" s="124">
        <v>0</v>
      </c>
      <c r="L39" s="124">
        <v>0</v>
      </c>
      <c r="M39" s="124">
        <v>0</v>
      </c>
      <c r="N39" s="124">
        <v>229324.36637381057</v>
      </c>
      <c r="O39" s="313">
        <v>518475.9560582246</v>
      </c>
    </row>
    <row r="40" spans="1:15" s="5" customFormat="1" ht="18" customHeight="1" x14ac:dyDescent="0.25">
      <c r="A40" s="143" t="s">
        <v>78</v>
      </c>
      <c r="B40" s="124">
        <v>1480942.5</v>
      </c>
      <c r="C40" s="124">
        <v>6265.666666666667</v>
      </c>
      <c r="D40" s="124">
        <v>478997.30601021688</v>
      </c>
      <c r="E40" s="124">
        <v>52590.809625680551</v>
      </c>
      <c r="F40" s="124">
        <v>0</v>
      </c>
      <c r="G40" s="124">
        <v>0</v>
      </c>
      <c r="H40" s="124">
        <v>387111.4623717682</v>
      </c>
      <c r="I40" s="124">
        <v>0</v>
      </c>
      <c r="J40" s="125">
        <v>0</v>
      </c>
      <c r="K40" s="124">
        <v>0</v>
      </c>
      <c r="L40" s="124">
        <v>0</v>
      </c>
      <c r="M40" s="124">
        <v>0</v>
      </c>
      <c r="N40" s="124">
        <v>439702.27199744876</v>
      </c>
      <c r="O40" s="313">
        <v>918699.5780076657</v>
      </c>
    </row>
    <row r="41" spans="1:15" s="5" customFormat="1" ht="18" customHeight="1" x14ac:dyDescent="0.25">
      <c r="A41" s="143" t="s">
        <v>79</v>
      </c>
      <c r="B41" s="124">
        <v>1366431.3333333333</v>
      </c>
      <c r="C41" s="124">
        <v>4174.3333333333339</v>
      </c>
      <c r="D41" s="124">
        <v>319119.18195275555</v>
      </c>
      <c r="E41" s="124">
        <v>42192.417683624328</v>
      </c>
      <c r="F41" s="124">
        <v>0</v>
      </c>
      <c r="G41" s="124">
        <v>20120.570245289247</v>
      </c>
      <c r="H41" s="124">
        <v>160719.89142924218</v>
      </c>
      <c r="I41" s="124">
        <v>0</v>
      </c>
      <c r="J41" s="125">
        <v>0</v>
      </c>
      <c r="K41" s="124">
        <v>0</v>
      </c>
      <c r="L41" s="124">
        <v>0</v>
      </c>
      <c r="M41" s="124">
        <v>0</v>
      </c>
      <c r="N41" s="124">
        <v>223032.87935815577</v>
      </c>
      <c r="O41" s="313">
        <v>542152.06131091132</v>
      </c>
    </row>
    <row r="42" spans="1:15" s="5" customFormat="1" ht="18" customHeight="1" x14ac:dyDescent="0.25">
      <c r="A42" s="143" t="s">
        <v>80</v>
      </c>
      <c r="B42" s="124">
        <v>716192.27</v>
      </c>
      <c r="C42" s="124">
        <v>1974.3333333333333</v>
      </c>
      <c r="D42" s="124">
        <v>150933.71514063491</v>
      </c>
      <c r="E42" s="124">
        <v>103307.18029998966</v>
      </c>
      <c r="F42" s="124">
        <v>113920.06293630056</v>
      </c>
      <c r="G42" s="124">
        <v>87797.953905324393</v>
      </c>
      <c r="H42" s="124">
        <v>235888.3052105761</v>
      </c>
      <c r="I42" s="124">
        <v>180031.10645110809</v>
      </c>
      <c r="J42" s="125">
        <v>0</v>
      </c>
      <c r="K42" s="124">
        <v>88328.105243561033</v>
      </c>
      <c r="L42" s="124">
        <v>189080.33143305939</v>
      </c>
      <c r="M42" s="124">
        <v>0</v>
      </c>
      <c r="N42" s="124">
        <v>998353.0454799193</v>
      </c>
      <c r="O42" s="313">
        <v>1149286.7606205542</v>
      </c>
    </row>
    <row r="43" spans="1:15" s="5" customFormat="1" ht="18" customHeight="1" x14ac:dyDescent="0.25">
      <c r="A43" s="143" t="s">
        <v>81</v>
      </c>
      <c r="B43" s="124">
        <v>851036</v>
      </c>
      <c r="C43" s="124">
        <v>3415.333333333333</v>
      </c>
      <c r="D43" s="124">
        <v>261095.19590257391</v>
      </c>
      <c r="E43" s="124">
        <v>26939.193263820714</v>
      </c>
      <c r="F43" s="124">
        <v>8609.3157522558722</v>
      </c>
      <c r="G43" s="124">
        <v>29513.259629256376</v>
      </c>
      <c r="H43" s="124">
        <v>302199.33674980717</v>
      </c>
      <c r="I43" s="124">
        <v>0</v>
      </c>
      <c r="J43" s="125">
        <v>0</v>
      </c>
      <c r="K43" s="124">
        <v>0</v>
      </c>
      <c r="L43" s="124">
        <v>0</v>
      </c>
      <c r="M43" s="124">
        <v>0</v>
      </c>
      <c r="N43" s="124">
        <v>367261.10539514013</v>
      </c>
      <c r="O43" s="313">
        <v>628356.301297714</v>
      </c>
    </row>
    <row r="44" spans="1:15" s="5" customFormat="1" ht="18" customHeight="1" x14ac:dyDescent="0.25">
      <c r="A44" s="143" t="s">
        <v>82</v>
      </c>
      <c r="B44" s="124">
        <v>124387.66666666667</v>
      </c>
      <c r="C44" s="124">
        <v>592.66666666666663</v>
      </c>
      <c r="D44" s="124">
        <v>45308.145453325822</v>
      </c>
      <c r="E44" s="124">
        <v>29469.069990253502</v>
      </c>
      <c r="F44" s="124">
        <v>4209.1642090495807</v>
      </c>
      <c r="G44" s="124">
        <v>0</v>
      </c>
      <c r="H44" s="124">
        <v>56069.283162520449</v>
      </c>
      <c r="I44" s="124">
        <v>0</v>
      </c>
      <c r="J44" s="125">
        <v>0</v>
      </c>
      <c r="K44" s="124">
        <v>2932.8657070710447</v>
      </c>
      <c r="L44" s="124">
        <v>0</v>
      </c>
      <c r="M44" s="124">
        <v>0</v>
      </c>
      <c r="N44" s="124">
        <v>92680.383068894575</v>
      </c>
      <c r="O44" s="313">
        <v>137988.52852222038</v>
      </c>
    </row>
    <row r="45" spans="1:15" s="5" customFormat="1" ht="18" customHeight="1" x14ac:dyDescent="0.25">
      <c r="A45" s="143" t="s">
        <v>83</v>
      </c>
      <c r="B45" s="124">
        <v>154978.43666666668</v>
      </c>
      <c r="C45" s="124">
        <v>593.33333333333337</v>
      </c>
      <c r="D45" s="124">
        <v>45359.1107462992</v>
      </c>
      <c r="E45" s="124">
        <v>51848.349480791498</v>
      </c>
      <c r="F45" s="124">
        <v>0</v>
      </c>
      <c r="G45" s="124">
        <v>14160.71631562193</v>
      </c>
      <c r="H45" s="124">
        <v>55508.059856917112</v>
      </c>
      <c r="I45" s="124">
        <v>0</v>
      </c>
      <c r="J45" s="125">
        <v>0</v>
      </c>
      <c r="K45" s="124">
        <v>3128.0468010336472</v>
      </c>
      <c r="L45" s="124">
        <v>0</v>
      </c>
      <c r="M45" s="124">
        <v>0</v>
      </c>
      <c r="N45" s="124">
        <v>124645.17245436419</v>
      </c>
      <c r="O45" s="313">
        <v>170004.2832006634</v>
      </c>
    </row>
    <row r="46" spans="1:15" s="5" customFormat="1" ht="18" customHeight="1" x14ac:dyDescent="0.25">
      <c r="A46" s="143" t="s">
        <v>84</v>
      </c>
      <c r="B46" s="124">
        <v>181251.66666666666</v>
      </c>
      <c r="C46" s="124">
        <v>1409.3333333333335</v>
      </c>
      <c r="D46" s="124">
        <v>107740.62934570394</v>
      </c>
      <c r="E46" s="124">
        <v>71683.847999806574</v>
      </c>
      <c r="F46" s="124">
        <v>88019.271769261715</v>
      </c>
      <c r="G46" s="124">
        <v>0</v>
      </c>
      <c r="H46" s="124">
        <v>0</v>
      </c>
      <c r="I46" s="124">
        <v>0</v>
      </c>
      <c r="J46" s="125">
        <v>0</v>
      </c>
      <c r="K46" s="124">
        <v>11591.077348496829</v>
      </c>
      <c r="L46" s="124">
        <v>13571.98121705389</v>
      </c>
      <c r="M46" s="124">
        <v>0</v>
      </c>
      <c r="N46" s="124">
        <v>184866.17833461901</v>
      </c>
      <c r="O46" s="313">
        <v>292606.80768032296</v>
      </c>
    </row>
    <row r="47" spans="1:15" s="5" customFormat="1" ht="18" customHeight="1" x14ac:dyDescent="0.25">
      <c r="A47" s="143" t="s">
        <v>85</v>
      </c>
      <c r="B47" s="124">
        <v>208244.33333333334</v>
      </c>
      <c r="C47" s="124">
        <v>3432.6666666666665</v>
      </c>
      <c r="D47" s="124">
        <v>262420.2935198815</v>
      </c>
      <c r="E47" s="124">
        <v>0</v>
      </c>
      <c r="F47" s="124">
        <v>0</v>
      </c>
      <c r="G47" s="124">
        <v>0</v>
      </c>
      <c r="H47" s="124">
        <v>0</v>
      </c>
      <c r="I47" s="124">
        <v>0</v>
      </c>
      <c r="J47" s="125">
        <v>0</v>
      </c>
      <c r="K47" s="124">
        <v>0</v>
      </c>
      <c r="L47" s="124">
        <v>0</v>
      </c>
      <c r="M47" s="124">
        <v>0</v>
      </c>
      <c r="N47" s="124">
        <v>0</v>
      </c>
      <c r="O47" s="313">
        <v>262420.2935198815</v>
      </c>
    </row>
    <row r="48" spans="1:15" s="5" customFormat="1" ht="18" customHeight="1" x14ac:dyDescent="0.25">
      <c r="A48" s="143" t="s">
        <v>86</v>
      </c>
      <c r="B48" s="124">
        <v>1116665.2633333334</v>
      </c>
      <c r="C48" s="124">
        <v>2833</v>
      </c>
      <c r="D48" s="124">
        <v>216577.01249033533</v>
      </c>
      <c r="E48" s="124">
        <v>111099.37802559081</v>
      </c>
      <c r="F48" s="124">
        <v>52857.573321302669</v>
      </c>
      <c r="G48" s="124">
        <v>93822.978762188766</v>
      </c>
      <c r="H48" s="124">
        <v>203995.68611620562</v>
      </c>
      <c r="I48" s="124">
        <v>113178.91457442047</v>
      </c>
      <c r="J48" s="125">
        <v>0</v>
      </c>
      <c r="K48" s="124">
        <v>35252.720144923514</v>
      </c>
      <c r="L48" s="124">
        <v>78678.374440558095</v>
      </c>
      <c r="M48" s="124">
        <v>0</v>
      </c>
      <c r="N48" s="124">
        <v>688885.62538519001</v>
      </c>
      <c r="O48" s="313">
        <v>905462.63787552528</v>
      </c>
    </row>
    <row r="49" spans="1:15" s="5" customFormat="1" ht="18" customHeight="1" x14ac:dyDescent="0.25">
      <c r="A49" s="143" t="s">
        <v>87</v>
      </c>
      <c r="B49" s="124">
        <v>982827.33333333337</v>
      </c>
      <c r="C49" s="124">
        <v>7776.666666666667</v>
      </c>
      <c r="D49" s="124">
        <v>594510.14253435971</v>
      </c>
      <c r="E49" s="124">
        <v>96683.589036698162</v>
      </c>
      <c r="F49" s="124">
        <v>14652.377855007046</v>
      </c>
      <c r="G49" s="124">
        <v>73243.995774343974</v>
      </c>
      <c r="H49" s="124">
        <v>0</v>
      </c>
      <c r="I49" s="124">
        <v>0</v>
      </c>
      <c r="J49" s="125">
        <v>0</v>
      </c>
      <c r="K49" s="124">
        <v>10819.312175694946</v>
      </c>
      <c r="L49" s="124">
        <v>0</v>
      </c>
      <c r="M49" s="124">
        <v>12132.182208540225</v>
      </c>
      <c r="N49" s="124">
        <v>207531.45705028437</v>
      </c>
      <c r="O49" s="313">
        <v>802041.59958464408</v>
      </c>
    </row>
    <row r="50" spans="1:15" s="5" customFormat="1" ht="18" customHeight="1" x14ac:dyDescent="0.25">
      <c r="A50" s="143" t="s">
        <v>88</v>
      </c>
      <c r="B50" s="124">
        <v>480798.33333333331</v>
      </c>
      <c r="C50" s="124">
        <v>1906</v>
      </c>
      <c r="D50" s="124">
        <v>145709.77261086449</v>
      </c>
      <c r="E50" s="124">
        <v>90313.009010049194</v>
      </c>
      <c r="F50" s="124">
        <v>0</v>
      </c>
      <c r="G50" s="124">
        <v>0</v>
      </c>
      <c r="H50" s="124">
        <v>306723.62270068383</v>
      </c>
      <c r="I50" s="124">
        <v>235167.58353308789</v>
      </c>
      <c r="J50" s="125">
        <v>0</v>
      </c>
      <c r="K50" s="124">
        <v>0</v>
      </c>
      <c r="L50" s="124">
        <v>0</v>
      </c>
      <c r="M50" s="124">
        <v>0</v>
      </c>
      <c r="N50" s="124">
        <v>632204.21524382092</v>
      </c>
      <c r="O50" s="313">
        <v>777913.9878546854</v>
      </c>
    </row>
    <row r="51" spans="1:15" s="5" customFormat="1" ht="18" customHeight="1" x14ac:dyDescent="0.25">
      <c r="A51" s="143" t="s">
        <v>89</v>
      </c>
      <c r="B51" s="124">
        <v>1657879.3333333333</v>
      </c>
      <c r="C51" s="124">
        <v>16911.666666666668</v>
      </c>
      <c r="D51" s="124">
        <v>1292862.0695019607</v>
      </c>
      <c r="E51" s="124">
        <v>0</v>
      </c>
      <c r="F51" s="124">
        <v>0</v>
      </c>
      <c r="G51" s="124">
        <v>0</v>
      </c>
      <c r="H51" s="124">
        <v>0</v>
      </c>
      <c r="I51" s="124">
        <v>0</v>
      </c>
      <c r="J51" s="125">
        <v>0</v>
      </c>
      <c r="K51" s="124">
        <v>0</v>
      </c>
      <c r="L51" s="124">
        <v>0</v>
      </c>
      <c r="M51" s="124">
        <v>0</v>
      </c>
      <c r="N51" s="124">
        <v>0</v>
      </c>
      <c r="O51" s="313">
        <v>1292862.0695019607</v>
      </c>
    </row>
    <row r="52" spans="1:15" s="5" customFormat="1" ht="18" customHeight="1" x14ac:dyDescent="0.25">
      <c r="A52" s="143" t="s">
        <v>90</v>
      </c>
      <c r="B52" s="124">
        <v>1044310</v>
      </c>
      <c r="C52" s="124">
        <v>5483.333333333333</v>
      </c>
      <c r="D52" s="124">
        <v>419189.53470596729</v>
      </c>
      <c r="E52" s="124">
        <v>34527.306990542311</v>
      </c>
      <c r="F52" s="124">
        <v>14004.210631920139</v>
      </c>
      <c r="G52" s="124">
        <v>116194.46777381661</v>
      </c>
      <c r="H52" s="124">
        <v>132878.17035928307</v>
      </c>
      <c r="I52" s="124">
        <v>0</v>
      </c>
      <c r="J52" s="125">
        <v>80000</v>
      </c>
      <c r="K52" s="124">
        <v>0</v>
      </c>
      <c r="L52" s="124">
        <v>0</v>
      </c>
      <c r="M52" s="124">
        <v>0</v>
      </c>
      <c r="N52" s="124">
        <v>377604.15575556213</v>
      </c>
      <c r="O52" s="313">
        <v>796793.69046152942</v>
      </c>
    </row>
    <row r="53" spans="1:15" s="5" customFormat="1" ht="18" customHeight="1" x14ac:dyDescent="0.25">
      <c r="A53" s="143" t="s">
        <v>91</v>
      </c>
      <c r="B53" s="124">
        <v>301817.5</v>
      </c>
      <c r="C53" s="124">
        <v>906.66666666666663</v>
      </c>
      <c r="D53" s="124">
        <v>69312.798443783046</v>
      </c>
      <c r="E53" s="124">
        <v>42092.97974925943</v>
      </c>
      <c r="F53" s="124">
        <v>1544.7989823124674</v>
      </c>
      <c r="G53" s="124">
        <v>26893.682031531287</v>
      </c>
      <c r="H53" s="124">
        <v>65382.082389875781</v>
      </c>
      <c r="I53" s="124">
        <v>0</v>
      </c>
      <c r="J53" s="125">
        <v>0</v>
      </c>
      <c r="K53" s="124">
        <v>6100.6931050690373</v>
      </c>
      <c r="L53" s="124">
        <v>0</v>
      </c>
      <c r="M53" s="124">
        <v>0</v>
      </c>
      <c r="N53" s="124">
        <v>142014.23625804801</v>
      </c>
      <c r="O53" s="313">
        <v>211327.03470183106</v>
      </c>
    </row>
    <row r="54" spans="1:15" s="5" customFormat="1" ht="18" customHeight="1" x14ac:dyDescent="0.25">
      <c r="A54" s="143" t="s">
        <v>92</v>
      </c>
      <c r="B54" s="124">
        <v>46138.306666666642</v>
      </c>
      <c r="C54" s="124">
        <v>787.66666666666674</v>
      </c>
      <c r="D54" s="124">
        <v>60215.493648036521</v>
      </c>
      <c r="E54" s="124">
        <v>22589.904191948452</v>
      </c>
      <c r="F54" s="124">
        <v>995.27845773657339</v>
      </c>
      <c r="G54" s="124">
        <v>0</v>
      </c>
      <c r="H54" s="124">
        <v>38943.419583925031</v>
      </c>
      <c r="I54" s="124">
        <v>0</v>
      </c>
      <c r="J54" s="125">
        <v>0</v>
      </c>
      <c r="K54" s="124">
        <v>2917.1593459277583</v>
      </c>
      <c r="L54" s="124">
        <v>0</v>
      </c>
      <c r="M54" s="124">
        <v>0</v>
      </c>
      <c r="N54" s="124">
        <v>65445.761579537815</v>
      </c>
      <c r="O54" s="313">
        <v>125661.25522757434</v>
      </c>
    </row>
    <row r="55" spans="1:15" s="5" customFormat="1" ht="18" customHeight="1" x14ac:dyDescent="0.25">
      <c r="A55" s="143" t="s">
        <v>93</v>
      </c>
      <c r="B55" s="124">
        <v>2960456.3333333335</v>
      </c>
      <c r="C55" s="124">
        <v>48924</v>
      </c>
      <c r="D55" s="124">
        <v>3740138.9901437224</v>
      </c>
      <c r="E55" s="124">
        <v>0</v>
      </c>
      <c r="F55" s="124">
        <v>144630.30267126698</v>
      </c>
      <c r="G55" s="124">
        <v>0</v>
      </c>
      <c r="H55" s="124">
        <v>0</v>
      </c>
      <c r="I55" s="124">
        <v>0</v>
      </c>
      <c r="J55" s="125">
        <v>0</v>
      </c>
      <c r="K55" s="124">
        <v>43778.93935024699</v>
      </c>
      <c r="L55" s="124">
        <v>0</v>
      </c>
      <c r="M55" s="124">
        <v>0</v>
      </c>
      <c r="N55" s="124">
        <v>188409.24202151399</v>
      </c>
      <c r="O55" s="313">
        <v>3928548.2321652365</v>
      </c>
    </row>
    <row r="56" spans="1:15" s="5" customFormat="1" ht="18" customHeight="1" x14ac:dyDescent="0.25">
      <c r="A56" s="143" t="s">
        <v>94</v>
      </c>
      <c r="B56" s="124">
        <v>2878428.9766666666</v>
      </c>
      <c r="C56" s="124">
        <v>20550</v>
      </c>
      <c r="D56" s="124">
        <v>1571005.1559041266</v>
      </c>
      <c r="E56" s="124">
        <v>154217.21542902457</v>
      </c>
      <c r="F56" s="124">
        <v>57876.761142768191</v>
      </c>
      <c r="G56" s="124">
        <v>59040.735103094594</v>
      </c>
      <c r="H56" s="124">
        <v>828434.88655789639</v>
      </c>
      <c r="I56" s="124">
        <v>233692.57894189679</v>
      </c>
      <c r="J56" s="125">
        <v>0</v>
      </c>
      <c r="K56" s="124">
        <v>54701.473819782179</v>
      </c>
      <c r="L56" s="124">
        <v>0</v>
      </c>
      <c r="M56" s="124">
        <v>31165.509978529633</v>
      </c>
      <c r="N56" s="124">
        <v>1419129.1609729924</v>
      </c>
      <c r="O56" s="313">
        <v>2990134.3168771192</v>
      </c>
    </row>
    <row r="57" spans="1:15" s="5" customFormat="1" ht="18" customHeight="1" x14ac:dyDescent="0.25">
      <c r="A57" s="143" t="s">
        <v>95</v>
      </c>
      <c r="B57" s="124">
        <v>327361</v>
      </c>
      <c r="C57" s="124">
        <v>708.66666666666663</v>
      </c>
      <c r="D57" s="124">
        <v>54176.106430692183</v>
      </c>
      <c r="E57" s="124">
        <v>92464.003556703159</v>
      </c>
      <c r="F57" s="124">
        <v>113611.96478948549</v>
      </c>
      <c r="G57" s="124">
        <v>27649.947373873136</v>
      </c>
      <c r="H57" s="124">
        <v>138525.047159004</v>
      </c>
      <c r="I57" s="124">
        <v>0</v>
      </c>
      <c r="J57" s="125">
        <v>0</v>
      </c>
      <c r="K57" s="124">
        <v>71321.313981904343</v>
      </c>
      <c r="L57" s="124">
        <v>128076.32899021772</v>
      </c>
      <c r="M57" s="124">
        <v>0</v>
      </c>
      <c r="N57" s="124">
        <v>571648.60585118784</v>
      </c>
      <c r="O57" s="313">
        <v>625824.71228187997</v>
      </c>
    </row>
    <row r="58" spans="1:15" s="5" customFormat="1" ht="18" customHeight="1" x14ac:dyDescent="0.25">
      <c r="A58" s="143" t="s">
        <v>96</v>
      </c>
      <c r="B58" s="124">
        <v>1366038</v>
      </c>
      <c r="C58" s="124">
        <v>13172.666666666666</v>
      </c>
      <c r="D58" s="124">
        <v>1007023.2238608155</v>
      </c>
      <c r="E58" s="124">
        <v>106963.45048173635</v>
      </c>
      <c r="F58" s="124">
        <v>30525.095071236778</v>
      </c>
      <c r="G58" s="124">
        <v>215356.16709772588</v>
      </c>
      <c r="H58" s="124">
        <v>660093.98586288991</v>
      </c>
      <c r="I58" s="124">
        <v>0</v>
      </c>
      <c r="J58" s="125">
        <v>0</v>
      </c>
      <c r="K58" s="124">
        <v>11489.060435123136</v>
      </c>
      <c r="L58" s="124">
        <v>0</v>
      </c>
      <c r="M58" s="124">
        <v>0</v>
      </c>
      <c r="N58" s="124">
        <v>1024427.758948712</v>
      </c>
      <c r="O58" s="313">
        <v>2031450.9828095275</v>
      </c>
    </row>
    <row r="59" spans="1:15" s="5" customFormat="1" ht="18" customHeight="1" x14ac:dyDescent="0.25">
      <c r="A59" s="143" t="s">
        <v>97</v>
      </c>
      <c r="B59" s="124">
        <v>449765.57666666666</v>
      </c>
      <c r="C59" s="124">
        <v>2711</v>
      </c>
      <c r="D59" s="124">
        <v>207250.36387620863</v>
      </c>
      <c r="E59" s="124">
        <v>34870.201866055257</v>
      </c>
      <c r="F59" s="124">
        <v>19143.852310879844</v>
      </c>
      <c r="G59" s="124">
        <v>0</v>
      </c>
      <c r="H59" s="124">
        <v>89313.211261824283</v>
      </c>
      <c r="I59" s="124">
        <v>88490.207180738726</v>
      </c>
      <c r="J59" s="125">
        <v>0</v>
      </c>
      <c r="K59" s="124">
        <v>4137.112558687013</v>
      </c>
      <c r="L59" s="124">
        <v>0</v>
      </c>
      <c r="M59" s="124">
        <v>0</v>
      </c>
      <c r="N59" s="124">
        <v>235954.58517818511</v>
      </c>
      <c r="O59" s="313">
        <v>443204.94905439374</v>
      </c>
    </row>
    <row r="60" spans="1:15" s="5" customFormat="1" ht="18" customHeight="1" x14ac:dyDescent="0.25">
      <c r="A60" s="143" t="s">
        <v>98</v>
      </c>
      <c r="B60" s="124">
        <v>559185.66666666663</v>
      </c>
      <c r="C60" s="124">
        <v>1251.6666666666667</v>
      </c>
      <c r="D60" s="124">
        <v>95687.33755750196</v>
      </c>
      <c r="E60" s="124">
        <v>62757.902736959688</v>
      </c>
      <c r="F60" s="124">
        <v>0</v>
      </c>
      <c r="G60" s="124">
        <v>45884.253302722733</v>
      </c>
      <c r="H60" s="124">
        <v>64435.018061670147</v>
      </c>
      <c r="I60" s="124">
        <v>0</v>
      </c>
      <c r="J60" s="125">
        <v>0</v>
      </c>
      <c r="K60" s="124">
        <v>2607.1038858618917</v>
      </c>
      <c r="L60" s="124">
        <v>0</v>
      </c>
      <c r="M60" s="124">
        <v>0</v>
      </c>
      <c r="N60" s="124">
        <v>175684.27798721447</v>
      </c>
      <c r="O60" s="313">
        <v>271371.61554471642</v>
      </c>
    </row>
    <row r="61" spans="1:15" s="5" customFormat="1" ht="18" customHeight="1" x14ac:dyDescent="0.25">
      <c r="A61" s="143" t="s">
        <v>99</v>
      </c>
      <c r="B61" s="124">
        <v>479108.33333333331</v>
      </c>
      <c r="C61" s="124">
        <v>64358.666666666664</v>
      </c>
      <c r="D61" s="124">
        <v>4920087.4530631816</v>
      </c>
      <c r="E61" s="124">
        <v>0</v>
      </c>
      <c r="F61" s="124">
        <v>0</v>
      </c>
      <c r="G61" s="124">
        <v>0</v>
      </c>
      <c r="H61" s="124">
        <v>0</v>
      </c>
      <c r="I61" s="124">
        <v>0</v>
      </c>
      <c r="J61" s="125">
        <v>0</v>
      </c>
      <c r="K61" s="124">
        <v>16208.326358556349</v>
      </c>
      <c r="L61" s="124">
        <v>0</v>
      </c>
      <c r="M61" s="124">
        <v>34521.13764042523</v>
      </c>
      <c r="N61" s="124">
        <v>50729.463998981577</v>
      </c>
      <c r="O61" s="313">
        <v>4970816.9170621634</v>
      </c>
    </row>
    <row r="62" spans="1:15" s="5" customFormat="1" ht="18" customHeight="1" x14ac:dyDescent="0.25">
      <c r="A62" s="143" t="s">
        <v>100</v>
      </c>
      <c r="B62" s="124">
        <v>1904066.6533333333</v>
      </c>
      <c r="C62" s="124">
        <v>23830.666666666668</v>
      </c>
      <c r="D62" s="124">
        <v>1821805.3626260799</v>
      </c>
      <c r="E62" s="124">
        <v>0</v>
      </c>
      <c r="F62" s="124">
        <v>0</v>
      </c>
      <c r="G62" s="124">
        <v>0</v>
      </c>
      <c r="H62" s="124">
        <v>1284594.6422224499</v>
      </c>
      <c r="I62" s="124">
        <v>0</v>
      </c>
      <c r="J62" s="125">
        <v>0</v>
      </c>
      <c r="K62" s="124">
        <v>17168.572405701696</v>
      </c>
      <c r="L62" s="124">
        <v>0</v>
      </c>
      <c r="M62" s="124">
        <v>0</v>
      </c>
      <c r="N62" s="124">
        <v>1301763.2146281516</v>
      </c>
      <c r="O62" s="313">
        <v>3123568.5772542316</v>
      </c>
    </row>
    <row r="63" spans="1:15" s="5" customFormat="1" ht="18" customHeight="1" x14ac:dyDescent="0.25">
      <c r="A63" s="143" t="s">
        <v>101</v>
      </c>
      <c r="B63" s="124">
        <v>2047801.3033333335</v>
      </c>
      <c r="C63" s="124">
        <v>16227.666666666666</v>
      </c>
      <c r="D63" s="124">
        <v>1240571.6789112829</v>
      </c>
      <c r="E63" s="124">
        <v>126112.30246090013</v>
      </c>
      <c r="F63" s="124">
        <v>0</v>
      </c>
      <c r="G63" s="124">
        <v>0</v>
      </c>
      <c r="H63" s="124">
        <v>0</v>
      </c>
      <c r="I63" s="124">
        <v>0</v>
      </c>
      <c r="J63" s="125">
        <v>0</v>
      </c>
      <c r="K63" s="124">
        <v>34123.912479228129</v>
      </c>
      <c r="L63" s="124">
        <v>0</v>
      </c>
      <c r="M63" s="124">
        <v>29569.086483625633</v>
      </c>
      <c r="N63" s="124">
        <v>189805.3014237539</v>
      </c>
      <c r="O63" s="313">
        <v>1430376.9803350368</v>
      </c>
    </row>
    <row r="64" spans="1:15" s="5" customFormat="1" ht="18" customHeight="1" x14ac:dyDescent="0.25">
      <c r="A64" s="143" t="s">
        <v>102</v>
      </c>
      <c r="B64" s="124">
        <v>1138317</v>
      </c>
      <c r="C64" s="124">
        <v>10351.666666666666</v>
      </c>
      <c r="D64" s="124">
        <v>791363.58664400084</v>
      </c>
      <c r="E64" s="124">
        <v>138822.97991902495</v>
      </c>
      <c r="F64" s="124">
        <v>0</v>
      </c>
      <c r="G64" s="124">
        <v>181895.52593663638</v>
      </c>
      <c r="H64" s="124">
        <v>598656.99517707468</v>
      </c>
      <c r="I64" s="124">
        <v>315021.71434458339</v>
      </c>
      <c r="J64" s="125">
        <v>0</v>
      </c>
      <c r="K64" s="124">
        <v>43494.884368938772</v>
      </c>
      <c r="L64" s="124">
        <v>0</v>
      </c>
      <c r="M64" s="124">
        <v>0</v>
      </c>
      <c r="N64" s="124">
        <v>1277892.0997462582</v>
      </c>
      <c r="O64" s="313">
        <v>2069255.6863902591</v>
      </c>
    </row>
    <row r="65" spans="1:15" s="5" customFormat="1" ht="18" customHeight="1" x14ac:dyDescent="0.25">
      <c r="A65" s="143" t="s">
        <v>103</v>
      </c>
      <c r="B65" s="124">
        <v>346704</v>
      </c>
      <c r="C65" s="124">
        <v>2176</v>
      </c>
      <c r="D65" s="124">
        <v>166350.7162650793</v>
      </c>
      <c r="E65" s="124">
        <v>44539.070312865319</v>
      </c>
      <c r="F65" s="124">
        <v>68738.384944222969</v>
      </c>
      <c r="G65" s="124">
        <v>0</v>
      </c>
      <c r="H65" s="124">
        <v>118400.14654109075</v>
      </c>
      <c r="I65" s="124">
        <v>0</v>
      </c>
      <c r="J65" s="125">
        <v>0</v>
      </c>
      <c r="K65" s="124">
        <v>10056.274337504812</v>
      </c>
      <c r="L65" s="124">
        <v>0</v>
      </c>
      <c r="M65" s="124">
        <v>10686.088240514931</v>
      </c>
      <c r="N65" s="124">
        <v>252419.96437619877</v>
      </c>
      <c r="O65" s="313">
        <v>418770.68064127804</v>
      </c>
    </row>
    <row r="66" spans="1:15" s="5" customFormat="1" ht="18" customHeight="1" x14ac:dyDescent="0.25">
      <c r="A66" s="143" t="s">
        <v>104</v>
      </c>
      <c r="B66" s="124">
        <v>-17794</v>
      </c>
      <c r="C66" s="124">
        <v>831.33333333333326</v>
      </c>
      <c r="D66" s="124">
        <v>63553.720337792241</v>
      </c>
      <c r="E66" s="124">
        <v>35421.154860753428</v>
      </c>
      <c r="F66" s="124">
        <v>54247.108353455762</v>
      </c>
      <c r="G66" s="124">
        <v>0</v>
      </c>
      <c r="H66" s="124">
        <v>63417.800820264107</v>
      </c>
      <c r="I66" s="124">
        <v>0</v>
      </c>
      <c r="J66" s="125">
        <v>0</v>
      </c>
      <c r="K66" s="124">
        <v>5786.7309553040795</v>
      </c>
      <c r="L66" s="124">
        <v>0</v>
      </c>
      <c r="M66" s="124">
        <v>0</v>
      </c>
      <c r="N66" s="124">
        <v>158872.79498977738</v>
      </c>
      <c r="O66" s="313">
        <v>222426.51532756962</v>
      </c>
    </row>
    <row r="67" spans="1:15" s="5" customFormat="1" ht="18" customHeight="1" x14ac:dyDescent="0.25">
      <c r="A67" s="143" t="s">
        <v>105</v>
      </c>
      <c r="B67" s="124">
        <v>188607</v>
      </c>
      <c r="C67" s="124">
        <v>485</v>
      </c>
      <c r="D67" s="124">
        <v>37077.250638126592</v>
      </c>
      <c r="E67" s="124">
        <v>62305.763353400827</v>
      </c>
      <c r="F67" s="124">
        <v>0</v>
      </c>
      <c r="G67" s="124">
        <v>46559.651213025973</v>
      </c>
      <c r="H67" s="124">
        <v>0</v>
      </c>
      <c r="I67" s="124">
        <v>0</v>
      </c>
      <c r="J67" s="125">
        <v>0</v>
      </c>
      <c r="K67" s="124">
        <v>0</v>
      </c>
      <c r="L67" s="124">
        <v>0</v>
      </c>
      <c r="M67" s="124">
        <v>0</v>
      </c>
      <c r="N67" s="124">
        <v>108865.4145664268</v>
      </c>
      <c r="O67" s="313">
        <v>145942.6652045534</v>
      </c>
    </row>
    <row r="68" spans="1:15" s="5" customFormat="1" ht="18" customHeight="1" x14ac:dyDescent="0.25">
      <c r="A68" s="143" t="s">
        <v>106</v>
      </c>
      <c r="B68" s="124">
        <v>166306.82333333333</v>
      </c>
      <c r="C68" s="124">
        <v>1233.3333333333335</v>
      </c>
      <c r="D68" s="124">
        <v>94285.792000734291</v>
      </c>
      <c r="E68" s="124">
        <v>32431.127788535989</v>
      </c>
      <c r="F68" s="124">
        <v>2042.0185722228593</v>
      </c>
      <c r="G68" s="124">
        <v>0</v>
      </c>
      <c r="H68" s="124">
        <v>99099.109940369759</v>
      </c>
      <c r="I68" s="124">
        <v>0</v>
      </c>
      <c r="J68" s="125">
        <v>0</v>
      </c>
      <c r="K68" s="124">
        <v>4499.3857713619964</v>
      </c>
      <c r="L68" s="124">
        <v>0</v>
      </c>
      <c r="M68" s="124">
        <v>0</v>
      </c>
      <c r="N68" s="124">
        <v>138071.64207249059</v>
      </c>
      <c r="O68" s="313">
        <v>232357.4340732249</v>
      </c>
    </row>
    <row r="69" spans="1:15" s="5" customFormat="1" ht="18" customHeight="1" x14ac:dyDescent="0.25">
      <c r="A69" s="143" t="s">
        <v>107</v>
      </c>
      <c r="B69" s="124">
        <v>82678.67</v>
      </c>
      <c r="C69" s="124">
        <v>845.33333333333337</v>
      </c>
      <c r="D69" s="124">
        <v>64623.991490233013</v>
      </c>
      <c r="E69" s="124">
        <v>59510.133473234397</v>
      </c>
      <c r="F69" s="124">
        <v>6737.2856073826924</v>
      </c>
      <c r="G69" s="124">
        <v>70853.164231638846</v>
      </c>
      <c r="H69" s="124">
        <v>36663.449904911489</v>
      </c>
      <c r="I69" s="124">
        <v>0</v>
      </c>
      <c r="J69" s="125">
        <v>0</v>
      </c>
      <c r="K69" s="124">
        <v>5396.3507271203771</v>
      </c>
      <c r="L69" s="124">
        <v>0</v>
      </c>
      <c r="M69" s="124">
        <v>0</v>
      </c>
      <c r="N69" s="124">
        <v>179160.38394428781</v>
      </c>
      <c r="O69" s="313">
        <v>243784.37543452083</v>
      </c>
    </row>
    <row r="70" spans="1:15" s="5" customFormat="1" ht="18" customHeight="1" x14ac:dyDescent="0.25">
      <c r="A70" s="143" t="s">
        <v>108</v>
      </c>
      <c r="B70" s="124">
        <v>89657</v>
      </c>
      <c r="C70" s="124">
        <v>454.66666666666663</v>
      </c>
      <c r="D70" s="124">
        <v>34758.329807838258</v>
      </c>
      <c r="E70" s="124">
        <v>48533.56335262314</v>
      </c>
      <c r="F70" s="124">
        <v>4587.3556109943647</v>
      </c>
      <c r="G70" s="124">
        <v>0</v>
      </c>
      <c r="H70" s="124">
        <v>0</v>
      </c>
      <c r="I70" s="124">
        <v>0</v>
      </c>
      <c r="J70" s="125">
        <v>0</v>
      </c>
      <c r="K70" s="124">
        <v>0</v>
      </c>
      <c r="L70" s="124">
        <v>0</v>
      </c>
      <c r="M70" s="124">
        <v>0</v>
      </c>
      <c r="N70" s="124">
        <v>53120.918963617507</v>
      </c>
      <c r="O70" s="313">
        <v>87879.248771455765</v>
      </c>
    </row>
    <row r="71" spans="1:15" s="5" customFormat="1" ht="18" customHeight="1" x14ac:dyDescent="0.25">
      <c r="A71" s="143" t="s">
        <v>109</v>
      </c>
      <c r="B71" s="124">
        <v>124692</v>
      </c>
      <c r="C71" s="124">
        <v>625.33333333333337</v>
      </c>
      <c r="D71" s="124">
        <v>47805.444809020955</v>
      </c>
      <c r="E71" s="124">
        <v>57403.906271716602</v>
      </c>
      <c r="F71" s="124">
        <v>0</v>
      </c>
      <c r="G71" s="124">
        <v>28112.721783853744</v>
      </c>
      <c r="H71" s="124">
        <v>35576.079750305027</v>
      </c>
      <c r="I71" s="124">
        <v>0</v>
      </c>
      <c r="J71" s="125">
        <v>0</v>
      </c>
      <c r="K71" s="124">
        <v>0</v>
      </c>
      <c r="L71" s="124">
        <v>0</v>
      </c>
      <c r="M71" s="124">
        <v>0</v>
      </c>
      <c r="N71" s="124">
        <v>121092.70780587537</v>
      </c>
      <c r="O71" s="313">
        <v>168898.15261489633</v>
      </c>
    </row>
    <row r="72" spans="1:15" s="5" customFormat="1" ht="18" customHeight="1" x14ac:dyDescent="0.25">
      <c r="A72" s="143" t="s">
        <v>110</v>
      </c>
      <c r="B72" s="124">
        <v>2814024.3333333335</v>
      </c>
      <c r="C72" s="124">
        <v>20117.333333333336</v>
      </c>
      <c r="D72" s="124">
        <v>1537928.6807644097</v>
      </c>
      <c r="E72" s="124">
        <v>0</v>
      </c>
      <c r="F72" s="124">
        <v>64244.302717606355</v>
      </c>
      <c r="G72" s="124">
        <v>0</v>
      </c>
      <c r="H72" s="124">
        <v>0</v>
      </c>
      <c r="I72" s="124">
        <v>0</v>
      </c>
      <c r="J72" s="125">
        <v>0</v>
      </c>
      <c r="K72" s="124">
        <v>26862.5155683786</v>
      </c>
      <c r="L72" s="124">
        <v>0</v>
      </c>
      <c r="M72" s="124">
        <v>0</v>
      </c>
      <c r="N72" s="124">
        <v>91106.818285984948</v>
      </c>
      <c r="O72" s="313">
        <v>1629035.4990503946</v>
      </c>
    </row>
    <row r="73" spans="1:15" s="5" customFormat="1" ht="18" customHeight="1" x14ac:dyDescent="0.25">
      <c r="A73" s="143" t="s">
        <v>111</v>
      </c>
      <c r="B73" s="124">
        <v>275418.66666666669</v>
      </c>
      <c r="C73" s="124">
        <v>1114</v>
      </c>
      <c r="D73" s="124">
        <v>85163.004558501081</v>
      </c>
      <c r="E73" s="124">
        <v>64927.310369928658</v>
      </c>
      <c r="F73" s="124">
        <v>0</v>
      </c>
      <c r="G73" s="124">
        <v>34649.334541188</v>
      </c>
      <c r="H73" s="124">
        <v>0</v>
      </c>
      <c r="I73" s="124">
        <v>0</v>
      </c>
      <c r="J73" s="125">
        <v>0</v>
      </c>
      <c r="K73" s="124">
        <v>0</v>
      </c>
      <c r="L73" s="124">
        <v>0</v>
      </c>
      <c r="M73" s="124">
        <v>0</v>
      </c>
      <c r="N73" s="124">
        <v>99576.644911116658</v>
      </c>
      <c r="O73" s="313">
        <v>184739.64946961775</v>
      </c>
    </row>
    <row r="74" spans="1:15" s="5" customFormat="1" ht="18" customHeight="1" x14ac:dyDescent="0.25">
      <c r="A74" s="143" t="s">
        <v>112</v>
      </c>
      <c r="B74" s="124">
        <v>239750.66666666666</v>
      </c>
      <c r="C74" s="124">
        <v>1361.3333333333333</v>
      </c>
      <c r="D74" s="124">
        <v>104071.1282516213</v>
      </c>
      <c r="E74" s="124">
        <v>91954.092280771103</v>
      </c>
      <c r="F74" s="124">
        <v>103247.20657989923</v>
      </c>
      <c r="G74" s="124">
        <v>0</v>
      </c>
      <c r="H74" s="124">
        <v>0</v>
      </c>
      <c r="I74" s="124">
        <v>0</v>
      </c>
      <c r="J74" s="125">
        <v>0</v>
      </c>
      <c r="K74" s="124">
        <v>21123.633450269816</v>
      </c>
      <c r="L74" s="124">
        <v>28539.109974733728</v>
      </c>
      <c r="M74" s="124">
        <v>0</v>
      </c>
      <c r="N74" s="124">
        <v>244864.04228567387</v>
      </c>
      <c r="O74" s="313">
        <v>348935.17053729517</v>
      </c>
    </row>
    <row r="75" spans="1:15" s="5" customFormat="1" ht="18" customHeight="1" x14ac:dyDescent="0.25">
      <c r="A75" s="143" t="s">
        <v>113</v>
      </c>
      <c r="B75" s="124">
        <v>193964</v>
      </c>
      <c r="C75" s="124">
        <v>2868.6666666666665</v>
      </c>
      <c r="D75" s="124">
        <v>219303.65566441059</v>
      </c>
      <c r="E75" s="124">
        <v>87179.209532858702</v>
      </c>
      <c r="F75" s="124">
        <v>35247.135668295865</v>
      </c>
      <c r="G75" s="124">
        <v>59809.664726371593</v>
      </c>
      <c r="H75" s="124">
        <v>52009.39966750265</v>
      </c>
      <c r="I75" s="124">
        <v>0</v>
      </c>
      <c r="J75" s="125">
        <v>0</v>
      </c>
      <c r="K75" s="124">
        <v>11504.231465172588</v>
      </c>
      <c r="L75" s="124">
        <v>16267.940498766025</v>
      </c>
      <c r="M75" s="124">
        <v>0</v>
      </c>
      <c r="N75" s="124">
        <v>262017.58155896739</v>
      </c>
      <c r="O75" s="313">
        <v>481321.23722337798</v>
      </c>
    </row>
    <row r="76" spans="1:15" s="5" customFormat="1" ht="18" customHeight="1" x14ac:dyDescent="0.25">
      <c r="A76" s="143" t="s">
        <v>114</v>
      </c>
      <c r="B76" s="124">
        <v>3139564.6666666665</v>
      </c>
      <c r="C76" s="124">
        <v>47404</v>
      </c>
      <c r="D76" s="124">
        <v>3623938.1221644389</v>
      </c>
      <c r="E76" s="124">
        <v>0</v>
      </c>
      <c r="F76" s="124">
        <v>125100.64279821202</v>
      </c>
      <c r="G76" s="124">
        <v>0</v>
      </c>
      <c r="H76" s="124">
        <v>0</v>
      </c>
      <c r="I76" s="124">
        <v>0</v>
      </c>
      <c r="J76" s="125">
        <v>0</v>
      </c>
      <c r="K76" s="124">
        <v>33413.703263449694</v>
      </c>
      <c r="L76" s="124">
        <v>0</v>
      </c>
      <c r="M76" s="124">
        <v>24581.7776285117</v>
      </c>
      <c r="N76" s="124">
        <v>183096.12369017344</v>
      </c>
      <c r="O76" s="313">
        <v>3807034.2458546124</v>
      </c>
    </row>
    <row r="77" spans="1:15" s="5" customFormat="1" ht="18" customHeight="1" x14ac:dyDescent="0.25">
      <c r="A77" s="143" t="s">
        <v>115</v>
      </c>
      <c r="B77" s="124">
        <v>1292217</v>
      </c>
      <c r="C77" s="124">
        <v>5730.333333333333</v>
      </c>
      <c r="D77" s="124">
        <v>438072.17575260083</v>
      </c>
      <c r="E77" s="124">
        <v>51728.445394490111</v>
      </c>
      <c r="F77" s="124">
        <v>34681.492488920943</v>
      </c>
      <c r="G77" s="124">
        <v>95326.235888175492</v>
      </c>
      <c r="H77" s="124">
        <v>274744.0336530006</v>
      </c>
      <c r="I77" s="124">
        <v>0</v>
      </c>
      <c r="J77" s="125">
        <v>0</v>
      </c>
      <c r="K77" s="124">
        <v>5611.9809603959302</v>
      </c>
      <c r="L77" s="124">
        <v>0</v>
      </c>
      <c r="M77" s="124">
        <v>11422.801545152914</v>
      </c>
      <c r="N77" s="124">
        <v>473514.98993013601</v>
      </c>
      <c r="O77" s="313">
        <v>911587.16568273678</v>
      </c>
    </row>
    <row r="78" spans="1:15" s="5" customFormat="1" ht="18" customHeight="1" x14ac:dyDescent="0.25">
      <c r="A78" s="143" t="s">
        <v>116</v>
      </c>
      <c r="B78" s="124">
        <v>164059.66666666666</v>
      </c>
      <c r="C78" s="124">
        <v>1709.6666666666667</v>
      </c>
      <c r="D78" s="124">
        <v>130700.49383020708</v>
      </c>
      <c r="E78" s="124">
        <v>94666.028884271189</v>
      </c>
      <c r="F78" s="124">
        <v>92092.010812758963</v>
      </c>
      <c r="G78" s="124">
        <v>14778.550481968901</v>
      </c>
      <c r="H78" s="124">
        <v>87190.65292459901</v>
      </c>
      <c r="I78" s="124">
        <v>0</v>
      </c>
      <c r="J78" s="125">
        <v>0</v>
      </c>
      <c r="K78" s="124">
        <v>29390.958013771346</v>
      </c>
      <c r="L78" s="124">
        <v>38643.84584617056</v>
      </c>
      <c r="M78" s="124">
        <v>0</v>
      </c>
      <c r="N78" s="124">
        <v>356762.04696353996</v>
      </c>
      <c r="O78" s="313">
        <v>487462.54079374706</v>
      </c>
    </row>
    <row r="79" spans="1:15" s="5" customFormat="1" ht="18" customHeight="1" x14ac:dyDescent="0.25">
      <c r="A79" s="143" t="s">
        <v>117</v>
      </c>
      <c r="B79" s="124">
        <v>1416107.3333333333</v>
      </c>
      <c r="C79" s="124">
        <v>44361.333333333336</v>
      </c>
      <c r="D79" s="124">
        <v>3391332.5250339792</v>
      </c>
      <c r="E79" s="124">
        <v>0</v>
      </c>
      <c r="F79" s="124">
        <v>0</v>
      </c>
      <c r="G79" s="124">
        <v>0</v>
      </c>
      <c r="H79" s="124">
        <v>0</v>
      </c>
      <c r="I79" s="124">
        <v>0</v>
      </c>
      <c r="J79" s="125">
        <v>0</v>
      </c>
      <c r="K79" s="124">
        <v>11004.818758333719</v>
      </c>
      <c r="L79" s="124">
        <v>0</v>
      </c>
      <c r="M79" s="124">
        <v>0</v>
      </c>
      <c r="N79" s="124">
        <v>11004.818758333719</v>
      </c>
      <c r="O79" s="313">
        <v>3402337.3437923128</v>
      </c>
    </row>
    <row r="80" spans="1:15" s="5" customFormat="1" ht="18" customHeight="1" x14ac:dyDescent="0.25">
      <c r="A80" s="143" t="s">
        <v>118</v>
      </c>
      <c r="B80" s="124">
        <v>88823.39999999998</v>
      </c>
      <c r="C80" s="124">
        <v>1568.6666666666667</v>
      </c>
      <c r="D80" s="124">
        <v>119921.33436633935</v>
      </c>
      <c r="E80" s="124">
        <v>85346.977020774662</v>
      </c>
      <c r="F80" s="124">
        <v>84420.084014467997</v>
      </c>
      <c r="G80" s="124">
        <v>22522.304412089637</v>
      </c>
      <c r="H80" s="124">
        <v>31665.054839381792</v>
      </c>
      <c r="I80" s="124">
        <v>0</v>
      </c>
      <c r="J80" s="125">
        <v>0</v>
      </c>
      <c r="K80" s="124">
        <v>21608.296974559355</v>
      </c>
      <c r="L80" s="124">
        <v>24401.433437061176</v>
      </c>
      <c r="M80" s="124">
        <v>0</v>
      </c>
      <c r="N80" s="124">
        <v>269964.15069833462</v>
      </c>
      <c r="O80" s="313">
        <v>389885.48506467394</v>
      </c>
    </row>
    <row r="81" spans="1:15" s="5" customFormat="1" ht="18" customHeight="1" x14ac:dyDescent="0.25">
      <c r="A81" s="143" t="s">
        <v>119</v>
      </c>
      <c r="B81" s="124">
        <v>421092.3133333333</v>
      </c>
      <c r="C81" s="124">
        <v>2076.3333333333335</v>
      </c>
      <c r="D81" s="124">
        <v>158731.4049655605</v>
      </c>
      <c r="E81" s="124">
        <v>44932.366470087072</v>
      </c>
      <c r="F81" s="124">
        <v>14545.184746021263</v>
      </c>
      <c r="G81" s="124">
        <v>21536.953857184042</v>
      </c>
      <c r="H81" s="124">
        <v>101580.98560129084</v>
      </c>
      <c r="I81" s="124">
        <v>0</v>
      </c>
      <c r="J81" s="125">
        <v>0</v>
      </c>
      <c r="K81" s="124">
        <v>6303.2183265955518</v>
      </c>
      <c r="L81" s="124">
        <v>0</v>
      </c>
      <c r="M81" s="124">
        <v>10550.974823198459</v>
      </c>
      <c r="N81" s="124">
        <v>199449.68382437722</v>
      </c>
      <c r="O81" s="313">
        <v>358181.08878993773</v>
      </c>
    </row>
    <row r="82" spans="1:15" s="5" customFormat="1" ht="18" customHeight="1" x14ac:dyDescent="0.25">
      <c r="A82" s="143" t="s">
        <v>120</v>
      </c>
      <c r="B82" s="124">
        <v>196052</v>
      </c>
      <c r="C82" s="124">
        <v>386.33333333333331</v>
      </c>
      <c r="D82" s="124">
        <v>29534.387278067847</v>
      </c>
      <c r="E82" s="124">
        <v>35409.178738452618</v>
      </c>
      <c r="F82" s="124">
        <v>0</v>
      </c>
      <c r="G82" s="124">
        <v>0</v>
      </c>
      <c r="H82" s="124">
        <v>50474.588334787215</v>
      </c>
      <c r="I82" s="124">
        <v>75490.785318612048</v>
      </c>
      <c r="J82" s="125">
        <v>0</v>
      </c>
      <c r="K82" s="124">
        <v>3890.0877302694726</v>
      </c>
      <c r="L82" s="124">
        <v>0</v>
      </c>
      <c r="M82" s="124">
        <v>0</v>
      </c>
      <c r="N82" s="124">
        <v>165264.64012212137</v>
      </c>
      <c r="O82" s="313">
        <v>194799.02740018922</v>
      </c>
    </row>
    <row r="83" spans="1:15" s="5" customFormat="1" ht="18" customHeight="1" x14ac:dyDescent="0.25">
      <c r="A83" s="143" t="s">
        <v>121</v>
      </c>
      <c r="B83" s="124">
        <v>478037.065</v>
      </c>
      <c r="C83" s="124">
        <v>1482</v>
      </c>
      <c r="D83" s="124">
        <v>113295.84627980125</v>
      </c>
      <c r="E83" s="124">
        <v>32818.704191129691</v>
      </c>
      <c r="F83" s="124">
        <v>27816.727396755254</v>
      </c>
      <c r="G83" s="124">
        <v>28073.52994906994</v>
      </c>
      <c r="H83" s="124">
        <v>107289.46255651843</v>
      </c>
      <c r="I83" s="124">
        <v>0</v>
      </c>
      <c r="J83" s="125">
        <v>0</v>
      </c>
      <c r="K83" s="124">
        <v>12047.843862609556</v>
      </c>
      <c r="L83" s="124">
        <v>0</v>
      </c>
      <c r="M83" s="124">
        <v>0</v>
      </c>
      <c r="N83" s="124">
        <v>208046.26795608285</v>
      </c>
      <c r="O83" s="313">
        <v>321342.1142358841</v>
      </c>
    </row>
    <row r="84" spans="1:15" s="5" customFormat="1" ht="18" customHeight="1" x14ac:dyDescent="0.25">
      <c r="A84" s="143" t="s">
        <v>122</v>
      </c>
      <c r="B84" s="124">
        <v>34417.333333333336</v>
      </c>
      <c r="C84" s="124">
        <v>576</v>
      </c>
      <c r="D84" s="124">
        <v>44034.013128991581</v>
      </c>
      <c r="E84" s="124">
        <v>52960.729276122154</v>
      </c>
      <c r="F84" s="124">
        <v>41040.575733528043</v>
      </c>
      <c r="G84" s="124">
        <v>14625.424996000385</v>
      </c>
      <c r="H84" s="124">
        <v>33576.72172409315</v>
      </c>
      <c r="I84" s="124">
        <v>76491.321709394368</v>
      </c>
      <c r="J84" s="125">
        <v>0</v>
      </c>
      <c r="K84" s="124">
        <v>10857.461736133462</v>
      </c>
      <c r="L84" s="124">
        <v>12600.426125348329</v>
      </c>
      <c r="M84" s="124">
        <v>0</v>
      </c>
      <c r="N84" s="124">
        <v>242152.66130061992</v>
      </c>
      <c r="O84" s="313">
        <v>286186.67442961148</v>
      </c>
    </row>
    <row r="85" spans="1:15" s="5" customFormat="1" ht="18" customHeight="1" x14ac:dyDescent="0.25">
      <c r="A85" s="143" t="s">
        <v>123</v>
      </c>
      <c r="B85" s="124">
        <v>304970.1766666667</v>
      </c>
      <c r="C85" s="124">
        <v>3945</v>
      </c>
      <c r="D85" s="124">
        <v>301587.1211699163</v>
      </c>
      <c r="E85" s="124">
        <v>0</v>
      </c>
      <c r="F85" s="124">
        <v>0</v>
      </c>
      <c r="G85" s="124">
        <v>0</v>
      </c>
      <c r="H85" s="124">
        <v>0</v>
      </c>
      <c r="I85" s="124">
        <v>0</v>
      </c>
      <c r="J85" s="125">
        <v>0</v>
      </c>
      <c r="K85" s="124">
        <v>0</v>
      </c>
      <c r="L85" s="124">
        <v>0</v>
      </c>
      <c r="M85" s="124">
        <v>0</v>
      </c>
      <c r="N85" s="124">
        <v>0</v>
      </c>
      <c r="O85" s="313">
        <v>301587.1211699163</v>
      </c>
    </row>
    <row r="86" spans="1:15" s="5" customFormat="1" ht="18" customHeight="1" x14ac:dyDescent="0.25">
      <c r="A86" s="143" t="s">
        <v>124</v>
      </c>
      <c r="B86" s="124">
        <v>128691</v>
      </c>
      <c r="C86" s="124">
        <v>755.33333333333337</v>
      </c>
      <c r="D86" s="124">
        <v>57743.676938828081</v>
      </c>
      <c r="E86" s="124">
        <v>83692.629856524029</v>
      </c>
      <c r="F86" s="124">
        <v>81147.297034485586</v>
      </c>
      <c r="G86" s="124">
        <v>0</v>
      </c>
      <c r="H86" s="124">
        <v>33752.104007094189</v>
      </c>
      <c r="I86" s="124">
        <v>0</v>
      </c>
      <c r="J86" s="125">
        <v>0</v>
      </c>
      <c r="K86" s="124">
        <v>11869.864278184708</v>
      </c>
      <c r="L86" s="124">
        <v>13808.754611573464</v>
      </c>
      <c r="M86" s="124">
        <v>0</v>
      </c>
      <c r="N86" s="124">
        <v>224270.649787862</v>
      </c>
      <c r="O86" s="313">
        <v>282014.32672669005</v>
      </c>
    </row>
    <row r="87" spans="1:15" s="5" customFormat="1" ht="18" customHeight="1" x14ac:dyDescent="0.25">
      <c r="A87" s="143" t="s">
        <v>125</v>
      </c>
      <c r="B87" s="124">
        <v>199913.66666666666</v>
      </c>
      <c r="C87" s="124">
        <v>566.33333333333326</v>
      </c>
      <c r="D87" s="124">
        <v>43295.016380877714</v>
      </c>
      <c r="E87" s="124">
        <v>61520.743145043409</v>
      </c>
      <c r="F87" s="124">
        <v>4677.3884912046888</v>
      </c>
      <c r="G87" s="124">
        <v>30141.765435301797</v>
      </c>
      <c r="H87" s="124">
        <v>0</v>
      </c>
      <c r="I87" s="124">
        <v>0</v>
      </c>
      <c r="J87" s="125">
        <v>0</v>
      </c>
      <c r="K87" s="124">
        <v>2512.891669108411</v>
      </c>
      <c r="L87" s="124">
        <v>0</v>
      </c>
      <c r="M87" s="124">
        <v>0</v>
      </c>
      <c r="N87" s="124">
        <v>98852.788740658318</v>
      </c>
      <c r="O87" s="313">
        <v>142147.80512153602</v>
      </c>
    </row>
    <row r="88" spans="1:15" s="5" customFormat="1" ht="18" customHeight="1" x14ac:dyDescent="0.25">
      <c r="A88" s="143" t="s">
        <v>126</v>
      </c>
      <c r="B88" s="124">
        <v>58844.333333333336</v>
      </c>
      <c r="C88" s="124">
        <v>466.33333333333337</v>
      </c>
      <c r="D88" s="124">
        <v>35650.222434872237</v>
      </c>
      <c r="E88" s="124">
        <v>51904.366778611664</v>
      </c>
      <c r="F88" s="124">
        <v>0</v>
      </c>
      <c r="G88" s="124">
        <v>15939.454922029632</v>
      </c>
      <c r="H88" s="124">
        <v>32121.048775184499</v>
      </c>
      <c r="I88" s="124">
        <v>0</v>
      </c>
      <c r="J88" s="125">
        <v>0</v>
      </c>
      <c r="K88" s="124">
        <v>3159.776237008673</v>
      </c>
      <c r="L88" s="124">
        <v>0</v>
      </c>
      <c r="M88" s="124">
        <v>0</v>
      </c>
      <c r="N88" s="124">
        <v>103124.64671283447</v>
      </c>
      <c r="O88" s="313">
        <v>138774.86914770672</v>
      </c>
    </row>
    <row r="89" spans="1:15" s="5" customFormat="1" ht="18" customHeight="1" x14ac:dyDescent="0.25">
      <c r="A89" s="143" t="s">
        <v>127</v>
      </c>
      <c r="B89" s="124">
        <v>2660794.3333333335</v>
      </c>
      <c r="C89" s="124">
        <v>15960.333333333334</v>
      </c>
      <c r="D89" s="124">
        <v>1220134.5964289617</v>
      </c>
      <c r="E89" s="124">
        <v>0</v>
      </c>
      <c r="F89" s="124">
        <v>0</v>
      </c>
      <c r="G89" s="124">
        <v>73070.192827378734</v>
      </c>
      <c r="H89" s="124">
        <v>871613.57191984041</v>
      </c>
      <c r="I89" s="124">
        <v>0</v>
      </c>
      <c r="J89" s="125">
        <v>0</v>
      </c>
      <c r="K89" s="124">
        <v>19186.746328681555</v>
      </c>
      <c r="L89" s="124">
        <v>0</v>
      </c>
      <c r="M89" s="124">
        <v>0</v>
      </c>
      <c r="N89" s="124">
        <v>963870.51107590075</v>
      </c>
      <c r="O89" s="313">
        <v>2184005.1075048624</v>
      </c>
    </row>
    <row r="90" spans="1:15" s="5" customFormat="1" ht="18" customHeight="1" x14ac:dyDescent="0.25">
      <c r="A90" s="143" t="s">
        <v>128</v>
      </c>
      <c r="B90" s="124">
        <v>82215.973333333328</v>
      </c>
      <c r="C90" s="124">
        <v>118</v>
      </c>
      <c r="D90" s="124">
        <v>9020.8568562864693</v>
      </c>
      <c r="E90" s="124">
        <v>101903.70359657914</v>
      </c>
      <c r="F90" s="124">
        <v>94546.246799427303</v>
      </c>
      <c r="G90" s="124">
        <v>0</v>
      </c>
      <c r="H90" s="124">
        <v>44932.508191954279</v>
      </c>
      <c r="I90" s="124">
        <v>0</v>
      </c>
      <c r="J90" s="125">
        <v>0</v>
      </c>
      <c r="K90" s="124">
        <v>34549.405265533234</v>
      </c>
      <c r="L90" s="124">
        <v>33857.11131783318</v>
      </c>
      <c r="M90" s="124">
        <v>0</v>
      </c>
      <c r="N90" s="124">
        <v>309788.97517132718</v>
      </c>
      <c r="O90" s="313">
        <v>318809.83202761365</v>
      </c>
    </row>
    <row r="91" spans="1:15" s="5" customFormat="1" ht="18" customHeight="1" x14ac:dyDescent="0.25">
      <c r="A91" s="143" t="s">
        <v>129</v>
      </c>
      <c r="B91" s="124">
        <v>1363828.7766666666</v>
      </c>
      <c r="C91" s="124">
        <v>9715.6666666666661</v>
      </c>
      <c r="D91" s="124">
        <v>742742.69714740594</v>
      </c>
      <c r="E91" s="124">
        <v>67522.793138869922</v>
      </c>
      <c r="F91" s="124">
        <v>41736.782164539953</v>
      </c>
      <c r="G91" s="124">
        <v>25031.613886777523</v>
      </c>
      <c r="H91" s="124">
        <v>468366.07408615085</v>
      </c>
      <c r="I91" s="124">
        <v>0</v>
      </c>
      <c r="J91" s="125">
        <v>0</v>
      </c>
      <c r="K91" s="124">
        <v>0</v>
      </c>
      <c r="L91" s="124">
        <v>0</v>
      </c>
      <c r="M91" s="124">
        <v>0</v>
      </c>
      <c r="N91" s="124">
        <v>602657.26327633823</v>
      </c>
      <c r="O91" s="313">
        <v>1345399.9604237443</v>
      </c>
    </row>
    <row r="92" spans="1:15" s="5" customFormat="1" ht="18" customHeight="1" x14ac:dyDescent="0.25">
      <c r="A92" s="143" t="s">
        <v>130</v>
      </c>
      <c r="B92" s="124">
        <v>339790.66666666663</v>
      </c>
      <c r="C92" s="124">
        <v>1150</v>
      </c>
      <c r="D92" s="124">
        <v>87915.130379063048</v>
      </c>
      <c r="E92" s="124">
        <v>23213.474038865257</v>
      </c>
      <c r="F92" s="124">
        <v>7524.3472376084301</v>
      </c>
      <c r="G92" s="124">
        <v>0</v>
      </c>
      <c r="H92" s="124">
        <v>115558.5208435612</v>
      </c>
      <c r="I92" s="124">
        <v>0</v>
      </c>
      <c r="J92" s="125">
        <v>0</v>
      </c>
      <c r="K92" s="124">
        <v>0</v>
      </c>
      <c r="L92" s="124">
        <v>0</v>
      </c>
      <c r="M92" s="124">
        <v>0</v>
      </c>
      <c r="N92" s="124">
        <v>146296.34212003488</v>
      </c>
      <c r="O92" s="313">
        <v>234211.47249909793</v>
      </c>
    </row>
    <row r="93" spans="1:15" s="5" customFormat="1" ht="18" customHeight="1" x14ac:dyDescent="0.25">
      <c r="A93" s="143" t="s">
        <v>131</v>
      </c>
      <c r="B93" s="124">
        <v>86414.356666666674</v>
      </c>
      <c r="C93" s="124">
        <v>641</v>
      </c>
      <c r="D93" s="124">
        <v>49003.12919389514</v>
      </c>
      <c r="E93" s="124">
        <v>50853.327002123748</v>
      </c>
      <c r="F93" s="124">
        <v>0</v>
      </c>
      <c r="G93" s="124">
        <v>0</v>
      </c>
      <c r="H93" s="124">
        <v>57963.411818931701</v>
      </c>
      <c r="I93" s="124">
        <v>0</v>
      </c>
      <c r="J93" s="125">
        <v>0</v>
      </c>
      <c r="K93" s="124">
        <v>2536.4891893830268</v>
      </c>
      <c r="L93" s="124">
        <v>0</v>
      </c>
      <c r="M93" s="124">
        <v>0</v>
      </c>
      <c r="N93" s="124">
        <v>111353.22801043847</v>
      </c>
      <c r="O93" s="313">
        <v>160356.35720433362</v>
      </c>
    </row>
    <row r="94" spans="1:15" s="5" customFormat="1" ht="18" customHeight="1" x14ac:dyDescent="0.25">
      <c r="A94" s="143" t="s">
        <v>132</v>
      </c>
      <c r="B94" s="124">
        <v>572593</v>
      </c>
      <c r="C94" s="124">
        <v>2749.9999999999995</v>
      </c>
      <c r="D94" s="124">
        <v>210231.83351515073</v>
      </c>
      <c r="E94" s="124">
        <v>39611.023540365612</v>
      </c>
      <c r="F94" s="124">
        <v>23345.324275618361</v>
      </c>
      <c r="G94" s="124">
        <v>0</v>
      </c>
      <c r="H94" s="124">
        <v>152836.24145188899</v>
      </c>
      <c r="I94" s="124">
        <v>0</v>
      </c>
      <c r="J94" s="125">
        <v>0</v>
      </c>
      <c r="K94" s="124">
        <v>7729.6505668597956</v>
      </c>
      <c r="L94" s="124">
        <v>0</v>
      </c>
      <c r="M94" s="124">
        <v>10789.64231948011</v>
      </c>
      <c r="N94" s="124">
        <v>234311.88215421286</v>
      </c>
      <c r="O94" s="313">
        <v>444543.71566936362</v>
      </c>
    </row>
    <row r="95" spans="1:15" s="5" customFormat="1" ht="18" customHeight="1" x14ac:dyDescent="0.25">
      <c r="A95" s="143" t="s">
        <v>133</v>
      </c>
      <c r="B95" s="124">
        <v>637817</v>
      </c>
      <c r="C95" s="124">
        <v>9091.3333333333339</v>
      </c>
      <c r="D95" s="124">
        <v>695013.70027784514</v>
      </c>
      <c r="E95" s="124">
        <v>0</v>
      </c>
      <c r="F95" s="124">
        <v>0</v>
      </c>
      <c r="G95" s="124">
        <v>0</v>
      </c>
      <c r="H95" s="124">
        <v>0</v>
      </c>
      <c r="I95" s="124">
        <v>0</v>
      </c>
      <c r="J95" s="125">
        <v>0</v>
      </c>
      <c r="K95" s="124">
        <v>0</v>
      </c>
      <c r="L95" s="124">
        <v>0</v>
      </c>
      <c r="M95" s="124">
        <v>0</v>
      </c>
      <c r="N95" s="124">
        <v>0</v>
      </c>
      <c r="O95" s="313">
        <v>695013.70027784514</v>
      </c>
    </row>
    <row r="96" spans="1:15" s="5" customFormat="1" ht="18" customHeight="1" x14ac:dyDescent="0.25">
      <c r="A96" s="143" t="s">
        <v>134</v>
      </c>
      <c r="B96" s="124">
        <v>14236</v>
      </c>
      <c r="C96" s="124">
        <v>38.333333333333336</v>
      </c>
      <c r="D96" s="124">
        <v>2930.5043459687686</v>
      </c>
      <c r="E96" s="124">
        <v>109957.31537867441</v>
      </c>
      <c r="F96" s="124">
        <v>114914.93012757957</v>
      </c>
      <c r="G96" s="124">
        <v>71998.689842198655</v>
      </c>
      <c r="H96" s="124">
        <v>0</v>
      </c>
      <c r="I96" s="124">
        <v>0</v>
      </c>
      <c r="J96" s="125">
        <v>0</v>
      </c>
      <c r="K96" s="124">
        <v>61073.770041595191</v>
      </c>
      <c r="L96" s="124">
        <v>83031.143210395938</v>
      </c>
      <c r="M96" s="124">
        <v>0</v>
      </c>
      <c r="N96" s="124">
        <v>440975.8486004438</v>
      </c>
      <c r="O96" s="313">
        <v>443906.35294641257</v>
      </c>
    </row>
    <row r="97" spans="1:15" s="5" customFormat="1" ht="18" customHeight="1" x14ac:dyDescent="0.25">
      <c r="A97" s="143" t="s">
        <v>135</v>
      </c>
      <c r="B97" s="124">
        <v>1274151.3333333333</v>
      </c>
      <c r="C97" s="124">
        <v>6228.9999999999991</v>
      </c>
      <c r="D97" s="124">
        <v>476194.21489668143</v>
      </c>
      <c r="E97" s="124">
        <v>45275.341987675747</v>
      </c>
      <c r="F97" s="124">
        <v>57286.218754898604</v>
      </c>
      <c r="G97" s="124">
        <v>112445.95285427681</v>
      </c>
      <c r="H97" s="124">
        <v>325482.12812520203</v>
      </c>
      <c r="I97" s="124">
        <v>0</v>
      </c>
      <c r="J97" s="125">
        <v>0</v>
      </c>
      <c r="K97" s="124">
        <v>13292.321308045568</v>
      </c>
      <c r="L97" s="124">
        <v>0</v>
      </c>
      <c r="M97" s="124">
        <v>11830.396035555992</v>
      </c>
      <c r="N97" s="124">
        <v>565612.35906565469</v>
      </c>
      <c r="O97" s="313">
        <v>1041806.5739623362</v>
      </c>
    </row>
    <row r="98" spans="1:15" s="5" customFormat="1" ht="18" customHeight="1" x14ac:dyDescent="0.25">
      <c r="A98" s="143" t="s">
        <v>136</v>
      </c>
      <c r="B98" s="124">
        <v>344879</v>
      </c>
      <c r="C98" s="124">
        <v>3149</v>
      </c>
      <c r="D98" s="124">
        <v>240734.56135971265</v>
      </c>
      <c r="E98" s="124">
        <v>42059.895231335271</v>
      </c>
      <c r="F98" s="124">
        <v>32648.32448381004</v>
      </c>
      <c r="G98" s="124">
        <v>85619.006655394682</v>
      </c>
      <c r="H98" s="124">
        <v>123950.7794416174</v>
      </c>
      <c r="I98" s="124">
        <v>86670.363632221415</v>
      </c>
      <c r="J98" s="125">
        <v>0</v>
      </c>
      <c r="K98" s="124">
        <v>6096.6450193432102</v>
      </c>
      <c r="L98" s="124">
        <v>0</v>
      </c>
      <c r="M98" s="124">
        <v>0</v>
      </c>
      <c r="N98" s="124">
        <v>377045.01446372201</v>
      </c>
      <c r="O98" s="313">
        <v>617779.57582343463</v>
      </c>
    </row>
    <row r="99" spans="1:15" s="5" customFormat="1" ht="18" customHeight="1" x14ac:dyDescent="0.25">
      <c r="A99" s="143" t="s">
        <v>137</v>
      </c>
      <c r="B99" s="124">
        <v>74013.333333333328</v>
      </c>
      <c r="C99" s="124">
        <v>229</v>
      </c>
      <c r="D99" s="124">
        <v>17506.578136352557</v>
      </c>
      <c r="E99" s="124">
        <v>52633.110342857202</v>
      </c>
      <c r="F99" s="124">
        <v>5279.3625464307752</v>
      </c>
      <c r="G99" s="124">
        <v>0</v>
      </c>
      <c r="H99" s="124">
        <v>47615.857121870227</v>
      </c>
      <c r="I99" s="124">
        <v>0</v>
      </c>
      <c r="J99" s="125">
        <v>0</v>
      </c>
      <c r="K99" s="124">
        <v>3983.6662815880309</v>
      </c>
      <c r="L99" s="124">
        <v>0</v>
      </c>
      <c r="M99" s="124">
        <v>0</v>
      </c>
      <c r="N99" s="124">
        <v>109511.99629274623</v>
      </c>
      <c r="O99" s="313">
        <v>127018.57442909879</v>
      </c>
    </row>
    <row r="100" spans="1:15" s="5" customFormat="1" ht="18" customHeight="1" x14ac:dyDescent="0.25">
      <c r="A100" s="143" t="s">
        <v>138</v>
      </c>
      <c r="B100" s="124">
        <v>17405.333333333332</v>
      </c>
      <c r="C100" s="124">
        <v>659</v>
      </c>
      <c r="D100" s="124">
        <v>50379.192104176131</v>
      </c>
      <c r="E100" s="124">
        <v>0</v>
      </c>
      <c r="F100" s="124">
        <v>0</v>
      </c>
      <c r="G100" s="124">
        <v>0</v>
      </c>
      <c r="H100" s="124">
        <v>0</v>
      </c>
      <c r="I100" s="124">
        <v>0</v>
      </c>
      <c r="J100" s="125">
        <v>0</v>
      </c>
      <c r="K100" s="124">
        <v>0</v>
      </c>
      <c r="L100" s="124">
        <v>0</v>
      </c>
      <c r="M100" s="124">
        <v>0</v>
      </c>
      <c r="N100" s="124">
        <v>0</v>
      </c>
      <c r="O100" s="313">
        <v>50379.192104176131</v>
      </c>
    </row>
    <row r="101" spans="1:15" s="5" customFormat="1" ht="18" customHeight="1" x14ac:dyDescent="0.25">
      <c r="A101" s="143" t="s">
        <v>139</v>
      </c>
      <c r="B101" s="124">
        <v>304089.33333333331</v>
      </c>
      <c r="C101" s="124">
        <v>545.33333333333326</v>
      </c>
      <c r="D101" s="124">
        <v>41689.609652216561</v>
      </c>
      <c r="E101" s="124">
        <v>72332.173118766543</v>
      </c>
      <c r="F101" s="124">
        <v>0</v>
      </c>
      <c r="G101" s="124">
        <v>15455.302781609162</v>
      </c>
      <c r="H101" s="124">
        <v>33103.189559990336</v>
      </c>
      <c r="I101" s="124">
        <v>0</v>
      </c>
      <c r="J101" s="125">
        <v>0</v>
      </c>
      <c r="K101" s="124">
        <v>3417.7054213044034</v>
      </c>
      <c r="L101" s="124">
        <v>0</v>
      </c>
      <c r="M101" s="124">
        <v>0</v>
      </c>
      <c r="N101" s="124">
        <v>124308.37088167045</v>
      </c>
      <c r="O101" s="313">
        <v>165997.98053388699</v>
      </c>
    </row>
    <row r="102" spans="1:15" s="5" customFormat="1" ht="18" customHeight="1" x14ac:dyDescent="0.25">
      <c r="A102" s="143" t="s">
        <v>140</v>
      </c>
      <c r="B102" s="124">
        <v>9235383.333333334</v>
      </c>
      <c r="C102" s="124">
        <v>20877</v>
      </c>
      <c r="D102" s="124">
        <v>1596003.6321075647</v>
      </c>
      <c r="E102" s="124">
        <v>0</v>
      </c>
      <c r="F102" s="124">
        <v>0</v>
      </c>
      <c r="G102" s="124">
        <v>0</v>
      </c>
      <c r="H102" s="124">
        <v>0</v>
      </c>
      <c r="I102" s="124">
        <v>0</v>
      </c>
      <c r="J102" s="125">
        <v>0</v>
      </c>
      <c r="K102" s="124">
        <v>0</v>
      </c>
      <c r="L102" s="124">
        <v>0</v>
      </c>
      <c r="M102" s="124">
        <v>55283.706991292973</v>
      </c>
      <c r="N102" s="124">
        <v>55283.706991292973</v>
      </c>
      <c r="O102" s="313">
        <v>1651287.3390988577</v>
      </c>
    </row>
    <row r="103" spans="1:15" s="5" customFormat="1" ht="18" customHeight="1" x14ac:dyDescent="0.25">
      <c r="A103" s="143" t="s">
        <v>141</v>
      </c>
      <c r="B103" s="124">
        <v>209609.66666666666</v>
      </c>
      <c r="C103" s="124">
        <v>832</v>
      </c>
      <c r="D103" s="124">
        <v>63604.685630765613</v>
      </c>
      <c r="E103" s="124">
        <v>31717.876603802448</v>
      </c>
      <c r="F103" s="124">
        <v>65637.575102140516</v>
      </c>
      <c r="G103" s="124">
        <v>0</v>
      </c>
      <c r="H103" s="124">
        <v>62225.201295857019</v>
      </c>
      <c r="I103" s="124">
        <v>0</v>
      </c>
      <c r="J103" s="125">
        <v>0</v>
      </c>
      <c r="K103" s="124">
        <v>8589.2300789238725</v>
      </c>
      <c r="L103" s="124">
        <v>0</v>
      </c>
      <c r="M103" s="124">
        <v>0</v>
      </c>
      <c r="N103" s="124">
        <v>168169.88308072384</v>
      </c>
      <c r="O103" s="313">
        <v>231774.56871148944</v>
      </c>
    </row>
    <row r="104" spans="1:15" s="5" customFormat="1" ht="18" customHeight="1" x14ac:dyDescent="0.25">
      <c r="A104" s="143" t="s">
        <v>142</v>
      </c>
      <c r="B104" s="124">
        <v>615324</v>
      </c>
      <c r="C104" s="124">
        <v>3553.666666666667</v>
      </c>
      <c r="D104" s="124">
        <v>271670.49419454817</v>
      </c>
      <c r="E104" s="124">
        <v>37544.500309253126</v>
      </c>
      <c r="F104" s="124">
        <v>36986.021461287521</v>
      </c>
      <c r="G104" s="124">
        <v>11010.100058435884</v>
      </c>
      <c r="H104" s="124">
        <v>186746.18951368413</v>
      </c>
      <c r="I104" s="124">
        <v>0</v>
      </c>
      <c r="J104" s="125">
        <v>0</v>
      </c>
      <c r="K104" s="124">
        <v>4315.8482779660999</v>
      </c>
      <c r="L104" s="124">
        <v>0</v>
      </c>
      <c r="M104" s="124">
        <v>0</v>
      </c>
      <c r="N104" s="124">
        <v>276602.65962062677</v>
      </c>
      <c r="O104" s="313">
        <v>548273.15381517494</v>
      </c>
    </row>
    <row r="105" spans="1:15" s="5" customFormat="1" ht="18" customHeight="1" x14ac:dyDescent="0.25">
      <c r="A105" s="143" t="s">
        <v>143</v>
      </c>
      <c r="B105" s="124">
        <v>1563644.3333333333</v>
      </c>
      <c r="C105" s="124">
        <v>7132</v>
      </c>
      <c r="D105" s="124">
        <v>545226.70422911097</v>
      </c>
      <c r="E105" s="124">
        <v>115398.49121324888</v>
      </c>
      <c r="F105" s="124">
        <v>0</v>
      </c>
      <c r="G105" s="124">
        <v>8550.438441801427</v>
      </c>
      <c r="H105" s="124">
        <v>0</v>
      </c>
      <c r="I105" s="124">
        <v>287580.58797399478</v>
      </c>
      <c r="J105" s="125">
        <v>0</v>
      </c>
      <c r="K105" s="124">
        <v>50153.092341689779</v>
      </c>
      <c r="L105" s="124">
        <v>0</v>
      </c>
      <c r="M105" s="124">
        <v>0</v>
      </c>
      <c r="N105" s="124">
        <v>461682.60997073486</v>
      </c>
      <c r="O105" s="313">
        <v>1006909.3141998458</v>
      </c>
    </row>
    <row r="106" spans="1:15" s="5" customFormat="1" ht="18" customHeight="1" x14ac:dyDescent="0.25">
      <c r="A106" s="143" t="s">
        <v>144</v>
      </c>
      <c r="B106" s="124">
        <v>209702.33333333334</v>
      </c>
      <c r="C106" s="124">
        <v>851</v>
      </c>
      <c r="D106" s="124">
        <v>65057.19648050666</v>
      </c>
      <c r="E106" s="124">
        <v>32238.562048862772</v>
      </c>
      <c r="F106" s="124">
        <v>19412.920410948074</v>
      </c>
      <c r="G106" s="124">
        <v>0</v>
      </c>
      <c r="H106" s="124">
        <v>60050.460986644102</v>
      </c>
      <c r="I106" s="124">
        <v>0</v>
      </c>
      <c r="J106" s="125">
        <v>0</v>
      </c>
      <c r="K106" s="124">
        <v>7214.389077611243</v>
      </c>
      <c r="L106" s="124">
        <v>0</v>
      </c>
      <c r="M106" s="124">
        <v>0</v>
      </c>
      <c r="N106" s="124">
        <v>118916.33252406618</v>
      </c>
      <c r="O106" s="313">
        <v>183973.52900457283</v>
      </c>
    </row>
    <row r="107" spans="1:15" s="5" customFormat="1" ht="18" customHeight="1" x14ac:dyDescent="0.25">
      <c r="A107" s="143" t="s">
        <v>145</v>
      </c>
      <c r="B107" s="124">
        <v>874670</v>
      </c>
      <c r="C107" s="124">
        <v>1850</v>
      </c>
      <c r="D107" s="124">
        <v>141428.68800110143</v>
      </c>
      <c r="E107" s="124">
        <v>78148.237200227464</v>
      </c>
      <c r="F107" s="124">
        <v>0</v>
      </c>
      <c r="G107" s="124">
        <v>72429.24868435516</v>
      </c>
      <c r="H107" s="124">
        <v>61532.657634459232</v>
      </c>
      <c r="I107" s="124">
        <v>0</v>
      </c>
      <c r="J107" s="125">
        <v>0</v>
      </c>
      <c r="K107" s="124">
        <v>3402.2397618545638</v>
      </c>
      <c r="L107" s="124">
        <v>0</v>
      </c>
      <c r="M107" s="124">
        <v>0</v>
      </c>
      <c r="N107" s="124">
        <v>215512.38328089641</v>
      </c>
      <c r="O107" s="313">
        <v>356941.07128199784</v>
      </c>
    </row>
    <row r="108" spans="1:15" s="5" customFormat="1" ht="18" customHeight="1" x14ac:dyDescent="0.25">
      <c r="A108" s="143" t="s">
        <v>146</v>
      </c>
      <c r="B108" s="124">
        <v>5930276.6499999994</v>
      </c>
      <c r="C108" s="124">
        <v>58781</v>
      </c>
      <c r="D108" s="124">
        <v>4493686.3294014828</v>
      </c>
      <c r="E108" s="124">
        <v>0</v>
      </c>
      <c r="F108" s="124">
        <v>150925.95250773997</v>
      </c>
      <c r="G108" s="124">
        <v>0</v>
      </c>
      <c r="H108" s="124">
        <v>0</v>
      </c>
      <c r="I108" s="124">
        <v>0</v>
      </c>
      <c r="J108" s="125">
        <v>0</v>
      </c>
      <c r="K108" s="124">
        <v>44666.33908286893</v>
      </c>
      <c r="L108" s="124">
        <v>0</v>
      </c>
      <c r="M108" s="124">
        <v>0</v>
      </c>
      <c r="N108" s="124">
        <v>195592.29159060889</v>
      </c>
      <c r="O108" s="313">
        <v>4689278.6209920915</v>
      </c>
    </row>
    <row r="109" spans="1:15" s="5" customFormat="1" ht="18" customHeight="1" x14ac:dyDescent="0.25">
      <c r="A109" s="143" t="s">
        <v>147</v>
      </c>
      <c r="B109" s="124">
        <v>160144.66666666666</v>
      </c>
      <c r="C109" s="124">
        <v>355.66666666666663</v>
      </c>
      <c r="D109" s="124">
        <v>27189.98380129283</v>
      </c>
      <c r="E109" s="124">
        <v>107392.19165380283</v>
      </c>
      <c r="F109" s="124">
        <v>29485.556530615104</v>
      </c>
      <c r="G109" s="124">
        <v>0</v>
      </c>
      <c r="H109" s="124">
        <v>23562.393364733656</v>
      </c>
      <c r="I109" s="124">
        <v>0</v>
      </c>
      <c r="J109" s="125">
        <v>0</v>
      </c>
      <c r="K109" s="124">
        <v>0</v>
      </c>
      <c r="L109" s="124">
        <v>0</v>
      </c>
      <c r="M109" s="124">
        <v>0</v>
      </c>
      <c r="N109" s="124">
        <v>160440.14154915159</v>
      </c>
      <c r="O109" s="313">
        <v>187630.12535044443</v>
      </c>
    </row>
    <row r="110" spans="1:15" s="5" customFormat="1" ht="18" customHeight="1" x14ac:dyDescent="0.25">
      <c r="A110" s="143" t="s">
        <v>148</v>
      </c>
      <c r="B110" s="124">
        <v>2973398.5</v>
      </c>
      <c r="C110" s="124">
        <v>13297.666666666666</v>
      </c>
      <c r="D110" s="124">
        <v>1016579.2162933224</v>
      </c>
      <c r="E110" s="124">
        <v>0</v>
      </c>
      <c r="F110" s="124">
        <v>0</v>
      </c>
      <c r="G110" s="124">
        <v>0</v>
      </c>
      <c r="H110" s="124">
        <v>763701.28590221168</v>
      </c>
      <c r="I110" s="124">
        <v>0</v>
      </c>
      <c r="J110" s="125">
        <v>0</v>
      </c>
      <c r="K110" s="124">
        <v>12394.012724886425</v>
      </c>
      <c r="L110" s="124">
        <v>0</v>
      </c>
      <c r="M110" s="124">
        <v>0</v>
      </c>
      <c r="N110" s="124">
        <v>776095.29862709809</v>
      </c>
      <c r="O110" s="313">
        <v>1792674.5149204205</v>
      </c>
    </row>
    <row r="111" spans="1:15" s="5" customFormat="1" ht="18" customHeight="1" x14ac:dyDescent="0.25">
      <c r="A111" s="143" t="s">
        <v>149</v>
      </c>
      <c r="B111" s="124">
        <v>182067.33333333334</v>
      </c>
      <c r="C111" s="124">
        <v>647.66666666666674</v>
      </c>
      <c r="D111" s="124">
        <v>49512.782123628851</v>
      </c>
      <c r="E111" s="124">
        <v>95324.636360467921</v>
      </c>
      <c r="F111" s="124">
        <v>13735.77565887283</v>
      </c>
      <c r="G111" s="124">
        <v>0</v>
      </c>
      <c r="H111" s="124">
        <v>0</v>
      </c>
      <c r="I111" s="124">
        <v>152197.31674225017</v>
      </c>
      <c r="J111" s="125">
        <v>0</v>
      </c>
      <c r="K111" s="124">
        <v>7654.1997640098361</v>
      </c>
      <c r="L111" s="124">
        <v>0</v>
      </c>
      <c r="M111" s="124">
        <v>0</v>
      </c>
      <c r="N111" s="124">
        <v>268911.92852560076</v>
      </c>
      <c r="O111" s="313">
        <v>318424.71064922959</v>
      </c>
    </row>
    <row r="112" spans="1:15" s="5" customFormat="1" ht="18" customHeight="1" x14ac:dyDescent="0.25">
      <c r="A112" s="143" t="s">
        <v>150</v>
      </c>
      <c r="B112" s="124">
        <v>603628.51666666672</v>
      </c>
      <c r="C112" s="124">
        <v>20968</v>
      </c>
      <c r="D112" s="124">
        <v>1602960.3945984296</v>
      </c>
      <c r="E112" s="124">
        <v>0</v>
      </c>
      <c r="F112" s="124">
        <v>0</v>
      </c>
      <c r="G112" s="124">
        <v>0</v>
      </c>
      <c r="H112" s="124">
        <v>0</v>
      </c>
      <c r="I112" s="124">
        <v>0</v>
      </c>
      <c r="J112" s="125">
        <v>0</v>
      </c>
      <c r="K112" s="124">
        <v>0</v>
      </c>
      <c r="L112" s="124">
        <v>0</v>
      </c>
      <c r="M112" s="124">
        <v>0</v>
      </c>
      <c r="N112" s="124">
        <v>0</v>
      </c>
      <c r="O112" s="313">
        <v>1602960.3945984296</v>
      </c>
    </row>
    <row r="113" spans="1:15" s="5" customFormat="1" ht="18" customHeight="1" x14ac:dyDescent="0.25">
      <c r="A113" s="143" t="s">
        <v>151</v>
      </c>
      <c r="B113" s="124">
        <v>4836823.9866666673</v>
      </c>
      <c r="C113" s="124">
        <v>102463.33333333333</v>
      </c>
      <c r="D113" s="124">
        <v>7833110.7035420835</v>
      </c>
      <c r="E113" s="124">
        <v>0</v>
      </c>
      <c r="F113" s="124">
        <v>0</v>
      </c>
      <c r="G113" s="124">
        <v>0</v>
      </c>
      <c r="H113" s="124">
        <v>0</v>
      </c>
      <c r="I113" s="124">
        <v>0</v>
      </c>
      <c r="J113" s="125">
        <v>0</v>
      </c>
      <c r="K113" s="124">
        <v>31756.6577224951</v>
      </c>
      <c r="L113" s="124">
        <v>0</v>
      </c>
      <c r="M113" s="124">
        <v>0</v>
      </c>
      <c r="N113" s="124">
        <v>31756.6577224951</v>
      </c>
      <c r="O113" s="313">
        <v>7864867.361264579</v>
      </c>
    </row>
    <row r="114" spans="1:15" s="5" customFormat="1" ht="18" customHeight="1" x14ac:dyDescent="0.25">
      <c r="A114" s="143" t="s">
        <v>152</v>
      </c>
      <c r="B114" s="124">
        <v>699197.33333333337</v>
      </c>
      <c r="C114" s="124">
        <v>9359.6666666666661</v>
      </c>
      <c r="D114" s="124">
        <v>715527.2306996265</v>
      </c>
      <c r="E114" s="124">
        <v>0</v>
      </c>
      <c r="F114" s="124">
        <v>0</v>
      </c>
      <c r="G114" s="124">
        <v>0</v>
      </c>
      <c r="H114" s="124">
        <v>0</v>
      </c>
      <c r="I114" s="124">
        <v>0</v>
      </c>
      <c r="J114" s="125">
        <v>0</v>
      </c>
      <c r="K114" s="124">
        <v>0</v>
      </c>
      <c r="L114" s="124">
        <v>0</v>
      </c>
      <c r="M114" s="124">
        <v>0</v>
      </c>
      <c r="N114" s="124">
        <v>0</v>
      </c>
      <c r="O114" s="313">
        <v>715527.2306996265</v>
      </c>
    </row>
    <row r="115" spans="1:15" s="5" customFormat="1" ht="18" customHeight="1" x14ac:dyDescent="0.25">
      <c r="A115" s="143" t="s">
        <v>153</v>
      </c>
      <c r="B115" s="124">
        <v>6226280</v>
      </c>
      <c r="C115" s="124">
        <v>68815.666666666672</v>
      </c>
      <c r="D115" s="124">
        <v>5260815.919236647</v>
      </c>
      <c r="E115" s="124">
        <v>0</v>
      </c>
      <c r="F115" s="124">
        <v>174048.33155124006</v>
      </c>
      <c r="G115" s="124">
        <v>0</v>
      </c>
      <c r="H115" s="124">
        <v>3286609.9263782497</v>
      </c>
      <c r="I115" s="124">
        <v>0</v>
      </c>
      <c r="J115" s="125">
        <v>0</v>
      </c>
      <c r="K115" s="124">
        <v>65005.78958338729</v>
      </c>
      <c r="L115" s="124">
        <v>0</v>
      </c>
      <c r="M115" s="124">
        <v>35329.563905870396</v>
      </c>
      <c r="N115" s="124">
        <v>3560993.6114187478</v>
      </c>
      <c r="O115" s="313">
        <v>8821809.5306553952</v>
      </c>
    </row>
    <row r="116" spans="1:15" s="5" customFormat="1" ht="18" customHeight="1" x14ac:dyDescent="0.25">
      <c r="A116" s="143" t="s">
        <v>154</v>
      </c>
      <c r="B116" s="124">
        <v>25662.5</v>
      </c>
      <c r="C116" s="124">
        <v>338</v>
      </c>
      <c r="D116" s="124">
        <v>25839.403537498532</v>
      </c>
      <c r="E116" s="124">
        <v>38105.717740726759</v>
      </c>
      <c r="F116" s="124">
        <v>25850.525464420105</v>
      </c>
      <c r="G116" s="124">
        <v>0</v>
      </c>
      <c r="H116" s="124">
        <v>50123.823768785122</v>
      </c>
      <c r="I116" s="124">
        <v>0</v>
      </c>
      <c r="J116" s="125">
        <v>0</v>
      </c>
      <c r="K116" s="124">
        <v>6433.9247925763239</v>
      </c>
      <c r="L116" s="124">
        <v>0</v>
      </c>
      <c r="M116" s="124">
        <v>0</v>
      </c>
      <c r="N116" s="124">
        <v>120513.9917665083</v>
      </c>
      <c r="O116" s="313">
        <v>146353.39530400684</v>
      </c>
    </row>
    <row r="117" spans="1:15" s="5" customFormat="1" ht="18" customHeight="1" x14ac:dyDescent="0.25">
      <c r="A117" s="143" t="s">
        <v>155</v>
      </c>
      <c r="B117" s="124">
        <v>157195.33333333334</v>
      </c>
      <c r="C117" s="124">
        <v>475.66666666666669</v>
      </c>
      <c r="D117" s="124">
        <v>36363.736536499411</v>
      </c>
      <c r="E117" s="124">
        <v>47884.676632052018</v>
      </c>
      <c r="F117" s="124">
        <v>20699.232935713851</v>
      </c>
      <c r="G117" s="124">
        <v>0</v>
      </c>
      <c r="H117" s="124">
        <v>53613.93120050586</v>
      </c>
      <c r="I117" s="124">
        <v>76166.61933351784</v>
      </c>
      <c r="J117" s="125">
        <v>0</v>
      </c>
      <c r="K117" s="124">
        <v>6801.4895469126468</v>
      </c>
      <c r="L117" s="124">
        <v>0</v>
      </c>
      <c r="M117" s="124">
        <v>0</v>
      </c>
      <c r="N117" s="124">
        <v>205165.9496487022</v>
      </c>
      <c r="O117" s="313">
        <v>241529.6861852016</v>
      </c>
    </row>
    <row r="118" spans="1:15" s="5" customFormat="1" ht="18" customHeight="1" x14ac:dyDescent="0.25">
      <c r="A118" s="143" t="s">
        <v>156</v>
      </c>
      <c r="B118" s="124">
        <v>561617.5</v>
      </c>
      <c r="C118" s="124">
        <v>3213</v>
      </c>
      <c r="D118" s="124">
        <v>245627.22948515616</v>
      </c>
      <c r="E118" s="124">
        <v>26565.268828130575</v>
      </c>
      <c r="F118" s="124">
        <v>7748.0397399816538</v>
      </c>
      <c r="G118" s="124">
        <v>55153.239313885744</v>
      </c>
      <c r="H118" s="124">
        <v>196839.22354393773</v>
      </c>
      <c r="I118" s="124">
        <v>0</v>
      </c>
      <c r="J118" s="125">
        <v>0</v>
      </c>
      <c r="K118" s="124">
        <v>0</v>
      </c>
      <c r="L118" s="124">
        <v>0</v>
      </c>
      <c r="M118" s="124">
        <v>0</v>
      </c>
      <c r="N118" s="124">
        <v>286305.77142593567</v>
      </c>
      <c r="O118" s="313">
        <v>531933.0009110918</v>
      </c>
    </row>
    <row r="119" spans="1:15" s="5" customFormat="1" ht="18" customHeight="1" x14ac:dyDescent="0.25">
      <c r="A119" s="143" t="s">
        <v>157</v>
      </c>
      <c r="B119" s="124">
        <v>78574.666666666672</v>
      </c>
      <c r="C119" s="124">
        <v>373.33333333333337</v>
      </c>
      <c r="D119" s="124">
        <v>28540.564065087139</v>
      </c>
      <c r="E119" s="124">
        <v>54365.525807432183</v>
      </c>
      <c r="F119" s="124">
        <v>59009.76058268315</v>
      </c>
      <c r="G119" s="124">
        <v>0</v>
      </c>
      <c r="H119" s="124">
        <v>48457.692080275228</v>
      </c>
      <c r="I119" s="124">
        <v>0</v>
      </c>
      <c r="J119" s="125">
        <v>0</v>
      </c>
      <c r="K119" s="124">
        <v>3979.1430746739925</v>
      </c>
      <c r="L119" s="124">
        <v>0</v>
      </c>
      <c r="M119" s="124">
        <v>0</v>
      </c>
      <c r="N119" s="124">
        <v>165812.12154506452</v>
      </c>
      <c r="O119" s="313">
        <v>194352.68561015168</v>
      </c>
    </row>
    <row r="120" spans="1:15" s="5" customFormat="1" ht="18" customHeight="1" x14ac:dyDescent="0.25">
      <c r="A120" s="143" t="s">
        <v>158</v>
      </c>
      <c r="B120" s="124">
        <v>141063.33333333334</v>
      </c>
      <c r="C120" s="124">
        <v>360.66666666666669</v>
      </c>
      <c r="D120" s="124">
        <v>27572.22349859311</v>
      </c>
      <c r="E120" s="124">
        <v>106946.24780842775</v>
      </c>
      <c r="F120" s="124">
        <v>56078.963981696907</v>
      </c>
      <c r="G120" s="124">
        <v>0</v>
      </c>
      <c r="H120" s="124">
        <v>89707.172329207635</v>
      </c>
      <c r="I120" s="124">
        <v>0</v>
      </c>
      <c r="J120" s="125">
        <v>0</v>
      </c>
      <c r="K120" s="124">
        <v>37214.786800380105</v>
      </c>
      <c r="L120" s="124">
        <v>37672.952527224392</v>
      </c>
      <c r="M120" s="124">
        <v>0</v>
      </c>
      <c r="N120" s="124">
        <v>327620.12344693678</v>
      </c>
      <c r="O120" s="313">
        <v>355192.34694552986</v>
      </c>
    </row>
    <row r="121" spans="1:15" s="5" customFormat="1" ht="18" customHeight="1" x14ac:dyDescent="0.25">
      <c r="A121" s="143" t="s">
        <v>159</v>
      </c>
      <c r="B121" s="124">
        <v>601281.66666666663</v>
      </c>
      <c r="C121" s="124">
        <v>18322.333333333332</v>
      </c>
      <c r="D121" s="124">
        <v>1400704.6294336112</v>
      </c>
      <c r="E121" s="124">
        <v>0</v>
      </c>
      <c r="F121" s="124">
        <v>0</v>
      </c>
      <c r="G121" s="124">
        <v>0</v>
      </c>
      <c r="H121" s="124">
        <v>0</v>
      </c>
      <c r="I121" s="124">
        <v>0</v>
      </c>
      <c r="J121" s="125">
        <v>0</v>
      </c>
      <c r="K121" s="124">
        <v>9007.8552803305702</v>
      </c>
      <c r="L121" s="124">
        <v>0</v>
      </c>
      <c r="M121" s="124">
        <v>0</v>
      </c>
      <c r="N121" s="124">
        <v>9007.8552803305702</v>
      </c>
      <c r="O121" s="313">
        <v>1409712.4847139418</v>
      </c>
    </row>
    <row r="122" spans="1:15" s="5" customFormat="1" ht="18" customHeight="1" x14ac:dyDescent="0.25">
      <c r="A122" s="143" t="s">
        <v>160</v>
      </c>
      <c r="B122" s="124">
        <v>455448.33333333331</v>
      </c>
      <c r="C122" s="124">
        <v>638.33333333333326</v>
      </c>
      <c r="D122" s="124">
        <v>48799.268022001655</v>
      </c>
      <c r="E122" s="124">
        <v>39961.426713856694</v>
      </c>
      <c r="F122" s="124">
        <v>0</v>
      </c>
      <c r="G122" s="124">
        <v>0</v>
      </c>
      <c r="H122" s="124">
        <v>79263.373732951921</v>
      </c>
      <c r="I122" s="124">
        <v>0</v>
      </c>
      <c r="J122" s="125">
        <v>0</v>
      </c>
      <c r="K122" s="124">
        <v>3250.6489620214306</v>
      </c>
      <c r="L122" s="124">
        <v>0</v>
      </c>
      <c r="M122" s="124">
        <v>0</v>
      </c>
      <c r="N122" s="124">
        <v>122475.44940883004</v>
      </c>
      <c r="O122" s="313">
        <v>171274.71743083169</v>
      </c>
    </row>
    <row r="123" spans="1:15" s="5" customFormat="1" ht="18" customHeight="1" x14ac:dyDescent="0.25">
      <c r="A123" s="143" t="s">
        <v>161</v>
      </c>
      <c r="B123" s="124">
        <v>4800988.333333333</v>
      </c>
      <c r="C123" s="124">
        <v>19417.333333333332</v>
      </c>
      <c r="D123" s="124">
        <v>1484415.1231423712</v>
      </c>
      <c r="E123" s="124">
        <v>0</v>
      </c>
      <c r="F123" s="124">
        <v>0</v>
      </c>
      <c r="G123" s="124">
        <v>0</v>
      </c>
      <c r="H123" s="124">
        <v>0</v>
      </c>
      <c r="I123" s="124">
        <v>0</v>
      </c>
      <c r="J123" s="125">
        <v>0</v>
      </c>
      <c r="K123" s="124">
        <v>0</v>
      </c>
      <c r="L123" s="124">
        <v>0</v>
      </c>
      <c r="M123" s="124">
        <v>0</v>
      </c>
      <c r="N123" s="124">
        <v>0</v>
      </c>
      <c r="O123" s="313">
        <v>1484415.1231423712</v>
      </c>
    </row>
    <row r="124" spans="1:15" s="5" customFormat="1" ht="18" customHeight="1" x14ac:dyDescent="0.25">
      <c r="A124" s="143" t="s">
        <v>162</v>
      </c>
      <c r="B124" s="124">
        <v>224876</v>
      </c>
      <c r="C124" s="124">
        <v>1279.3333333333335</v>
      </c>
      <c r="D124" s="124">
        <v>97802.397215896824</v>
      </c>
      <c r="E124" s="124">
        <v>32440.079465517094</v>
      </c>
      <c r="F124" s="124">
        <v>37532.77540714178</v>
      </c>
      <c r="G124" s="124">
        <v>0</v>
      </c>
      <c r="H124" s="124">
        <v>75098.260868133497</v>
      </c>
      <c r="I124" s="124">
        <v>0</v>
      </c>
      <c r="J124" s="125">
        <v>0</v>
      </c>
      <c r="K124" s="124">
        <v>0</v>
      </c>
      <c r="L124" s="124">
        <v>0</v>
      </c>
      <c r="M124" s="124">
        <v>0</v>
      </c>
      <c r="N124" s="124">
        <v>145071.11574079236</v>
      </c>
      <c r="O124" s="313">
        <v>242873.51295668917</v>
      </c>
    </row>
    <row r="125" spans="1:15" s="5" customFormat="1" ht="18" customHeight="1" x14ac:dyDescent="0.25">
      <c r="A125" s="143" t="s">
        <v>163</v>
      </c>
      <c r="B125" s="124">
        <v>93988.333333333328</v>
      </c>
      <c r="C125" s="124">
        <v>415</v>
      </c>
      <c r="D125" s="124">
        <v>31725.894875922753</v>
      </c>
      <c r="E125" s="124">
        <v>27729.491392047512</v>
      </c>
      <c r="F125" s="124">
        <v>0</v>
      </c>
      <c r="G125" s="124">
        <v>0</v>
      </c>
      <c r="H125" s="124">
        <v>153230.05828163482</v>
      </c>
      <c r="I125" s="124">
        <v>0</v>
      </c>
      <c r="J125" s="125">
        <v>0</v>
      </c>
      <c r="K125" s="124">
        <v>0</v>
      </c>
      <c r="L125" s="124">
        <v>0</v>
      </c>
      <c r="M125" s="124">
        <v>0</v>
      </c>
      <c r="N125" s="124">
        <v>180959.54967368234</v>
      </c>
      <c r="O125" s="313">
        <v>212685.4445496051</v>
      </c>
    </row>
    <row r="126" spans="1:15" s="5" customFormat="1" ht="18" customHeight="1" x14ac:dyDescent="0.25">
      <c r="A126" s="143" t="s">
        <v>164</v>
      </c>
      <c r="B126" s="124">
        <v>6831499.666666667</v>
      </c>
      <c r="C126" s="124">
        <v>87354.333333333328</v>
      </c>
      <c r="D126" s="124">
        <v>6678058.7862401158</v>
      </c>
      <c r="E126" s="124">
        <v>0</v>
      </c>
      <c r="F126" s="124">
        <v>0</v>
      </c>
      <c r="G126" s="124">
        <v>0</v>
      </c>
      <c r="H126" s="124">
        <v>0</v>
      </c>
      <c r="I126" s="124">
        <v>0</v>
      </c>
      <c r="J126" s="125">
        <v>0</v>
      </c>
      <c r="K126" s="124">
        <v>47331.112701239144</v>
      </c>
      <c r="L126" s="124">
        <v>0</v>
      </c>
      <c r="M126" s="124">
        <v>0</v>
      </c>
      <c r="N126" s="124">
        <v>47331.112701239144</v>
      </c>
      <c r="O126" s="313">
        <v>6725389.8989413548</v>
      </c>
    </row>
    <row r="127" spans="1:15" s="5" customFormat="1" ht="18" customHeight="1" x14ac:dyDescent="0.25">
      <c r="A127" s="143" t="s">
        <v>165</v>
      </c>
      <c r="B127" s="124">
        <v>639971.66666666663</v>
      </c>
      <c r="C127" s="124">
        <v>2774.3333333333335</v>
      </c>
      <c r="D127" s="124">
        <v>212092.06670867879</v>
      </c>
      <c r="E127" s="124">
        <v>20473.265906110788</v>
      </c>
      <c r="F127" s="124">
        <v>52208.319110657903</v>
      </c>
      <c r="G127" s="124">
        <v>62437.437225677553</v>
      </c>
      <c r="H127" s="124">
        <v>223207.58919905053</v>
      </c>
      <c r="I127" s="124">
        <v>0</v>
      </c>
      <c r="J127" s="125">
        <v>0</v>
      </c>
      <c r="K127" s="124">
        <v>3912.7783576599977</v>
      </c>
      <c r="L127" s="124">
        <v>0</v>
      </c>
      <c r="M127" s="124">
        <v>0</v>
      </c>
      <c r="N127" s="124">
        <v>362239.38979915675</v>
      </c>
      <c r="O127" s="313">
        <v>574331.45650783554</v>
      </c>
    </row>
    <row r="128" spans="1:15" s="5" customFormat="1" ht="18" customHeight="1" x14ac:dyDescent="0.25">
      <c r="A128" s="143" t="s">
        <v>166</v>
      </c>
      <c r="B128" s="124">
        <v>151829.66666666666</v>
      </c>
      <c r="C128" s="124">
        <v>655.66666666666663</v>
      </c>
      <c r="D128" s="124">
        <v>50124.365639309275</v>
      </c>
      <c r="E128" s="124">
        <v>26997.472996421213</v>
      </c>
      <c r="F128" s="124">
        <v>0</v>
      </c>
      <c r="G128" s="124">
        <v>17211.606439511619</v>
      </c>
      <c r="H128" s="124">
        <v>200565.30375070337</v>
      </c>
      <c r="I128" s="124">
        <v>0</v>
      </c>
      <c r="J128" s="125">
        <v>0</v>
      </c>
      <c r="K128" s="124">
        <v>2487.8085339910617</v>
      </c>
      <c r="L128" s="124">
        <v>0</v>
      </c>
      <c r="M128" s="124">
        <v>0</v>
      </c>
      <c r="N128" s="124">
        <v>247262.19172062728</v>
      </c>
      <c r="O128" s="313">
        <v>297386.55735993653</v>
      </c>
    </row>
    <row r="129" spans="1:15" s="5" customFormat="1" ht="18" customHeight="1" x14ac:dyDescent="0.25">
      <c r="A129" s="143" t="s">
        <v>167</v>
      </c>
      <c r="B129" s="124">
        <v>33500.333333333336</v>
      </c>
      <c r="C129" s="124">
        <v>253</v>
      </c>
      <c r="D129" s="124">
        <v>19341.328683393873</v>
      </c>
      <c r="E129" s="124">
        <v>64361.546364182112</v>
      </c>
      <c r="F129" s="124">
        <v>0</v>
      </c>
      <c r="G129" s="124">
        <v>0</v>
      </c>
      <c r="H129" s="124">
        <v>47405.398382268977</v>
      </c>
      <c r="I129" s="124">
        <v>0</v>
      </c>
      <c r="J129" s="125">
        <v>0</v>
      </c>
      <c r="K129" s="124">
        <v>0</v>
      </c>
      <c r="L129" s="124">
        <v>0</v>
      </c>
      <c r="M129" s="124">
        <v>0</v>
      </c>
      <c r="N129" s="124">
        <v>111766.94474645109</v>
      </c>
      <c r="O129" s="313">
        <v>131108.27342984496</v>
      </c>
    </row>
    <row r="130" spans="1:15" s="5" customFormat="1" ht="18" customHeight="1" x14ac:dyDescent="0.25">
      <c r="A130" s="143" t="s">
        <v>168</v>
      </c>
      <c r="B130" s="124">
        <v>116338</v>
      </c>
      <c r="C130" s="124">
        <v>603.66666666666674</v>
      </c>
      <c r="D130" s="124">
        <v>46149.072787386438</v>
      </c>
      <c r="E130" s="124">
        <v>36997.995326290868</v>
      </c>
      <c r="F130" s="124">
        <v>1560.5411824819673</v>
      </c>
      <c r="G130" s="124">
        <v>19044.793529153962</v>
      </c>
      <c r="H130" s="124">
        <v>55543.136313517323</v>
      </c>
      <c r="I130" s="124">
        <v>0</v>
      </c>
      <c r="J130" s="125">
        <v>0</v>
      </c>
      <c r="K130" s="124">
        <v>2418.1792117203859</v>
      </c>
      <c r="L130" s="124">
        <v>0</v>
      </c>
      <c r="M130" s="124">
        <v>0</v>
      </c>
      <c r="N130" s="124">
        <v>115564.64556316451</v>
      </c>
      <c r="O130" s="313">
        <v>161713.71835055095</v>
      </c>
    </row>
    <row r="131" spans="1:15" s="5" customFormat="1" ht="18" customHeight="1" x14ac:dyDescent="0.25">
      <c r="A131" s="143" t="s">
        <v>169</v>
      </c>
      <c r="B131" s="124">
        <v>-83890.94</v>
      </c>
      <c r="C131" s="124">
        <v>673</v>
      </c>
      <c r="D131" s="124">
        <v>51449.463256616895</v>
      </c>
      <c r="E131" s="124">
        <v>26500.06549560402</v>
      </c>
      <c r="F131" s="124">
        <v>0</v>
      </c>
      <c r="G131" s="124">
        <v>0</v>
      </c>
      <c r="H131" s="124">
        <v>147916.11934434081</v>
      </c>
      <c r="I131" s="124">
        <v>0</v>
      </c>
      <c r="J131" s="125">
        <v>0</v>
      </c>
      <c r="K131" s="124">
        <v>0</v>
      </c>
      <c r="L131" s="124">
        <v>0</v>
      </c>
      <c r="M131" s="124">
        <v>0</v>
      </c>
      <c r="N131" s="124">
        <v>174416.18483994482</v>
      </c>
      <c r="O131" s="313">
        <v>225865.64809656172</v>
      </c>
    </row>
    <row r="132" spans="1:15" s="5" customFormat="1" ht="18" customHeight="1" x14ac:dyDescent="0.25">
      <c r="A132" s="143" t="s">
        <v>170</v>
      </c>
      <c r="B132" s="124">
        <v>119375.66666666667</v>
      </c>
      <c r="C132" s="124">
        <v>980.66666666666674</v>
      </c>
      <c r="D132" s="124">
        <v>74969.945963827107</v>
      </c>
      <c r="E132" s="124">
        <v>93584.850285228546</v>
      </c>
      <c r="F132" s="124">
        <v>98657.046758853117</v>
      </c>
      <c r="G132" s="124">
        <v>0</v>
      </c>
      <c r="H132" s="124">
        <v>0</v>
      </c>
      <c r="I132" s="124">
        <v>0</v>
      </c>
      <c r="J132" s="125">
        <v>0</v>
      </c>
      <c r="K132" s="124">
        <v>22239.176051799739</v>
      </c>
      <c r="L132" s="124">
        <v>25022.748341314582</v>
      </c>
      <c r="M132" s="124">
        <v>0</v>
      </c>
      <c r="N132" s="124">
        <v>239503.82143719596</v>
      </c>
      <c r="O132" s="313">
        <v>314473.76740102307</v>
      </c>
    </row>
    <row r="133" spans="1:15" s="5" customFormat="1" ht="18" customHeight="1" x14ac:dyDescent="0.25">
      <c r="A133" s="143" t="s">
        <v>171</v>
      </c>
      <c r="B133" s="124">
        <v>112896.66666666667</v>
      </c>
      <c r="C133" s="124">
        <v>940</v>
      </c>
      <c r="D133" s="124">
        <v>71861.063092451543</v>
      </c>
      <c r="E133" s="124">
        <v>38380.749815327348</v>
      </c>
      <c r="F133" s="124">
        <v>21418.527881910311</v>
      </c>
      <c r="G133" s="124">
        <v>11691.416925207954</v>
      </c>
      <c r="H133" s="124">
        <v>0</v>
      </c>
      <c r="I133" s="124">
        <v>0</v>
      </c>
      <c r="J133" s="125">
        <v>0</v>
      </c>
      <c r="K133" s="124">
        <v>4404.2626410983148</v>
      </c>
      <c r="L133" s="124">
        <v>0</v>
      </c>
      <c r="M133" s="124">
        <v>0</v>
      </c>
      <c r="N133" s="124">
        <v>75894.95726354394</v>
      </c>
      <c r="O133" s="313">
        <v>147756.02035599548</v>
      </c>
    </row>
    <row r="134" spans="1:15" s="5" customFormat="1" ht="18" customHeight="1" x14ac:dyDescent="0.25">
      <c r="A134" s="143" t="s">
        <v>172</v>
      </c>
      <c r="B134" s="124">
        <v>82401.333333333328</v>
      </c>
      <c r="C134" s="124">
        <v>393.33333333333337</v>
      </c>
      <c r="D134" s="124">
        <v>30069.522854288236</v>
      </c>
      <c r="E134" s="124">
        <v>37998.133048947813</v>
      </c>
      <c r="F134" s="124">
        <v>0</v>
      </c>
      <c r="G134" s="124">
        <v>0</v>
      </c>
      <c r="H134" s="124">
        <v>73230.22319771607</v>
      </c>
      <c r="I134" s="124">
        <v>0</v>
      </c>
      <c r="J134" s="125">
        <v>0</v>
      </c>
      <c r="K134" s="124">
        <v>0</v>
      </c>
      <c r="L134" s="124">
        <v>0</v>
      </c>
      <c r="M134" s="124">
        <v>0</v>
      </c>
      <c r="N134" s="124">
        <v>111228.35624666388</v>
      </c>
      <c r="O134" s="313">
        <v>141297.87910095212</v>
      </c>
    </row>
    <row r="135" spans="1:15" s="5" customFormat="1" ht="18" customHeight="1" x14ac:dyDescent="0.25">
      <c r="A135" s="143" t="s">
        <v>173</v>
      </c>
      <c r="B135" s="124">
        <v>70740.333333333328</v>
      </c>
      <c r="C135" s="124">
        <v>487.66666666666669</v>
      </c>
      <c r="D135" s="124">
        <v>37281.111810020069</v>
      </c>
      <c r="E135" s="124">
        <v>40173.934736903291</v>
      </c>
      <c r="F135" s="124">
        <v>71204.967352735417</v>
      </c>
      <c r="G135" s="124">
        <v>0</v>
      </c>
      <c r="H135" s="124">
        <v>51719.802544094608</v>
      </c>
      <c r="I135" s="124">
        <v>0</v>
      </c>
      <c r="J135" s="125">
        <v>0</v>
      </c>
      <c r="K135" s="124">
        <v>4454.7836976922308</v>
      </c>
      <c r="L135" s="124">
        <v>0</v>
      </c>
      <c r="M135" s="124">
        <v>0</v>
      </c>
      <c r="N135" s="124">
        <v>167553.48833142556</v>
      </c>
      <c r="O135" s="313">
        <v>204834.60014144564</v>
      </c>
    </row>
    <row r="136" spans="1:15" s="5" customFormat="1" ht="18" customHeight="1" x14ac:dyDescent="0.25">
      <c r="A136" s="143" t="s">
        <v>174</v>
      </c>
      <c r="B136" s="124">
        <v>771089</v>
      </c>
      <c r="C136" s="124">
        <v>2846.333333333333</v>
      </c>
      <c r="D136" s="124">
        <v>217596.31834980269</v>
      </c>
      <c r="E136" s="124">
        <v>85963.178149152547</v>
      </c>
      <c r="F136" s="124">
        <v>78778.378340750103</v>
      </c>
      <c r="G136" s="124">
        <v>36746.874442338158</v>
      </c>
      <c r="H136" s="124">
        <v>332558.00993728754</v>
      </c>
      <c r="I136" s="124">
        <v>179196.69685728583</v>
      </c>
      <c r="J136" s="125">
        <v>0</v>
      </c>
      <c r="K136" s="124">
        <v>52327.010041235168</v>
      </c>
      <c r="L136" s="124">
        <v>111364.49022662675</v>
      </c>
      <c r="M136" s="124">
        <v>0</v>
      </c>
      <c r="N136" s="124">
        <v>876934.63799467601</v>
      </c>
      <c r="O136" s="313">
        <v>1094530.9563444788</v>
      </c>
    </row>
    <row r="137" spans="1:15" s="5" customFormat="1" ht="18" customHeight="1" x14ac:dyDescent="0.25">
      <c r="A137" s="143" t="s">
        <v>175</v>
      </c>
      <c r="B137" s="124">
        <v>149405</v>
      </c>
      <c r="C137" s="124">
        <v>559.66666666666663</v>
      </c>
      <c r="D137" s="124">
        <v>42785.363451144018</v>
      </c>
      <c r="E137" s="124">
        <v>89358.173353447623</v>
      </c>
      <c r="F137" s="124">
        <v>67961.833621275742</v>
      </c>
      <c r="G137" s="124">
        <v>0</v>
      </c>
      <c r="H137" s="124">
        <v>27736.491700158451</v>
      </c>
      <c r="I137" s="124">
        <v>0</v>
      </c>
      <c r="J137" s="125">
        <v>0</v>
      </c>
      <c r="K137" s="124">
        <v>21749.716925232347</v>
      </c>
      <c r="L137" s="124">
        <v>23084.74608826789</v>
      </c>
      <c r="M137" s="124">
        <v>0</v>
      </c>
      <c r="N137" s="124">
        <v>229890.96168838206</v>
      </c>
      <c r="O137" s="313">
        <v>272676.32513952604</v>
      </c>
    </row>
    <row r="138" spans="1:15" s="5" customFormat="1" ht="18" customHeight="1" x14ac:dyDescent="0.25">
      <c r="A138" s="143" t="s">
        <v>176</v>
      </c>
      <c r="B138" s="124">
        <v>250261.33333333334</v>
      </c>
      <c r="C138" s="124">
        <v>1616</v>
      </c>
      <c r="D138" s="124">
        <v>123539.87016744859</v>
      </c>
      <c r="E138" s="124">
        <v>64253.763155600427</v>
      </c>
      <c r="F138" s="124">
        <v>10114.832015430096</v>
      </c>
      <c r="G138" s="124">
        <v>33075.036464817502</v>
      </c>
      <c r="H138" s="124">
        <v>42801.829809947951</v>
      </c>
      <c r="I138" s="124">
        <v>0</v>
      </c>
      <c r="J138" s="125">
        <v>0</v>
      </c>
      <c r="K138" s="124">
        <v>2467.8555167327859</v>
      </c>
      <c r="L138" s="124">
        <v>0</v>
      </c>
      <c r="M138" s="124">
        <v>0</v>
      </c>
      <c r="N138" s="124">
        <v>152713.31696252877</v>
      </c>
      <c r="O138" s="313">
        <v>276253.18712997739</v>
      </c>
    </row>
    <row r="139" spans="1:15" s="5" customFormat="1" ht="18" customHeight="1" x14ac:dyDescent="0.25">
      <c r="A139" s="143" t="s">
        <v>177</v>
      </c>
      <c r="B139" s="124">
        <v>458591.27333333337</v>
      </c>
      <c r="C139" s="124">
        <v>2664.333333333333</v>
      </c>
      <c r="D139" s="124">
        <v>203682.79336807271</v>
      </c>
      <c r="E139" s="124">
        <v>19846.369358554875</v>
      </c>
      <c r="F139" s="124">
        <v>17503.674626143627</v>
      </c>
      <c r="G139" s="124">
        <v>0</v>
      </c>
      <c r="H139" s="124">
        <v>150178.98350796688</v>
      </c>
      <c r="I139" s="124">
        <v>0</v>
      </c>
      <c r="J139" s="125">
        <v>0</v>
      </c>
      <c r="K139" s="124">
        <v>4280.8898952711206</v>
      </c>
      <c r="L139" s="124">
        <v>0</v>
      </c>
      <c r="M139" s="124">
        <v>0</v>
      </c>
      <c r="N139" s="124">
        <v>191809.91738793653</v>
      </c>
      <c r="O139" s="313">
        <v>395492.71075600921</v>
      </c>
    </row>
    <row r="140" spans="1:15" s="5" customFormat="1" ht="18" customHeight="1" x14ac:dyDescent="0.25">
      <c r="A140" s="143"/>
      <c r="B140" s="124"/>
      <c r="C140" s="124"/>
      <c r="D140" s="124"/>
      <c r="E140" s="124"/>
      <c r="F140" s="124"/>
      <c r="G140" s="124"/>
      <c r="H140" s="124"/>
      <c r="I140" s="124"/>
      <c r="J140" s="125"/>
      <c r="K140" s="124"/>
      <c r="L140" s="124"/>
      <c r="M140" s="124"/>
      <c r="N140" s="124"/>
      <c r="O140" s="313"/>
    </row>
    <row r="141" spans="1:15" s="25" customFormat="1" ht="18" customHeight="1" x14ac:dyDescent="0.25">
      <c r="A141" s="266"/>
      <c r="B141" s="223">
        <v>137822797.70500001</v>
      </c>
      <c r="C141" s="223">
        <v>1253044.6666666667</v>
      </c>
      <c r="D141" s="223">
        <v>95792682.818077907</v>
      </c>
      <c r="E141" s="223">
        <v>6451908.2111881888</v>
      </c>
      <c r="F141" s="223">
        <v>3763613.1896781311</v>
      </c>
      <c r="G141" s="223">
        <v>3249018.2044881112</v>
      </c>
      <c r="H141" s="223">
        <v>22455195.877097689</v>
      </c>
      <c r="I141" s="223">
        <v>3048426.7242175629</v>
      </c>
      <c r="J141" s="223">
        <v>80000</v>
      </c>
      <c r="K141" s="223">
        <v>1666742.934611443</v>
      </c>
      <c r="L141" s="223">
        <v>911965.46582045732</v>
      </c>
      <c r="M141" s="223">
        <v>403244.27982051694</v>
      </c>
      <c r="N141" s="223">
        <v>42030114.886922091</v>
      </c>
      <c r="O141" s="223">
        <v>137822797.70499998</v>
      </c>
    </row>
    <row r="142" spans="1:15" x14ac:dyDescent="0.25">
      <c r="B142" s="3"/>
      <c r="C142" s="7"/>
      <c r="D142" s="7"/>
    </row>
    <row r="150" spans="2:5" x14ac:dyDescent="0.25">
      <c r="B150" s="53"/>
    </row>
    <row r="151" spans="2:5" x14ac:dyDescent="0.25">
      <c r="E151" s="17"/>
    </row>
  </sheetData>
  <sortState xmlns:xlrd2="http://schemas.microsoft.com/office/spreadsheetml/2017/richdata2" ref="A3:O140">
    <sortCondition ref="A3:A140"/>
  </sortState>
  <customSheetViews>
    <customSheetView guid="{21B7AC2F-40B5-4A74-80C7-C3A38CDE4D3F}" showGridLines="0" showRowCol="0" showAutoFilter="1">
      <pane ySplit="2" topLeftCell="A120" activePane="bottomLeft" state="frozen"/>
      <selection pane="bottomLeft" sqref="A1:L1"/>
      <rowBreaks count="1" manualBreakCount="1">
        <brk id="72" max="11" man="1"/>
      </rowBreaks>
      <pageMargins left="0" right="0" top="0" bottom="0" header="0" footer="0"/>
      <pageSetup paperSize="9" scale="38" fitToHeight="2" orientation="portrait" r:id="rId1"/>
      <headerFooter alignWithMargins="0"/>
      <autoFilter ref="A2:L2" xr:uid="{4838A3F7-D7D0-4973-8F63-717F01FA521D}"/>
    </customSheetView>
  </customSheetViews>
  <mergeCells count="1">
    <mergeCell ref="A1:O1"/>
  </mergeCells>
  <phoneticPr fontId="8" type="noConversion"/>
  <pageMargins left="0.7" right="0.7" top="0.75" bottom="0.75" header="0.3" footer="0.3"/>
  <pageSetup paperSize="9" scale="49" fitToHeight="3" orientation="landscape"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4">
    <tabColor indexed="10"/>
  </sheetPr>
  <dimension ref="A1:M150"/>
  <sheetViews>
    <sheetView showGridLines="0" view="pageBreakPreview" zoomScaleNormal="85" zoomScaleSheetLayoutView="100" workbookViewId="0">
      <selection activeCell="A2" sqref="A2"/>
    </sheetView>
  </sheetViews>
  <sheetFormatPr defaultRowHeight="15.75" x14ac:dyDescent="0.25"/>
  <cols>
    <col min="1" max="1" width="31.7109375" style="5" bestFit="1" customWidth="1"/>
    <col min="2" max="2" width="18.42578125" style="5" customWidth="1"/>
    <col min="3" max="3" width="19.5703125" style="5" customWidth="1"/>
    <col min="4" max="4" width="19.85546875" style="5" customWidth="1"/>
    <col min="5" max="5" width="16.7109375" style="7" customWidth="1"/>
    <col min="6" max="6" width="20.140625" style="7" customWidth="1"/>
    <col min="7" max="7" width="16.85546875" style="7" customWidth="1"/>
    <col min="8" max="11" width="13.7109375" style="7" customWidth="1"/>
    <col min="12" max="12" width="16.7109375" style="7" customWidth="1"/>
    <col min="13" max="13" width="18.140625" style="314" customWidth="1"/>
  </cols>
  <sheetData>
    <row r="1" spans="1:13" ht="21" thickBot="1" x14ac:dyDescent="0.25">
      <c r="A1" s="396" t="s">
        <v>269</v>
      </c>
      <c r="B1" s="394"/>
      <c r="C1" s="394"/>
      <c r="D1" s="394"/>
      <c r="E1" s="394"/>
      <c r="F1" s="394"/>
      <c r="G1" s="394"/>
      <c r="H1" s="394"/>
      <c r="I1" s="394"/>
      <c r="J1" s="394"/>
      <c r="K1" s="394"/>
      <c r="L1" s="394"/>
      <c r="M1" s="395"/>
    </row>
    <row r="2" spans="1:13" s="9" customFormat="1" ht="30.75" thickBot="1" x14ac:dyDescent="0.25">
      <c r="A2" s="204" t="s">
        <v>36</v>
      </c>
      <c r="B2" s="204" t="s">
        <v>270</v>
      </c>
      <c r="C2" s="204" t="s">
        <v>271</v>
      </c>
      <c r="D2" s="204" t="s">
        <v>252</v>
      </c>
      <c r="E2" s="203" t="s">
        <v>9</v>
      </c>
      <c r="F2" s="203" t="s">
        <v>268</v>
      </c>
      <c r="G2" s="203" t="s">
        <v>20</v>
      </c>
      <c r="H2" s="203" t="s">
        <v>32</v>
      </c>
      <c r="I2" s="203" t="s">
        <v>262</v>
      </c>
      <c r="J2" s="203" t="s">
        <v>255</v>
      </c>
      <c r="K2" s="203" t="s">
        <v>29</v>
      </c>
      <c r="L2" s="203" t="s">
        <v>40</v>
      </c>
      <c r="M2" s="203" t="s">
        <v>256</v>
      </c>
    </row>
    <row r="3" spans="1:13" s="5" customFormat="1" ht="18" customHeight="1" x14ac:dyDescent="0.25">
      <c r="A3" s="137" t="s">
        <v>41</v>
      </c>
      <c r="B3" s="146">
        <v>1501408</v>
      </c>
      <c r="C3" s="146">
        <v>41545</v>
      </c>
      <c r="D3" s="184">
        <v>2025739.1821479527</v>
      </c>
      <c r="E3" s="146">
        <v>181646.98258591606</v>
      </c>
      <c r="F3" s="146">
        <v>51478.415373389842</v>
      </c>
      <c r="G3" s="146">
        <v>62479.313352430116</v>
      </c>
      <c r="H3" s="146">
        <v>0</v>
      </c>
      <c r="I3" s="146">
        <v>24032.422685356498</v>
      </c>
      <c r="J3" s="146">
        <v>0</v>
      </c>
      <c r="K3" s="146">
        <v>37656.797543763088</v>
      </c>
      <c r="L3" s="146">
        <v>357293.93154085561</v>
      </c>
      <c r="M3" s="311">
        <v>2383033.1136888084</v>
      </c>
    </row>
    <row r="4" spans="1:13" s="5" customFormat="1" ht="18" customHeight="1" x14ac:dyDescent="0.25">
      <c r="A4" s="137" t="s">
        <v>42</v>
      </c>
      <c r="B4" s="146">
        <v>3595150.3333333335</v>
      </c>
      <c r="C4" s="146">
        <v>109218</v>
      </c>
      <c r="D4" s="184">
        <v>5325482.7776106652</v>
      </c>
      <c r="E4" s="146">
        <v>0</v>
      </c>
      <c r="F4" s="146">
        <v>129731.06092404417</v>
      </c>
      <c r="G4" s="146">
        <v>0</v>
      </c>
      <c r="H4" s="146">
        <v>0</v>
      </c>
      <c r="I4" s="146">
        <v>42997.401806327609</v>
      </c>
      <c r="J4" s="146">
        <v>0</v>
      </c>
      <c r="K4" s="146">
        <v>30882.052616343681</v>
      </c>
      <c r="L4" s="146">
        <v>203610.51534671546</v>
      </c>
      <c r="M4" s="311">
        <v>5529093.2929573804</v>
      </c>
    </row>
    <row r="5" spans="1:13" s="5" customFormat="1" ht="18" customHeight="1" x14ac:dyDescent="0.25">
      <c r="A5" s="137" t="s">
        <v>43</v>
      </c>
      <c r="B5" s="146">
        <v>996204.5</v>
      </c>
      <c r="C5" s="146">
        <v>8179</v>
      </c>
      <c r="D5" s="184">
        <v>398809.02083976666</v>
      </c>
      <c r="E5" s="146">
        <v>127615.68185377332</v>
      </c>
      <c r="F5" s="146">
        <v>0</v>
      </c>
      <c r="G5" s="146">
        <v>162680.98939944012</v>
      </c>
      <c r="H5" s="146">
        <v>0</v>
      </c>
      <c r="I5" s="146">
        <v>23837.039341387946</v>
      </c>
      <c r="J5" s="146">
        <v>0</v>
      </c>
      <c r="K5" s="146">
        <v>0</v>
      </c>
      <c r="L5" s="146">
        <v>314133.71059460135</v>
      </c>
      <c r="M5" s="311">
        <v>712942.73143436806</v>
      </c>
    </row>
    <row r="6" spans="1:13" s="5" customFormat="1" ht="18" customHeight="1" x14ac:dyDescent="0.25">
      <c r="A6" s="137" t="s">
        <v>44</v>
      </c>
      <c r="B6" s="146">
        <v>428892</v>
      </c>
      <c r="C6" s="146">
        <v>19410</v>
      </c>
      <c r="D6" s="184">
        <v>946433.92768062965</v>
      </c>
      <c r="E6" s="146">
        <v>84701.763651003464</v>
      </c>
      <c r="F6" s="146">
        <v>0</v>
      </c>
      <c r="G6" s="146">
        <v>112542.2427913976</v>
      </c>
      <c r="H6" s="146">
        <v>0</v>
      </c>
      <c r="I6" s="146">
        <v>0</v>
      </c>
      <c r="J6" s="146">
        <v>0</v>
      </c>
      <c r="K6" s="146">
        <v>0</v>
      </c>
      <c r="L6" s="146">
        <v>197244.00644240106</v>
      </c>
      <c r="M6" s="311">
        <v>1143677.9341230306</v>
      </c>
    </row>
    <row r="7" spans="1:13" s="5" customFormat="1" ht="18" customHeight="1" x14ac:dyDescent="0.25">
      <c r="A7" s="137" t="s">
        <v>45</v>
      </c>
      <c r="B7" s="146">
        <v>1497361.9266666665</v>
      </c>
      <c r="C7" s="146">
        <v>17145</v>
      </c>
      <c r="D7" s="184">
        <v>835992.25605792867</v>
      </c>
      <c r="E7" s="146">
        <v>0</v>
      </c>
      <c r="F7" s="146">
        <v>0</v>
      </c>
      <c r="G7" s="146">
        <v>0</v>
      </c>
      <c r="H7" s="146">
        <v>0</v>
      </c>
      <c r="I7" s="146">
        <v>0</v>
      </c>
      <c r="J7" s="146">
        <v>0</v>
      </c>
      <c r="K7" s="146">
        <v>0</v>
      </c>
      <c r="L7" s="146">
        <v>0</v>
      </c>
      <c r="M7" s="311">
        <v>835992.25605792867</v>
      </c>
    </row>
    <row r="8" spans="1:13" s="5" customFormat="1" ht="18" customHeight="1" x14ac:dyDescent="0.25">
      <c r="A8" s="137" t="s">
        <v>46</v>
      </c>
      <c r="B8" s="146">
        <v>3759800</v>
      </c>
      <c r="C8" s="146">
        <v>75981</v>
      </c>
      <c r="D8" s="184">
        <v>3704842.6717723813</v>
      </c>
      <c r="E8" s="146">
        <v>0</v>
      </c>
      <c r="F8" s="146">
        <v>0</v>
      </c>
      <c r="G8" s="146">
        <v>0</v>
      </c>
      <c r="H8" s="146">
        <v>0</v>
      </c>
      <c r="I8" s="146">
        <v>16238.362682032044</v>
      </c>
      <c r="J8" s="146">
        <v>0</v>
      </c>
      <c r="K8" s="146">
        <v>0</v>
      </c>
      <c r="L8" s="146">
        <v>16238.362682032044</v>
      </c>
      <c r="M8" s="311">
        <v>3721081.0344544132</v>
      </c>
    </row>
    <row r="9" spans="1:13" s="5" customFormat="1" ht="18" customHeight="1" x14ac:dyDescent="0.25">
      <c r="A9" s="137" t="s">
        <v>47</v>
      </c>
      <c r="B9" s="146">
        <v>3884875.3333333335</v>
      </c>
      <c r="C9" s="146">
        <v>47377</v>
      </c>
      <c r="D9" s="184">
        <v>2310108.2015314372</v>
      </c>
      <c r="E9" s="146">
        <v>0</v>
      </c>
      <c r="F9" s="146">
        <v>58324.354563686982</v>
      </c>
      <c r="G9" s="146">
        <v>0</v>
      </c>
      <c r="H9" s="146">
        <v>0</v>
      </c>
      <c r="I9" s="146">
        <v>18798.273424450312</v>
      </c>
      <c r="J9" s="146">
        <v>0</v>
      </c>
      <c r="K9" s="146">
        <v>0</v>
      </c>
      <c r="L9" s="146">
        <v>77122.62798813729</v>
      </c>
      <c r="M9" s="311">
        <v>2387230.8295195745</v>
      </c>
    </row>
    <row r="10" spans="1:13" s="5" customFormat="1" ht="18" customHeight="1" x14ac:dyDescent="0.25">
      <c r="A10" s="137" t="s">
        <v>48</v>
      </c>
      <c r="B10" s="146">
        <v>235123.66666666666</v>
      </c>
      <c r="C10" s="146">
        <v>1795</v>
      </c>
      <c r="D10" s="184">
        <v>87524.415259491521</v>
      </c>
      <c r="E10" s="146">
        <v>27739.4920509603</v>
      </c>
      <c r="F10" s="146">
        <v>35310.571348823294</v>
      </c>
      <c r="G10" s="146">
        <v>0</v>
      </c>
      <c r="H10" s="146">
        <v>38945.583333333336</v>
      </c>
      <c r="I10" s="146">
        <v>3862.3465581206547</v>
      </c>
      <c r="J10" s="146">
        <v>0</v>
      </c>
      <c r="K10" s="146">
        <v>0</v>
      </c>
      <c r="L10" s="146">
        <v>105857.9932912376</v>
      </c>
      <c r="M10" s="311">
        <v>193382.4085507291</v>
      </c>
    </row>
    <row r="11" spans="1:13" s="5" customFormat="1" ht="18" customHeight="1" x14ac:dyDescent="0.25">
      <c r="A11" s="137" t="s">
        <v>49</v>
      </c>
      <c r="B11" s="146">
        <v>668613.33333333337</v>
      </c>
      <c r="C11" s="146">
        <v>1808</v>
      </c>
      <c r="D11" s="184">
        <v>88158.2968184739</v>
      </c>
      <c r="E11" s="146">
        <v>25000.437092259166</v>
      </c>
      <c r="F11" s="146">
        <v>10423.209168552085</v>
      </c>
      <c r="G11" s="146">
        <v>0</v>
      </c>
      <c r="H11" s="146">
        <v>5895.0333333333328</v>
      </c>
      <c r="I11" s="146">
        <v>4212.3961629188461</v>
      </c>
      <c r="J11" s="146">
        <v>0</v>
      </c>
      <c r="K11" s="146">
        <v>0</v>
      </c>
      <c r="L11" s="146">
        <v>45531.075757063431</v>
      </c>
      <c r="M11" s="311">
        <v>133689.37257553733</v>
      </c>
    </row>
    <row r="12" spans="1:13" s="5" customFormat="1" ht="18" customHeight="1" x14ac:dyDescent="0.25">
      <c r="A12" s="137" t="s">
        <v>50</v>
      </c>
      <c r="B12" s="146">
        <v>360180</v>
      </c>
      <c r="C12" s="146">
        <v>1959</v>
      </c>
      <c r="D12" s="184">
        <v>95521.074926653964</v>
      </c>
      <c r="E12" s="146">
        <v>31568.811027393142</v>
      </c>
      <c r="F12" s="146">
        <v>2977.2099747892248</v>
      </c>
      <c r="G12" s="146">
        <v>0</v>
      </c>
      <c r="H12" s="146">
        <v>0</v>
      </c>
      <c r="I12" s="146">
        <v>0</v>
      </c>
      <c r="J12" s="146">
        <v>0</v>
      </c>
      <c r="K12" s="146">
        <v>0</v>
      </c>
      <c r="L12" s="146">
        <v>34546.021002182366</v>
      </c>
      <c r="M12" s="311">
        <v>130067.09592883632</v>
      </c>
    </row>
    <row r="13" spans="1:13" s="5" customFormat="1" ht="18" customHeight="1" x14ac:dyDescent="0.25">
      <c r="A13" s="137" t="s">
        <v>51</v>
      </c>
      <c r="B13" s="146">
        <v>300751.66666666669</v>
      </c>
      <c r="C13" s="146">
        <v>5797</v>
      </c>
      <c r="D13" s="184">
        <v>282662.41518622416</v>
      </c>
      <c r="E13" s="146">
        <v>41785.030076784409</v>
      </c>
      <c r="F13" s="146">
        <v>0</v>
      </c>
      <c r="G13" s="146">
        <v>27665.902365909562</v>
      </c>
      <c r="H13" s="146">
        <v>0</v>
      </c>
      <c r="I13" s="146">
        <v>0</v>
      </c>
      <c r="J13" s="146">
        <v>0</v>
      </c>
      <c r="K13" s="146">
        <v>0</v>
      </c>
      <c r="L13" s="146">
        <v>69450.932442693971</v>
      </c>
      <c r="M13" s="311">
        <v>352113.34762891813</v>
      </c>
    </row>
    <row r="14" spans="1:13" s="5" customFormat="1" ht="18" customHeight="1" x14ac:dyDescent="0.25">
      <c r="A14" s="137" t="s">
        <v>52</v>
      </c>
      <c r="B14" s="146">
        <v>94844</v>
      </c>
      <c r="C14" s="146">
        <v>962</v>
      </c>
      <c r="D14" s="184">
        <v>46907.235364696848</v>
      </c>
      <c r="E14" s="146">
        <v>36520.390871093638</v>
      </c>
      <c r="F14" s="146">
        <v>47249.92428007767</v>
      </c>
      <c r="G14" s="146">
        <v>0</v>
      </c>
      <c r="H14" s="146">
        <v>0</v>
      </c>
      <c r="I14" s="146">
        <v>9548.9512604530591</v>
      </c>
      <c r="J14" s="146">
        <v>0</v>
      </c>
      <c r="K14" s="146">
        <v>0</v>
      </c>
      <c r="L14" s="146">
        <v>93319.266411624369</v>
      </c>
      <c r="M14" s="311">
        <v>140226.50177632121</v>
      </c>
    </row>
    <row r="15" spans="1:13" s="5" customFormat="1" ht="18" customHeight="1" x14ac:dyDescent="0.25">
      <c r="A15" s="137" t="s">
        <v>53</v>
      </c>
      <c r="B15" s="146">
        <v>1229405.3333333333</v>
      </c>
      <c r="C15" s="146">
        <v>18870</v>
      </c>
      <c r="D15" s="184">
        <v>920103.46292289963</v>
      </c>
      <c r="E15" s="146">
        <v>145482.84010958608</v>
      </c>
      <c r="F15" s="146">
        <v>48620.322384271822</v>
      </c>
      <c r="G15" s="146">
        <v>0</v>
      </c>
      <c r="H15" s="146">
        <v>0</v>
      </c>
      <c r="I15" s="146">
        <v>94095.045106804158</v>
      </c>
      <c r="J15" s="146">
        <v>0</v>
      </c>
      <c r="K15" s="146">
        <v>0</v>
      </c>
      <c r="L15" s="146">
        <v>288198.20760066208</v>
      </c>
      <c r="M15" s="311">
        <v>1208301.6705235618</v>
      </c>
    </row>
    <row r="16" spans="1:13" s="5" customFormat="1" ht="18" customHeight="1" x14ac:dyDescent="0.25">
      <c r="A16" s="137" t="s">
        <v>54</v>
      </c>
      <c r="B16" s="146">
        <v>110510.33333333333</v>
      </c>
      <c r="C16" s="146">
        <v>1101</v>
      </c>
      <c r="D16" s="184">
        <v>53684.892033816242</v>
      </c>
      <c r="E16" s="146">
        <v>44556.36375967272</v>
      </c>
      <c r="F16" s="146">
        <v>29921.962935324977</v>
      </c>
      <c r="G16" s="146">
        <v>33388.64051028058</v>
      </c>
      <c r="H16" s="146">
        <v>0</v>
      </c>
      <c r="I16" s="146">
        <v>11404.960898268489</v>
      </c>
      <c r="J16" s="146">
        <v>0</v>
      </c>
      <c r="K16" s="146">
        <v>0</v>
      </c>
      <c r="L16" s="146">
        <v>119271.92810354677</v>
      </c>
      <c r="M16" s="311">
        <v>172956.82013736301</v>
      </c>
    </row>
    <row r="17" spans="1:13" s="5" customFormat="1" ht="18" customHeight="1" x14ac:dyDescent="0.25">
      <c r="A17" s="137" t="s">
        <v>55</v>
      </c>
      <c r="B17" s="146">
        <v>461137.33333333331</v>
      </c>
      <c r="C17" s="146">
        <v>1066</v>
      </c>
      <c r="D17" s="184">
        <v>51978.287836555966</v>
      </c>
      <c r="E17" s="146">
        <v>52550.029815256414</v>
      </c>
      <c r="F17" s="146">
        <v>7349.9338939411255</v>
      </c>
      <c r="G17" s="146">
        <v>51328.115203733847</v>
      </c>
      <c r="H17" s="146">
        <v>12841.516666666666</v>
      </c>
      <c r="I17" s="146">
        <v>3994.6000358579968</v>
      </c>
      <c r="J17" s="146">
        <v>0</v>
      </c>
      <c r="K17" s="146">
        <v>0</v>
      </c>
      <c r="L17" s="146">
        <v>128064.19561545603</v>
      </c>
      <c r="M17" s="311">
        <v>180042.48345201201</v>
      </c>
    </row>
    <row r="18" spans="1:13" s="5" customFormat="1" ht="18" customHeight="1" x14ac:dyDescent="0.25">
      <c r="A18" s="137" t="s">
        <v>56</v>
      </c>
      <c r="B18" s="146">
        <v>1764608.6666666667</v>
      </c>
      <c r="C18" s="146">
        <v>35174</v>
      </c>
      <c r="D18" s="184">
        <v>1715088.45812666</v>
      </c>
      <c r="E18" s="146">
        <v>139053.55546341493</v>
      </c>
      <c r="F18" s="146">
        <v>87409.950270894886</v>
      </c>
      <c r="G18" s="146">
        <v>0</v>
      </c>
      <c r="H18" s="146">
        <v>0</v>
      </c>
      <c r="I18" s="146">
        <v>23056.80013025556</v>
      </c>
      <c r="J18" s="146">
        <v>0</v>
      </c>
      <c r="K18" s="146">
        <v>36568.406891946674</v>
      </c>
      <c r="L18" s="146">
        <v>286088.71275651205</v>
      </c>
      <c r="M18" s="311">
        <v>2001177.170883172</v>
      </c>
    </row>
    <row r="19" spans="1:13" s="5" customFormat="1" ht="18" customHeight="1" x14ac:dyDescent="0.25">
      <c r="A19" s="137" t="s">
        <v>57</v>
      </c>
      <c r="B19" s="146">
        <v>1201217.9433333334</v>
      </c>
      <c r="C19" s="146">
        <v>45003</v>
      </c>
      <c r="D19" s="184">
        <v>2194351.6768372683</v>
      </c>
      <c r="E19" s="146">
        <v>179936.12592222434</v>
      </c>
      <c r="F19" s="146">
        <v>0</v>
      </c>
      <c r="G19" s="146">
        <v>169842.30778003033</v>
      </c>
      <c r="H19" s="146">
        <v>0</v>
      </c>
      <c r="I19" s="146">
        <v>12569.473100189538</v>
      </c>
      <c r="J19" s="146">
        <v>0</v>
      </c>
      <c r="K19" s="146">
        <v>19911.874354470991</v>
      </c>
      <c r="L19" s="146">
        <v>382259.78115691518</v>
      </c>
      <c r="M19" s="311">
        <v>2576611.4579941835</v>
      </c>
    </row>
    <row r="20" spans="1:13" s="5" customFormat="1" ht="18" customHeight="1" x14ac:dyDescent="0.25">
      <c r="A20" s="137" t="s">
        <v>58</v>
      </c>
      <c r="B20" s="146">
        <v>984980</v>
      </c>
      <c r="C20" s="146">
        <v>32006</v>
      </c>
      <c r="D20" s="184">
        <v>1560616.3982146436</v>
      </c>
      <c r="E20" s="146">
        <v>0</v>
      </c>
      <c r="F20" s="146">
        <v>0</v>
      </c>
      <c r="G20" s="146">
        <v>0</v>
      </c>
      <c r="H20" s="146">
        <v>0</v>
      </c>
      <c r="I20" s="146">
        <v>0</v>
      </c>
      <c r="J20" s="146">
        <v>0</v>
      </c>
      <c r="K20" s="146">
        <v>0</v>
      </c>
      <c r="L20" s="146">
        <v>0</v>
      </c>
      <c r="M20" s="311">
        <v>1560616.3982146436</v>
      </c>
    </row>
    <row r="21" spans="1:13" s="5" customFormat="1" ht="18" customHeight="1" x14ac:dyDescent="0.25">
      <c r="A21" s="137" t="s">
        <v>59</v>
      </c>
      <c r="B21" s="146">
        <v>6607241.1400000006</v>
      </c>
      <c r="C21" s="146">
        <v>106944</v>
      </c>
      <c r="D21" s="184">
        <v>5214602.2649086686</v>
      </c>
      <c r="E21" s="146">
        <v>0</v>
      </c>
      <c r="F21" s="146">
        <v>0</v>
      </c>
      <c r="G21" s="146">
        <v>0</v>
      </c>
      <c r="H21" s="146">
        <v>0</v>
      </c>
      <c r="I21" s="146">
        <v>18465.753258921606</v>
      </c>
      <c r="J21" s="146">
        <v>0</v>
      </c>
      <c r="K21" s="146">
        <v>0</v>
      </c>
      <c r="L21" s="146">
        <v>18465.753258921606</v>
      </c>
      <c r="M21" s="311">
        <v>5233068.0181675898</v>
      </c>
    </row>
    <row r="22" spans="1:13" s="5" customFormat="1" ht="18" customHeight="1" x14ac:dyDescent="0.25">
      <c r="A22" s="137" t="s">
        <v>60</v>
      </c>
      <c r="B22" s="146">
        <v>767923.66666666663</v>
      </c>
      <c r="C22" s="146">
        <v>19701</v>
      </c>
      <c r="D22" s="184">
        <v>960623.12257785094</v>
      </c>
      <c r="E22" s="146">
        <v>81614.343136609677</v>
      </c>
      <c r="F22" s="146">
        <v>0</v>
      </c>
      <c r="G22" s="146">
        <v>0</v>
      </c>
      <c r="H22" s="146">
        <v>0</v>
      </c>
      <c r="I22" s="146">
        <v>0</v>
      </c>
      <c r="J22" s="146">
        <v>0</v>
      </c>
      <c r="K22" s="146">
        <v>0</v>
      </c>
      <c r="L22" s="146">
        <v>81614.343136609677</v>
      </c>
      <c r="M22" s="311">
        <v>1042237.4657144606</v>
      </c>
    </row>
    <row r="23" spans="1:13" s="5" customFormat="1" ht="18" customHeight="1" x14ac:dyDescent="0.25">
      <c r="A23" s="137" t="s">
        <v>61</v>
      </c>
      <c r="B23" s="146">
        <v>122408.33333333333</v>
      </c>
      <c r="C23" s="146">
        <v>586</v>
      </c>
      <c r="D23" s="184">
        <v>28573.430274129263</v>
      </c>
      <c r="E23" s="146">
        <v>63746.679436657447</v>
      </c>
      <c r="F23" s="146">
        <v>21185.957607281965</v>
      </c>
      <c r="G23" s="146">
        <v>35323.872709455063</v>
      </c>
      <c r="H23" s="146">
        <v>43712.666666666664</v>
      </c>
      <c r="I23" s="146">
        <v>3594.6366499215815</v>
      </c>
      <c r="J23" s="146">
        <v>0</v>
      </c>
      <c r="K23" s="146">
        <v>0</v>
      </c>
      <c r="L23" s="146">
        <v>167563.81306998272</v>
      </c>
      <c r="M23" s="311">
        <v>196137.24334411198</v>
      </c>
    </row>
    <row r="24" spans="1:13" s="5" customFormat="1" ht="18" customHeight="1" x14ac:dyDescent="0.25">
      <c r="A24" s="137" t="s">
        <v>62</v>
      </c>
      <c r="B24" s="146">
        <v>1225184.3333333333</v>
      </c>
      <c r="C24" s="146">
        <v>5599</v>
      </c>
      <c r="D24" s="184">
        <v>273007.91144172312</v>
      </c>
      <c r="E24" s="146">
        <v>86525.80197469228</v>
      </c>
      <c r="F24" s="146">
        <v>67727.849773207694</v>
      </c>
      <c r="G24" s="146">
        <v>21359.045564352651</v>
      </c>
      <c r="H24" s="146">
        <v>0</v>
      </c>
      <c r="I24" s="146">
        <v>28494.004978831483</v>
      </c>
      <c r="J24" s="146">
        <v>55148.836607946192</v>
      </c>
      <c r="K24" s="146">
        <v>13180.286653297881</v>
      </c>
      <c r="L24" s="146">
        <v>272435.8255523282</v>
      </c>
      <c r="M24" s="311">
        <v>545443.73699405137</v>
      </c>
    </row>
    <row r="25" spans="1:13" s="5" customFormat="1" ht="18" customHeight="1" x14ac:dyDescent="0.25">
      <c r="A25" s="137" t="s">
        <v>63</v>
      </c>
      <c r="B25" s="146">
        <v>15709</v>
      </c>
      <c r="C25" s="146">
        <v>1698</v>
      </c>
      <c r="D25" s="184">
        <v>82794.683627084451</v>
      </c>
      <c r="E25" s="146">
        <v>47845.951861562266</v>
      </c>
      <c r="F25" s="146">
        <v>0</v>
      </c>
      <c r="G25" s="146">
        <v>0</v>
      </c>
      <c r="H25" s="146">
        <v>0</v>
      </c>
      <c r="I25" s="146">
        <v>4715.8948197281734</v>
      </c>
      <c r="J25" s="146">
        <v>0</v>
      </c>
      <c r="K25" s="146">
        <v>0</v>
      </c>
      <c r="L25" s="146">
        <v>52561.846681290437</v>
      </c>
      <c r="M25" s="311">
        <v>135356.5303083749</v>
      </c>
    </row>
    <row r="26" spans="1:13" s="5" customFormat="1" ht="18" customHeight="1" x14ac:dyDescent="0.25">
      <c r="A26" s="137" t="s">
        <v>64</v>
      </c>
      <c r="B26" s="146">
        <v>337734.66666666669</v>
      </c>
      <c r="C26" s="146">
        <v>6753</v>
      </c>
      <c r="D26" s="184">
        <v>329277.08983139065</v>
      </c>
      <c r="E26" s="146">
        <v>49825.414096980065</v>
      </c>
      <c r="F26" s="146">
        <v>0</v>
      </c>
      <c r="G26" s="146">
        <v>181486.68111275413</v>
      </c>
      <c r="H26" s="146">
        <v>0</v>
      </c>
      <c r="I26" s="146">
        <v>0</v>
      </c>
      <c r="J26" s="146">
        <v>0</v>
      </c>
      <c r="K26" s="146">
        <v>0</v>
      </c>
      <c r="L26" s="146">
        <v>231312.09520973419</v>
      </c>
      <c r="M26" s="311">
        <v>560589.18504112482</v>
      </c>
    </row>
    <row r="27" spans="1:13" s="5" customFormat="1" ht="18" customHeight="1" x14ac:dyDescent="0.25">
      <c r="A27" s="137" t="s">
        <v>65</v>
      </c>
      <c r="B27" s="146">
        <v>568333.66666666663</v>
      </c>
      <c r="C27" s="146">
        <v>12671</v>
      </c>
      <c r="D27" s="184">
        <v>617839.47952814319</v>
      </c>
      <c r="E27" s="146">
        <v>0</v>
      </c>
      <c r="F27" s="146">
        <v>0</v>
      </c>
      <c r="G27" s="146">
        <v>0</v>
      </c>
      <c r="H27" s="146">
        <v>0</v>
      </c>
      <c r="I27" s="146">
        <v>0</v>
      </c>
      <c r="J27" s="146">
        <v>0</v>
      </c>
      <c r="K27" s="146">
        <v>0</v>
      </c>
      <c r="L27" s="146">
        <v>0</v>
      </c>
      <c r="M27" s="311">
        <v>617839.47952814319</v>
      </c>
    </row>
    <row r="28" spans="1:13" s="5" customFormat="1" ht="18" customHeight="1" x14ac:dyDescent="0.25">
      <c r="A28" s="137" t="s">
        <v>66</v>
      </c>
      <c r="B28" s="146">
        <v>10323510.043333333</v>
      </c>
      <c r="C28" s="146">
        <v>135149</v>
      </c>
      <c r="D28" s="184">
        <v>6589881.4473008458</v>
      </c>
      <c r="E28" s="146">
        <v>0</v>
      </c>
      <c r="F28" s="146">
        <v>0</v>
      </c>
      <c r="G28" s="146">
        <v>0</v>
      </c>
      <c r="H28" s="146">
        <v>0</v>
      </c>
      <c r="I28" s="146">
        <v>32523.095235311564</v>
      </c>
      <c r="J28" s="146">
        <v>0</v>
      </c>
      <c r="K28" s="146">
        <v>0</v>
      </c>
      <c r="L28" s="146">
        <v>32523.095235311564</v>
      </c>
      <c r="M28" s="311">
        <v>6622404.5425361572</v>
      </c>
    </row>
    <row r="29" spans="1:13" s="5" customFormat="1" ht="18" customHeight="1" x14ac:dyDescent="0.25">
      <c r="A29" s="137" t="s">
        <v>67</v>
      </c>
      <c r="B29" s="146">
        <v>293912.22333333333</v>
      </c>
      <c r="C29" s="146">
        <v>9408</v>
      </c>
      <c r="D29" s="184">
        <v>458735.20822356333</v>
      </c>
      <c r="E29" s="146">
        <v>43063.402098262821</v>
      </c>
      <c r="F29" s="146">
        <v>85751.521988470879</v>
      </c>
      <c r="G29" s="146">
        <v>0</v>
      </c>
      <c r="H29" s="146">
        <v>0</v>
      </c>
      <c r="I29" s="146">
        <v>8676.3822609038853</v>
      </c>
      <c r="J29" s="146">
        <v>0</v>
      </c>
      <c r="K29" s="146">
        <v>13830.997686537359</v>
      </c>
      <c r="L29" s="146">
        <v>151322.30403417494</v>
      </c>
      <c r="M29" s="311">
        <v>610057.51225773827</v>
      </c>
    </row>
    <row r="30" spans="1:13" s="5" customFormat="1" ht="18" customHeight="1" x14ac:dyDescent="0.25">
      <c r="A30" s="137" t="s">
        <v>68</v>
      </c>
      <c r="B30" s="146">
        <v>529448.33333333337</v>
      </c>
      <c r="C30" s="146">
        <v>3779</v>
      </c>
      <c r="D30" s="184">
        <v>184264.49318418856</v>
      </c>
      <c r="E30" s="146">
        <v>55978.461907281751</v>
      </c>
      <c r="F30" s="146">
        <v>97990.248292693039</v>
      </c>
      <c r="G30" s="146">
        <v>67961.285837229909</v>
      </c>
      <c r="H30" s="146">
        <v>109000</v>
      </c>
      <c r="I30" s="146">
        <v>13647.275995928749</v>
      </c>
      <c r="J30" s="146">
        <v>0</v>
      </c>
      <c r="K30" s="146">
        <v>0</v>
      </c>
      <c r="L30" s="146">
        <v>344577.27203313343</v>
      </c>
      <c r="M30" s="311">
        <v>528841.76521732192</v>
      </c>
    </row>
    <row r="31" spans="1:13" s="5" customFormat="1" ht="18" customHeight="1" x14ac:dyDescent="0.25">
      <c r="A31" s="137" t="s">
        <v>69</v>
      </c>
      <c r="B31" s="146">
        <v>227683.33333333334</v>
      </c>
      <c r="C31" s="146">
        <v>1125</v>
      </c>
      <c r="D31" s="184">
        <v>54855.134911937581</v>
      </c>
      <c r="E31" s="146">
        <v>73345.845029843826</v>
      </c>
      <c r="F31" s="146">
        <v>8477.9764723351873</v>
      </c>
      <c r="G31" s="146">
        <v>92761.294811934538</v>
      </c>
      <c r="H31" s="146">
        <v>21130.070666666667</v>
      </c>
      <c r="I31" s="146">
        <v>0</v>
      </c>
      <c r="J31" s="146">
        <v>0</v>
      </c>
      <c r="K31" s="146">
        <v>0</v>
      </c>
      <c r="L31" s="146">
        <v>195715.18698078021</v>
      </c>
      <c r="M31" s="311">
        <v>250570.32189271779</v>
      </c>
    </row>
    <row r="32" spans="1:13" s="5" customFormat="1" ht="18" customHeight="1" x14ac:dyDescent="0.25">
      <c r="A32" s="137" t="s">
        <v>70</v>
      </c>
      <c r="B32" s="146">
        <v>630695.84333333338</v>
      </c>
      <c r="C32" s="146">
        <v>1039</v>
      </c>
      <c r="D32" s="184">
        <v>50661.764598669462</v>
      </c>
      <c r="E32" s="146">
        <v>59219.885488726097</v>
      </c>
      <c r="F32" s="146">
        <v>0</v>
      </c>
      <c r="G32" s="146">
        <v>18311.72571208826</v>
      </c>
      <c r="H32" s="146">
        <v>109000</v>
      </c>
      <c r="I32" s="146">
        <v>3231.3431881448455</v>
      </c>
      <c r="J32" s="146">
        <v>0</v>
      </c>
      <c r="K32" s="146">
        <v>0</v>
      </c>
      <c r="L32" s="146">
        <v>189762.95438895922</v>
      </c>
      <c r="M32" s="311">
        <v>240424.71898762867</v>
      </c>
    </row>
    <row r="33" spans="1:13" s="5" customFormat="1" ht="18" customHeight="1" x14ac:dyDescent="0.25">
      <c r="A33" s="137" t="s">
        <v>71</v>
      </c>
      <c r="B33" s="146">
        <v>578622.33333333337</v>
      </c>
      <c r="C33" s="146">
        <v>8967</v>
      </c>
      <c r="D33" s="184">
        <v>437231.99533808383</v>
      </c>
      <c r="E33" s="146">
        <v>0</v>
      </c>
      <c r="F33" s="146">
        <v>0</v>
      </c>
      <c r="G33" s="146">
        <v>0</v>
      </c>
      <c r="H33" s="146">
        <v>0</v>
      </c>
      <c r="I33" s="146">
        <v>0</v>
      </c>
      <c r="J33" s="146">
        <v>0</v>
      </c>
      <c r="K33" s="146">
        <v>0</v>
      </c>
      <c r="L33" s="146">
        <v>0</v>
      </c>
      <c r="M33" s="311">
        <v>437231.99533808383</v>
      </c>
    </row>
    <row r="34" spans="1:13" s="5" customFormat="1" ht="18" customHeight="1" x14ac:dyDescent="0.25">
      <c r="A34" s="137" t="s">
        <v>72</v>
      </c>
      <c r="B34" s="146">
        <v>143423.33333333334</v>
      </c>
      <c r="C34" s="146">
        <v>1152</v>
      </c>
      <c r="D34" s="184">
        <v>56171.658149824085</v>
      </c>
      <c r="E34" s="146">
        <v>39415.084133874203</v>
      </c>
      <c r="F34" s="146">
        <v>23756.174104306683</v>
      </c>
      <c r="G34" s="146">
        <v>49146.734983498005</v>
      </c>
      <c r="H34" s="146">
        <v>15042.166666666668</v>
      </c>
      <c r="I34" s="146">
        <v>0</v>
      </c>
      <c r="J34" s="146">
        <v>0</v>
      </c>
      <c r="K34" s="146">
        <v>0</v>
      </c>
      <c r="L34" s="146">
        <v>127360.15988834556</v>
      </c>
      <c r="M34" s="311">
        <v>183531.81803816964</v>
      </c>
    </row>
    <row r="35" spans="1:13" s="5" customFormat="1" ht="18" customHeight="1" x14ac:dyDescent="0.25">
      <c r="A35" s="137" t="s">
        <v>73</v>
      </c>
      <c r="B35" s="146">
        <v>68505.333333333328</v>
      </c>
      <c r="C35" s="146">
        <v>955</v>
      </c>
      <c r="D35" s="184">
        <v>46565.914525244792</v>
      </c>
      <c r="E35" s="146">
        <v>35297.381260934068</v>
      </c>
      <c r="F35" s="146">
        <v>13360.588454757923</v>
      </c>
      <c r="G35" s="146">
        <v>35631.279736940451</v>
      </c>
      <c r="H35" s="146">
        <v>0</v>
      </c>
      <c r="I35" s="146">
        <v>0</v>
      </c>
      <c r="J35" s="146">
        <v>0</v>
      </c>
      <c r="K35" s="146">
        <v>0</v>
      </c>
      <c r="L35" s="146">
        <v>84289.249452632444</v>
      </c>
      <c r="M35" s="311">
        <v>130855.16397787724</v>
      </c>
    </row>
    <row r="36" spans="1:13" s="5" customFormat="1" ht="18" customHeight="1" x14ac:dyDescent="0.25">
      <c r="A36" s="137" t="s">
        <v>74</v>
      </c>
      <c r="B36" s="146">
        <v>160967.66666666666</v>
      </c>
      <c r="C36" s="146">
        <v>229</v>
      </c>
      <c r="D36" s="184">
        <v>11166.067462074405</v>
      </c>
      <c r="E36" s="146">
        <v>107228.40024097514</v>
      </c>
      <c r="F36" s="146">
        <v>89884.372735074605</v>
      </c>
      <c r="G36" s="146">
        <v>0</v>
      </c>
      <c r="H36" s="146">
        <v>0</v>
      </c>
      <c r="I36" s="146">
        <v>10423.744799468202</v>
      </c>
      <c r="J36" s="146">
        <v>10648.317568973252</v>
      </c>
      <c r="K36" s="146">
        <v>0</v>
      </c>
      <c r="L36" s="146">
        <v>218184.83534449121</v>
      </c>
      <c r="M36" s="311">
        <v>229350.9028065656</v>
      </c>
    </row>
    <row r="37" spans="1:13" s="5" customFormat="1" ht="18" customHeight="1" x14ac:dyDescent="0.25">
      <c r="A37" s="137" t="s">
        <v>75</v>
      </c>
      <c r="B37" s="146">
        <v>101009</v>
      </c>
      <c r="C37" s="146">
        <v>1316</v>
      </c>
      <c r="D37" s="184">
        <v>64168.317816986535</v>
      </c>
      <c r="E37" s="146">
        <v>32722.650217412338</v>
      </c>
      <c r="F37" s="146">
        <v>0</v>
      </c>
      <c r="G37" s="146">
        <v>32806.074976904129</v>
      </c>
      <c r="H37" s="146">
        <v>17293.25</v>
      </c>
      <c r="I37" s="146">
        <v>3134.0367924477578</v>
      </c>
      <c r="J37" s="146">
        <v>0</v>
      </c>
      <c r="K37" s="146">
        <v>0</v>
      </c>
      <c r="L37" s="146">
        <v>85956.011986764235</v>
      </c>
      <c r="M37" s="311">
        <v>150124.32980375076</v>
      </c>
    </row>
    <row r="38" spans="1:13" s="5" customFormat="1" ht="18" customHeight="1" x14ac:dyDescent="0.25">
      <c r="A38" s="137" t="s">
        <v>76</v>
      </c>
      <c r="B38" s="146">
        <v>466771.33333333331</v>
      </c>
      <c r="C38" s="146">
        <v>1466</v>
      </c>
      <c r="D38" s="184">
        <v>71482.335805244875</v>
      </c>
      <c r="E38" s="146">
        <v>62642.219183043504</v>
      </c>
      <c r="F38" s="146">
        <v>0</v>
      </c>
      <c r="G38" s="146">
        <v>52904.181464637419</v>
      </c>
      <c r="H38" s="146">
        <v>109000</v>
      </c>
      <c r="I38" s="146">
        <v>6365.5600475510837</v>
      </c>
      <c r="J38" s="146">
        <v>0</v>
      </c>
      <c r="K38" s="146">
        <v>0</v>
      </c>
      <c r="L38" s="146">
        <v>230911.960695232</v>
      </c>
      <c r="M38" s="311">
        <v>302394.29650047689</v>
      </c>
    </row>
    <row r="39" spans="1:13" s="5" customFormat="1" ht="18" customHeight="1" x14ac:dyDescent="0.25">
      <c r="A39" s="137" t="s">
        <v>77</v>
      </c>
      <c r="B39" s="146">
        <v>399611.33333333331</v>
      </c>
      <c r="C39" s="146">
        <v>3921</v>
      </c>
      <c r="D39" s="184">
        <v>191188.43021307312</v>
      </c>
      <c r="E39" s="146">
        <v>55178.321081211223</v>
      </c>
      <c r="F39" s="146">
        <v>5280.3191468336345</v>
      </c>
      <c r="G39" s="146">
        <v>81973.968673154173</v>
      </c>
      <c r="H39" s="146">
        <v>40800</v>
      </c>
      <c r="I39" s="146">
        <v>0</v>
      </c>
      <c r="J39" s="146">
        <v>0</v>
      </c>
      <c r="K39" s="146">
        <v>0</v>
      </c>
      <c r="L39" s="146">
        <v>183232.60890119904</v>
      </c>
      <c r="M39" s="311">
        <v>374421.03911427216</v>
      </c>
    </row>
    <row r="40" spans="1:13" s="5" customFormat="1" ht="18" customHeight="1" x14ac:dyDescent="0.25">
      <c r="A40" s="137" t="s">
        <v>78</v>
      </c>
      <c r="B40" s="146">
        <v>1446981.5</v>
      </c>
      <c r="C40" s="146">
        <v>15930</v>
      </c>
      <c r="D40" s="184">
        <v>776748.71035303618</v>
      </c>
      <c r="E40" s="146">
        <v>63768.64419556909</v>
      </c>
      <c r="F40" s="146">
        <v>0</v>
      </c>
      <c r="G40" s="146">
        <v>0</v>
      </c>
      <c r="H40" s="146">
        <v>0</v>
      </c>
      <c r="I40" s="146">
        <v>0</v>
      </c>
      <c r="J40" s="146">
        <v>0</v>
      </c>
      <c r="K40" s="146">
        <v>0</v>
      </c>
      <c r="L40" s="146">
        <v>63768.64419556909</v>
      </c>
      <c r="M40" s="311">
        <v>840517.35454860528</v>
      </c>
    </row>
    <row r="41" spans="1:13" s="5" customFormat="1" ht="18" customHeight="1" x14ac:dyDescent="0.25">
      <c r="A41" s="137" t="s">
        <v>79</v>
      </c>
      <c r="B41" s="146">
        <v>514085</v>
      </c>
      <c r="C41" s="146">
        <v>6707</v>
      </c>
      <c r="D41" s="184">
        <v>327034.12431499141</v>
      </c>
      <c r="E41" s="146">
        <v>51160.141670533565</v>
      </c>
      <c r="F41" s="146">
        <v>0</v>
      </c>
      <c r="G41" s="146">
        <v>24397.06659996491</v>
      </c>
      <c r="H41" s="146">
        <v>0</v>
      </c>
      <c r="I41" s="146">
        <v>0</v>
      </c>
      <c r="J41" s="146">
        <v>0</v>
      </c>
      <c r="K41" s="146">
        <v>0</v>
      </c>
      <c r="L41" s="146">
        <v>75557.208270498479</v>
      </c>
      <c r="M41" s="311">
        <v>402591.3325854899</v>
      </c>
    </row>
    <row r="42" spans="1:13" s="5" customFormat="1" ht="18" customHeight="1" x14ac:dyDescent="0.25">
      <c r="A42" s="137" t="s">
        <v>80</v>
      </c>
      <c r="B42" s="146">
        <v>2161948.4333333331</v>
      </c>
      <c r="C42" s="146">
        <v>8536</v>
      </c>
      <c r="D42" s="184">
        <v>416216.38365182147</v>
      </c>
      <c r="E42" s="146">
        <v>125264.44963077134</v>
      </c>
      <c r="F42" s="146">
        <v>138133.03145221891</v>
      </c>
      <c r="G42" s="146">
        <v>106458.83802773184</v>
      </c>
      <c r="H42" s="146">
        <v>0</v>
      </c>
      <c r="I42" s="146">
        <v>107101.66958515493</v>
      </c>
      <c r="J42" s="146">
        <v>229268.12622499181</v>
      </c>
      <c r="K42" s="146">
        <v>0</v>
      </c>
      <c r="L42" s="146">
        <v>706226.11492086877</v>
      </c>
      <c r="M42" s="311">
        <v>1122442.4985726902</v>
      </c>
    </row>
    <row r="43" spans="1:13" s="5" customFormat="1" ht="18" customHeight="1" x14ac:dyDescent="0.25">
      <c r="A43" s="137" t="s">
        <v>81</v>
      </c>
      <c r="B43" s="146">
        <v>592832</v>
      </c>
      <c r="C43" s="146">
        <v>6584</v>
      </c>
      <c r="D43" s="184">
        <v>321036.62956461956</v>
      </c>
      <c r="E43" s="146">
        <v>32664.943597244051</v>
      </c>
      <c r="F43" s="146">
        <v>10439.169826068419</v>
      </c>
      <c r="G43" s="146">
        <v>35786.111028617743</v>
      </c>
      <c r="H43" s="146">
        <v>33284.866666666661</v>
      </c>
      <c r="I43" s="146">
        <v>0</v>
      </c>
      <c r="J43" s="146">
        <v>0</v>
      </c>
      <c r="K43" s="146">
        <v>0</v>
      </c>
      <c r="L43" s="146">
        <v>112175.09111859687</v>
      </c>
      <c r="M43" s="311">
        <v>433211.72068321647</v>
      </c>
    </row>
    <row r="44" spans="1:13" s="5" customFormat="1" ht="18" customHeight="1" x14ac:dyDescent="0.25">
      <c r="A44" s="137" t="s">
        <v>82</v>
      </c>
      <c r="B44" s="146">
        <v>47517</v>
      </c>
      <c r="C44" s="146">
        <v>740</v>
      </c>
      <c r="D44" s="184">
        <v>36082.4887420745</v>
      </c>
      <c r="E44" s="146">
        <v>35732.529169225178</v>
      </c>
      <c r="F44" s="146">
        <v>5103.7946880463778</v>
      </c>
      <c r="G44" s="146">
        <v>0</v>
      </c>
      <c r="H44" s="146">
        <v>0</v>
      </c>
      <c r="I44" s="146">
        <v>3556.2272396786557</v>
      </c>
      <c r="J44" s="146">
        <v>0</v>
      </c>
      <c r="K44" s="146">
        <v>0</v>
      </c>
      <c r="L44" s="146">
        <v>44392.551096950214</v>
      </c>
      <c r="M44" s="311">
        <v>80475.039839024714</v>
      </c>
    </row>
    <row r="45" spans="1:13" s="5" customFormat="1" ht="18" customHeight="1" x14ac:dyDescent="0.25">
      <c r="A45" s="137" t="s">
        <v>83</v>
      </c>
      <c r="B45" s="146">
        <v>83619.98</v>
      </c>
      <c r="C45" s="146">
        <v>708</v>
      </c>
      <c r="D45" s="184">
        <v>34522.164904579382</v>
      </c>
      <c r="E45" s="146">
        <v>62868.378975356529</v>
      </c>
      <c r="F45" s="146">
        <v>0</v>
      </c>
      <c r="G45" s="146">
        <v>17170.484476518446</v>
      </c>
      <c r="H45" s="146">
        <v>10200</v>
      </c>
      <c r="I45" s="146">
        <v>3792.8928058334964</v>
      </c>
      <c r="J45" s="146">
        <v>0</v>
      </c>
      <c r="K45" s="146">
        <v>0</v>
      </c>
      <c r="L45" s="146">
        <v>94031.756257708475</v>
      </c>
      <c r="M45" s="311">
        <v>128553.92116228785</v>
      </c>
    </row>
    <row r="46" spans="1:13" s="5" customFormat="1" ht="18" customHeight="1" x14ac:dyDescent="0.25">
      <c r="A46" s="137" t="s">
        <v>84</v>
      </c>
      <c r="B46" s="146">
        <v>378465.33333333331</v>
      </c>
      <c r="C46" s="146">
        <v>723</v>
      </c>
      <c r="D46" s="184">
        <v>35253.566703405217</v>
      </c>
      <c r="E46" s="146">
        <v>86919.783707546783</v>
      </c>
      <c r="F46" s="146">
        <v>106727.19556434317</v>
      </c>
      <c r="G46" s="146">
        <v>0</v>
      </c>
      <c r="H46" s="146">
        <v>82132.550499999983</v>
      </c>
      <c r="I46" s="146">
        <v>14054.685458173335</v>
      </c>
      <c r="J46" s="146">
        <v>16456.617561495787</v>
      </c>
      <c r="K46" s="146">
        <v>0</v>
      </c>
      <c r="L46" s="146">
        <v>306290.83279155905</v>
      </c>
      <c r="M46" s="311">
        <v>341544.39949496428</v>
      </c>
    </row>
    <row r="47" spans="1:13" s="5" customFormat="1" ht="18" customHeight="1" x14ac:dyDescent="0.25">
      <c r="A47" s="137" t="s">
        <v>85</v>
      </c>
      <c r="B47" s="146">
        <v>501075.66666666669</v>
      </c>
      <c r="C47" s="146">
        <v>8361</v>
      </c>
      <c r="D47" s="184">
        <v>407683.36266552011</v>
      </c>
      <c r="E47" s="146">
        <v>0</v>
      </c>
      <c r="F47" s="146">
        <v>0</v>
      </c>
      <c r="G47" s="146">
        <v>0</v>
      </c>
      <c r="H47" s="146">
        <v>0</v>
      </c>
      <c r="I47" s="146">
        <v>0</v>
      </c>
      <c r="J47" s="146">
        <v>0</v>
      </c>
      <c r="K47" s="146">
        <v>0</v>
      </c>
      <c r="L47" s="146">
        <v>0</v>
      </c>
      <c r="M47" s="311">
        <v>407683.36266552011</v>
      </c>
    </row>
    <row r="48" spans="1:13" s="5" customFormat="1" ht="18" customHeight="1" x14ac:dyDescent="0.25">
      <c r="A48" s="137" t="s">
        <v>86</v>
      </c>
      <c r="B48" s="146">
        <v>2819243.5333333332</v>
      </c>
      <c r="C48" s="146">
        <v>10403</v>
      </c>
      <c r="D48" s="184">
        <v>507251.52754567703</v>
      </c>
      <c r="E48" s="146">
        <v>134712.82830761801</v>
      </c>
      <c r="F48" s="146">
        <v>64092.106779839996</v>
      </c>
      <c r="G48" s="146">
        <v>113764.44273512224</v>
      </c>
      <c r="H48" s="146">
        <v>0</v>
      </c>
      <c r="I48" s="146">
        <v>42745.45655121217</v>
      </c>
      <c r="J48" s="146">
        <v>95400.95125547862</v>
      </c>
      <c r="K48" s="146">
        <v>0</v>
      </c>
      <c r="L48" s="146">
        <v>450715.78562927101</v>
      </c>
      <c r="M48" s="311">
        <v>957967.3131749481</v>
      </c>
    </row>
    <row r="49" spans="1:13" s="5" customFormat="1" ht="18" customHeight="1" x14ac:dyDescent="0.25">
      <c r="A49" s="137" t="s">
        <v>87</v>
      </c>
      <c r="B49" s="146">
        <v>417309.66666666669</v>
      </c>
      <c r="C49" s="146">
        <v>14558</v>
      </c>
      <c r="D49" s="184">
        <v>709849.82582043309</v>
      </c>
      <c r="E49" s="146">
        <v>117233.0571199501</v>
      </c>
      <c r="F49" s="146">
        <v>17766.645478656465</v>
      </c>
      <c r="G49" s="146">
        <v>88811.530745386684</v>
      </c>
      <c r="H49" s="146">
        <v>0</v>
      </c>
      <c r="I49" s="146">
        <v>13118.886616945696</v>
      </c>
      <c r="J49" s="146">
        <v>0</v>
      </c>
      <c r="K49" s="146">
        <v>14710.798637228698</v>
      </c>
      <c r="L49" s="146">
        <v>251640.91859816766</v>
      </c>
      <c r="M49" s="311">
        <v>961490.74441860081</v>
      </c>
    </row>
    <row r="50" spans="1:13" s="5" customFormat="1" ht="18" customHeight="1" x14ac:dyDescent="0.25">
      <c r="A50" s="137" t="s">
        <v>88</v>
      </c>
      <c r="B50" s="146">
        <v>316548.33333333331</v>
      </c>
      <c r="C50" s="146">
        <v>3566</v>
      </c>
      <c r="D50" s="184">
        <v>173878.58764086169</v>
      </c>
      <c r="E50" s="146">
        <v>109508.45173870104</v>
      </c>
      <c r="F50" s="146">
        <v>0</v>
      </c>
      <c r="G50" s="146">
        <v>0</v>
      </c>
      <c r="H50" s="146">
        <v>0</v>
      </c>
      <c r="I50" s="146">
        <v>0</v>
      </c>
      <c r="J50" s="146">
        <v>0</v>
      </c>
      <c r="K50" s="146">
        <v>0</v>
      </c>
      <c r="L50" s="146">
        <v>109508.45173870104</v>
      </c>
      <c r="M50" s="311">
        <v>283387.03937956272</v>
      </c>
    </row>
    <row r="51" spans="1:13" s="5" customFormat="1" ht="18" customHeight="1" x14ac:dyDescent="0.25">
      <c r="A51" s="137" t="s">
        <v>89</v>
      </c>
      <c r="B51" s="146">
        <v>1441018.6666666667</v>
      </c>
      <c r="C51" s="146">
        <v>36349</v>
      </c>
      <c r="D51" s="184">
        <v>1772381.5990346835</v>
      </c>
      <c r="E51" s="146">
        <v>0</v>
      </c>
      <c r="F51" s="146">
        <v>0</v>
      </c>
      <c r="G51" s="146">
        <v>0</v>
      </c>
      <c r="H51" s="146">
        <v>0</v>
      </c>
      <c r="I51" s="146">
        <v>0</v>
      </c>
      <c r="J51" s="146">
        <v>0</v>
      </c>
      <c r="K51" s="146">
        <v>0</v>
      </c>
      <c r="L51" s="146">
        <v>0</v>
      </c>
      <c r="M51" s="311">
        <v>1772381.5990346835</v>
      </c>
    </row>
    <row r="52" spans="1:13" s="5" customFormat="1" ht="18" customHeight="1" x14ac:dyDescent="0.25">
      <c r="A52" s="137" t="s">
        <v>90</v>
      </c>
      <c r="B52" s="146">
        <v>638133.66666666663</v>
      </c>
      <c r="C52" s="146">
        <v>6348</v>
      </c>
      <c r="D52" s="184">
        <v>309529.24126309314</v>
      </c>
      <c r="E52" s="146">
        <v>41865.861548477471</v>
      </c>
      <c r="F52" s="146">
        <v>16980.714527555916</v>
      </c>
      <c r="G52" s="146">
        <v>140890.84624671523</v>
      </c>
      <c r="H52" s="146">
        <v>75960.533333333326</v>
      </c>
      <c r="I52" s="146">
        <v>0</v>
      </c>
      <c r="J52" s="146">
        <v>0</v>
      </c>
      <c r="K52" s="146">
        <v>0</v>
      </c>
      <c r="L52" s="146">
        <v>275697.9556560819</v>
      </c>
      <c r="M52" s="311">
        <v>585227.1969191751</v>
      </c>
    </row>
    <row r="53" spans="1:13" s="5" customFormat="1" ht="18" customHeight="1" x14ac:dyDescent="0.25">
      <c r="A53" s="137" t="s">
        <v>91</v>
      </c>
      <c r="B53" s="146">
        <v>310378.5</v>
      </c>
      <c r="C53" s="146">
        <v>1271</v>
      </c>
      <c r="D53" s="184">
        <v>61974.112420509031</v>
      </c>
      <c r="E53" s="146">
        <v>51039.568849898358</v>
      </c>
      <c r="F53" s="146">
        <v>1873.1359596460329</v>
      </c>
      <c r="G53" s="146">
        <v>32609.759248506634</v>
      </c>
      <c r="H53" s="146">
        <v>109000</v>
      </c>
      <c r="I53" s="146">
        <v>7397.3557496544199</v>
      </c>
      <c r="J53" s="146">
        <v>0</v>
      </c>
      <c r="K53" s="146">
        <v>0</v>
      </c>
      <c r="L53" s="146">
        <v>201919.81980770544</v>
      </c>
      <c r="M53" s="311">
        <v>263893.93222821446</v>
      </c>
    </row>
    <row r="54" spans="1:13" s="5" customFormat="1" ht="18" customHeight="1" x14ac:dyDescent="0.25">
      <c r="A54" s="137" t="s">
        <v>92</v>
      </c>
      <c r="B54" s="146">
        <v>105015.53000000003</v>
      </c>
      <c r="C54" s="146">
        <v>992</v>
      </c>
      <c r="D54" s="184">
        <v>48370.038962348517</v>
      </c>
      <c r="E54" s="146">
        <v>27391.241418062011</v>
      </c>
      <c r="F54" s="146">
        <v>1206.8184212917411</v>
      </c>
      <c r="G54" s="146">
        <v>0</v>
      </c>
      <c r="H54" s="146">
        <v>0</v>
      </c>
      <c r="I54" s="146">
        <v>3537.1825936182108</v>
      </c>
      <c r="J54" s="146">
        <v>0</v>
      </c>
      <c r="K54" s="146">
        <v>0</v>
      </c>
      <c r="L54" s="146">
        <v>32135.242432971962</v>
      </c>
      <c r="M54" s="311">
        <v>80505.281395320475</v>
      </c>
    </row>
    <row r="55" spans="1:13" s="5" customFormat="1" ht="18" customHeight="1" x14ac:dyDescent="0.25">
      <c r="A55" s="137" t="s">
        <v>93</v>
      </c>
      <c r="B55" s="146">
        <v>5383895.333333333</v>
      </c>
      <c r="C55" s="146">
        <v>141279</v>
      </c>
      <c r="D55" s="184">
        <v>6888780.9824210042</v>
      </c>
      <c r="E55" s="146">
        <v>0</v>
      </c>
      <c r="F55" s="146">
        <v>175370.53292364374</v>
      </c>
      <c r="G55" s="146">
        <v>0</v>
      </c>
      <c r="H55" s="146">
        <v>0</v>
      </c>
      <c r="I55" s="146">
        <v>53083.868199703014</v>
      </c>
      <c r="J55" s="146">
        <v>0</v>
      </c>
      <c r="K55" s="146">
        <v>0</v>
      </c>
      <c r="L55" s="146">
        <v>228454.40112334676</v>
      </c>
      <c r="M55" s="311">
        <v>7117235.383544351</v>
      </c>
    </row>
    <row r="56" spans="1:13" s="5" customFormat="1" ht="18" customHeight="1" x14ac:dyDescent="0.25">
      <c r="A56" s="137" t="s">
        <v>94</v>
      </c>
      <c r="B56" s="146">
        <v>2562658.1366666667</v>
      </c>
      <c r="C56" s="146">
        <v>42322</v>
      </c>
      <c r="D56" s="184">
        <v>2063625.7953271309</v>
      </c>
      <c r="E56" s="146">
        <v>186995.08164108507</v>
      </c>
      <c r="F56" s="146">
        <v>70178.090331260304</v>
      </c>
      <c r="G56" s="146">
        <v>71589.459387132694</v>
      </c>
      <c r="H56" s="146">
        <v>34448.799999999996</v>
      </c>
      <c r="I56" s="146">
        <v>66327.916337754767</v>
      </c>
      <c r="J56" s="146">
        <v>0</v>
      </c>
      <c r="K56" s="146">
        <v>37789.536444479039</v>
      </c>
      <c r="L56" s="146">
        <v>467328.88414171187</v>
      </c>
      <c r="M56" s="311">
        <v>2530954.6794688427</v>
      </c>
    </row>
    <row r="57" spans="1:13" s="5" customFormat="1" ht="18" customHeight="1" x14ac:dyDescent="0.25">
      <c r="A57" s="137" t="s">
        <v>95</v>
      </c>
      <c r="B57" s="146">
        <v>658240</v>
      </c>
      <c r="C57" s="146">
        <v>4213</v>
      </c>
      <c r="D57" s="184">
        <v>205426.38523021602</v>
      </c>
      <c r="E57" s="146">
        <v>112116.62618759194</v>
      </c>
      <c r="F57" s="146">
        <v>137759.44904796607</v>
      </c>
      <c r="G57" s="146">
        <v>33526.76387111067</v>
      </c>
      <c r="H57" s="146">
        <v>0</v>
      </c>
      <c r="I57" s="146">
        <v>86480.195441822332</v>
      </c>
      <c r="J57" s="146">
        <v>155298.11979284883</v>
      </c>
      <c r="K57" s="146">
        <v>0</v>
      </c>
      <c r="L57" s="146">
        <v>525181.15434133983</v>
      </c>
      <c r="M57" s="311">
        <v>730607.5395715558</v>
      </c>
    </row>
    <row r="58" spans="1:13" s="5" customFormat="1" ht="18" customHeight="1" x14ac:dyDescent="0.25">
      <c r="A58" s="137" t="s">
        <v>96</v>
      </c>
      <c r="B58" s="146">
        <v>1320015.3333333333</v>
      </c>
      <c r="C58" s="146">
        <v>31495</v>
      </c>
      <c r="D58" s="184">
        <v>1535699.9769346437</v>
      </c>
      <c r="E58" s="146">
        <v>129697.83626167085</v>
      </c>
      <c r="F58" s="146">
        <v>37013.005513478602</v>
      </c>
      <c r="G58" s="146">
        <v>261128.71987942306</v>
      </c>
      <c r="H58" s="146">
        <v>0</v>
      </c>
      <c r="I58" s="146">
        <v>13930.985513312997</v>
      </c>
      <c r="J58" s="146">
        <v>0</v>
      </c>
      <c r="K58" s="146">
        <v>0</v>
      </c>
      <c r="L58" s="146">
        <v>441770.54716788547</v>
      </c>
      <c r="M58" s="311">
        <v>1977470.524102529</v>
      </c>
    </row>
    <row r="59" spans="1:13" s="5" customFormat="1" ht="18" customHeight="1" x14ac:dyDescent="0.25">
      <c r="A59" s="137" t="s">
        <v>97</v>
      </c>
      <c r="B59" s="146">
        <v>520550.33333333331</v>
      </c>
      <c r="C59" s="146">
        <v>3864</v>
      </c>
      <c r="D59" s="184">
        <v>188409.10337753495</v>
      </c>
      <c r="E59" s="146">
        <v>42281.636499817861</v>
      </c>
      <c r="F59" s="146">
        <v>23212.753620528092</v>
      </c>
      <c r="G59" s="146">
        <v>0</v>
      </c>
      <c r="H59" s="146">
        <v>27065.98333333333</v>
      </c>
      <c r="I59" s="146">
        <v>5016.4289279758104</v>
      </c>
      <c r="J59" s="146">
        <v>0</v>
      </c>
      <c r="K59" s="146">
        <v>0</v>
      </c>
      <c r="L59" s="146">
        <v>97576.802381655099</v>
      </c>
      <c r="M59" s="311">
        <v>285985.90575919003</v>
      </c>
    </row>
    <row r="60" spans="1:13" s="5" customFormat="1" ht="18" customHeight="1" x14ac:dyDescent="0.25">
      <c r="A60" s="137" t="s">
        <v>98</v>
      </c>
      <c r="B60" s="146">
        <v>391982.33333333331</v>
      </c>
      <c r="C60" s="146">
        <v>1217</v>
      </c>
      <c r="D60" s="184">
        <v>59341.06594473603</v>
      </c>
      <c r="E60" s="146">
        <v>76096.686827561396</v>
      </c>
      <c r="F60" s="146">
        <v>0</v>
      </c>
      <c r="G60" s="146">
        <v>55636.652941199674</v>
      </c>
      <c r="H60" s="146">
        <v>109000</v>
      </c>
      <c r="I60" s="146">
        <v>3161.2268619122092</v>
      </c>
      <c r="J60" s="146">
        <v>0</v>
      </c>
      <c r="K60" s="146">
        <v>0</v>
      </c>
      <c r="L60" s="146">
        <v>243894.56663067327</v>
      </c>
      <c r="M60" s="311">
        <v>303235.63257540931</v>
      </c>
    </row>
    <row r="61" spans="1:13" s="5" customFormat="1" ht="18" customHeight="1" x14ac:dyDescent="0.25">
      <c r="A61" s="137" t="s">
        <v>99</v>
      </c>
      <c r="B61" s="146">
        <v>3236464.3333333335</v>
      </c>
      <c r="C61" s="146">
        <v>173469</v>
      </c>
      <c r="D61" s="184">
        <v>8458369.2427012436</v>
      </c>
      <c r="E61" s="146">
        <v>0</v>
      </c>
      <c r="F61" s="146">
        <v>0</v>
      </c>
      <c r="G61" s="146">
        <v>0</v>
      </c>
      <c r="H61" s="146">
        <v>0</v>
      </c>
      <c r="I61" s="146">
        <v>19653.300717769063</v>
      </c>
      <c r="J61" s="146">
        <v>0</v>
      </c>
      <c r="K61" s="146">
        <v>41858.380943114404</v>
      </c>
      <c r="L61" s="146">
        <v>61511.681660883463</v>
      </c>
      <c r="M61" s="311">
        <v>8519880.9243621267</v>
      </c>
    </row>
    <row r="62" spans="1:13" s="5" customFormat="1" ht="18" customHeight="1" x14ac:dyDescent="0.25">
      <c r="A62" s="137" t="s">
        <v>100</v>
      </c>
      <c r="B62" s="146">
        <v>1309253.7733333332</v>
      </c>
      <c r="C62" s="146">
        <v>63827</v>
      </c>
      <c r="D62" s="184">
        <v>3112212.1742437687</v>
      </c>
      <c r="E62" s="146">
        <v>0</v>
      </c>
      <c r="F62" s="146">
        <v>0</v>
      </c>
      <c r="G62" s="146">
        <v>0</v>
      </c>
      <c r="H62" s="146">
        <v>0</v>
      </c>
      <c r="I62" s="146">
        <v>20817.640817426181</v>
      </c>
      <c r="J62" s="146">
        <v>0</v>
      </c>
      <c r="K62" s="146">
        <v>0</v>
      </c>
      <c r="L62" s="146">
        <v>20817.640817426181</v>
      </c>
      <c r="M62" s="311">
        <v>3133029.8150611948</v>
      </c>
    </row>
    <row r="63" spans="1:13" s="5" customFormat="1" ht="18" customHeight="1" x14ac:dyDescent="0.25">
      <c r="A63" s="137" t="s">
        <v>101</v>
      </c>
      <c r="B63" s="146">
        <v>1531145.3533333335</v>
      </c>
      <c r="C63" s="146">
        <v>30991</v>
      </c>
      <c r="D63" s="184">
        <v>1511124.8764940957</v>
      </c>
      <c r="E63" s="146">
        <v>152916.65219746207</v>
      </c>
      <c r="F63" s="146">
        <v>0</v>
      </c>
      <c r="G63" s="146">
        <v>0</v>
      </c>
      <c r="H63" s="146">
        <v>0</v>
      </c>
      <c r="I63" s="146">
        <v>41376.728157196143</v>
      </c>
      <c r="J63" s="146">
        <v>0</v>
      </c>
      <c r="K63" s="146">
        <v>35853.803517822038</v>
      </c>
      <c r="L63" s="146">
        <v>230147.18387248024</v>
      </c>
      <c r="M63" s="311">
        <v>1741272.0603665758</v>
      </c>
    </row>
    <row r="64" spans="1:13" s="5" customFormat="1" ht="18" customHeight="1" x14ac:dyDescent="0.25">
      <c r="A64" s="137" t="s">
        <v>102</v>
      </c>
      <c r="B64" s="146">
        <v>903041.66666666663</v>
      </c>
      <c r="C64" s="146">
        <v>24716</v>
      </c>
      <c r="D64" s="184">
        <v>1205155.1239852882</v>
      </c>
      <c r="E64" s="146">
        <v>168328.9014874218</v>
      </c>
      <c r="F64" s="146">
        <v>0</v>
      </c>
      <c r="G64" s="146">
        <v>220556.23704555535</v>
      </c>
      <c r="H64" s="146">
        <v>82044.73133333333</v>
      </c>
      <c r="I64" s="146">
        <v>52739.439179424582</v>
      </c>
      <c r="J64" s="146">
        <v>0</v>
      </c>
      <c r="K64" s="146">
        <v>0</v>
      </c>
      <c r="L64" s="146">
        <v>523669.30904573511</v>
      </c>
      <c r="M64" s="311">
        <v>1728824.4330310232</v>
      </c>
    </row>
    <row r="65" spans="1:13" s="5" customFormat="1" ht="18" customHeight="1" x14ac:dyDescent="0.25">
      <c r="A65" s="137" t="s">
        <v>103</v>
      </c>
      <c r="B65" s="146">
        <v>570879</v>
      </c>
      <c r="C65" s="146">
        <v>4294</v>
      </c>
      <c r="D65" s="184">
        <v>209375.95494387552</v>
      </c>
      <c r="E65" s="146">
        <v>54005.560055033842</v>
      </c>
      <c r="F65" s="146">
        <v>83348.281634854095</v>
      </c>
      <c r="G65" s="146">
        <v>0</v>
      </c>
      <c r="H65" s="146">
        <v>0</v>
      </c>
      <c r="I65" s="146">
        <v>12193.670048544687</v>
      </c>
      <c r="J65" s="146">
        <v>0</v>
      </c>
      <c r="K65" s="146">
        <v>12957.346800744057</v>
      </c>
      <c r="L65" s="146">
        <v>162504.85853917667</v>
      </c>
      <c r="M65" s="311">
        <v>371880.81348305219</v>
      </c>
    </row>
    <row r="66" spans="1:13" s="5" customFormat="1" ht="18" customHeight="1" x14ac:dyDescent="0.25">
      <c r="A66" s="137" t="s">
        <v>104</v>
      </c>
      <c r="B66" s="146">
        <v>357111</v>
      </c>
      <c r="C66" s="146">
        <v>1159</v>
      </c>
      <c r="D66" s="184">
        <v>56512.97898927614</v>
      </c>
      <c r="E66" s="146">
        <v>42949.69097050307</v>
      </c>
      <c r="F66" s="146">
        <v>65776.978446454945</v>
      </c>
      <c r="G66" s="146">
        <v>0</v>
      </c>
      <c r="H66" s="146">
        <v>31154.270833333336</v>
      </c>
      <c r="I66" s="146">
        <v>7016.6629867603278</v>
      </c>
      <c r="J66" s="146">
        <v>0</v>
      </c>
      <c r="K66" s="146">
        <v>0</v>
      </c>
      <c r="L66" s="146">
        <v>146897.60323705166</v>
      </c>
      <c r="M66" s="311">
        <v>203410.5822263278</v>
      </c>
    </row>
    <row r="67" spans="1:13" s="5" customFormat="1" ht="18" customHeight="1" x14ac:dyDescent="0.25">
      <c r="A67" s="137" t="s">
        <v>105</v>
      </c>
      <c r="B67" s="146">
        <v>65836.333333333328</v>
      </c>
      <c r="C67" s="146">
        <v>526</v>
      </c>
      <c r="D67" s="184">
        <v>25647.823078825924</v>
      </c>
      <c r="E67" s="146">
        <v>75548.448158444386</v>
      </c>
      <c r="F67" s="146">
        <v>0</v>
      </c>
      <c r="G67" s="146">
        <v>56455.602284993896</v>
      </c>
      <c r="H67" s="146">
        <v>0</v>
      </c>
      <c r="I67" s="146">
        <v>0</v>
      </c>
      <c r="J67" s="146">
        <v>0</v>
      </c>
      <c r="K67" s="146">
        <v>0</v>
      </c>
      <c r="L67" s="146">
        <v>132004.05044343829</v>
      </c>
      <c r="M67" s="311">
        <v>157651.87352226421</v>
      </c>
    </row>
    <row r="68" spans="1:13" s="5" customFormat="1" ht="18" customHeight="1" x14ac:dyDescent="0.25">
      <c r="A68" s="137" t="s">
        <v>106</v>
      </c>
      <c r="B68" s="146">
        <v>183947.13333333333</v>
      </c>
      <c r="C68" s="146">
        <v>1965</v>
      </c>
      <c r="D68" s="184">
        <v>95813.63564618431</v>
      </c>
      <c r="E68" s="146">
        <v>39324.153089256099</v>
      </c>
      <c r="F68" s="146">
        <v>2476.0363398025638</v>
      </c>
      <c r="G68" s="146">
        <v>0</v>
      </c>
      <c r="H68" s="146">
        <v>5525</v>
      </c>
      <c r="I68" s="146">
        <v>5455.7009560180632</v>
      </c>
      <c r="J68" s="146">
        <v>0</v>
      </c>
      <c r="K68" s="146">
        <v>0</v>
      </c>
      <c r="L68" s="146">
        <v>52780.890385076724</v>
      </c>
      <c r="M68" s="311">
        <v>148594.52603126102</v>
      </c>
    </row>
    <row r="69" spans="1:13" s="5" customFormat="1" ht="18" customHeight="1" x14ac:dyDescent="0.25">
      <c r="A69" s="137" t="s">
        <v>107</v>
      </c>
      <c r="B69" s="146">
        <v>334726.29000000004</v>
      </c>
      <c r="C69" s="146">
        <v>862</v>
      </c>
      <c r="D69" s="184">
        <v>42031.223372524619</v>
      </c>
      <c r="E69" s="146">
        <v>72158.625328187336</v>
      </c>
      <c r="F69" s="146">
        <v>8169.2518483557369</v>
      </c>
      <c r="G69" s="146">
        <v>85912.543506676069</v>
      </c>
      <c r="H69" s="146">
        <v>0</v>
      </c>
      <c r="I69" s="146">
        <v>6543.3099798525272</v>
      </c>
      <c r="J69" s="146">
        <v>0</v>
      </c>
      <c r="K69" s="146">
        <v>0</v>
      </c>
      <c r="L69" s="146">
        <v>172783.73066307168</v>
      </c>
      <c r="M69" s="311">
        <v>214814.95403559628</v>
      </c>
    </row>
    <row r="70" spans="1:13" s="5" customFormat="1" ht="18" customHeight="1" x14ac:dyDescent="0.25">
      <c r="A70" s="137" t="s">
        <v>108</v>
      </c>
      <c r="B70" s="146">
        <v>160717</v>
      </c>
      <c r="C70" s="146">
        <v>373</v>
      </c>
      <c r="D70" s="184">
        <v>18187.524730802415</v>
      </c>
      <c r="E70" s="146">
        <v>58849.056612835644</v>
      </c>
      <c r="F70" s="146">
        <v>5562.3682129662902</v>
      </c>
      <c r="G70" s="146">
        <v>0</v>
      </c>
      <c r="H70" s="146">
        <v>67467.899999999994</v>
      </c>
      <c r="I70" s="146">
        <v>0</v>
      </c>
      <c r="J70" s="146">
        <v>0</v>
      </c>
      <c r="K70" s="146">
        <v>0</v>
      </c>
      <c r="L70" s="146">
        <v>131879.32482580194</v>
      </c>
      <c r="M70" s="311">
        <v>150066.84955660437</v>
      </c>
    </row>
    <row r="71" spans="1:13" s="5" customFormat="1" ht="18" customHeight="1" x14ac:dyDescent="0.25">
      <c r="A71" s="137" t="s">
        <v>109</v>
      </c>
      <c r="B71" s="146">
        <v>230079.33333333334</v>
      </c>
      <c r="C71" s="146">
        <v>800</v>
      </c>
      <c r="D71" s="184">
        <v>39008.095937377831</v>
      </c>
      <c r="E71" s="146">
        <v>69604.733232503902</v>
      </c>
      <c r="F71" s="146">
        <v>0</v>
      </c>
      <c r="G71" s="146">
        <v>34087.897972352141</v>
      </c>
      <c r="H71" s="146">
        <v>38841.429999999993</v>
      </c>
      <c r="I71" s="146">
        <v>0</v>
      </c>
      <c r="J71" s="146">
        <v>0</v>
      </c>
      <c r="K71" s="146">
        <v>0</v>
      </c>
      <c r="L71" s="146">
        <v>142534.06120485603</v>
      </c>
      <c r="M71" s="311">
        <v>181542.15714223386</v>
      </c>
    </row>
    <row r="72" spans="1:13" s="5" customFormat="1" ht="18" customHeight="1" x14ac:dyDescent="0.25">
      <c r="A72" s="137" t="s">
        <v>110</v>
      </c>
      <c r="B72" s="146">
        <v>6426568.333333333</v>
      </c>
      <c r="C72" s="146">
        <v>54672</v>
      </c>
      <c r="D72" s="184">
        <v>2665813.2763604014</v>
      </c>
      <c r="E72" s="146">
        <v>0</v>
      </c>
      <c r="F72" s="146">
        <v>77899.011457526271</v>
      </c>
      <c r="G72" s="146">
        <v>0</v>
      </c>
      <c r="H72" s="146">
        <v>0</v>
      </c>
      <c r="I72" s="146">
        <v>32571.968556297037</v>
      </c>
      <c r="J72" s="146">
        <v>0</v>
      </c>
      <c r="K72" s="146">
        <v>0</v>
      </c>
      <c r="L72" s="146">
        <v>110470.98001382331</v>
      </c>
      <c r="M72" s="311">
        <v>2776284.2563742246</v>
      </c>
    </row>
    <row r="73" spans="1:13" s="5" customFormat="1" ht="18" customHeight="1" x14ac:dyDescent="0.25">
      <c r="A73" s="137" t="s">
        <v>111</v>
      </c>
      <c r="B73" s="146">
        <v>373355</v>
      </c>
      <c r="C73" s="146">
        <v>1319</v>
      </c>
      <c r="D73" s="184">
        <v>64314.598176751701</v>
      </c>
      <c r="E73" s="146">
        <v>78727.187944516962</v>
      </c>
      <c r="F73" s="146">
        <v>0</v>
      </c>
      <c r="G73" s="146">
        <v>42013.825261425933</v>
      </c>
      <c r="H73" s="146">
        <v>109000</v>
      </c>
      <c r="I73" s="146">
        <v>0</v>
      </c>
      <c r="J73" s="146">
        <v>0</v>
      </c>
      <c r="K73" s="146">
        <v>0</v>
      </c>
      <c r="L73" s="146">
        <v>229741.0132059429</v>
      </c>
      <c r="M73" s="311">
        <v>294055.61138269462</v>
      </c>
    </row>
    <row r="74" spans="1:13" s="5" customFormat="1" ht="18" customHeight="1" x14ac:dyDescent="0.25">
      <c r="A74" s="137" t="s">
        <v>112</v>
      </c>
      <c r="B74" s="146">
        <v>406484.66666666669</v>
      </c>
      <c r="C74" s="146">
        <v>1444</v>
      </c>
      <c r="D74" s="184">
        <v>70409.613166966985</v>
      </c>
      <c r="E74" s="146">
        <v>111498.33658608823</v>
      </c>
      <c r="F74" s="146">
        <v>125191.72888650533</v>
      </c>
      <c r="G74" s="146">
        <v>0</v>
      </c>
      <c r="H74" s="146">
        <v>109000</v>
      </c>
      <c r="I74" s="146">
        <v>25613.324365900484</v>
      </c>
      <c r="J74" s="146">
        <v>34604.91220025521</v>
      </c>
      <c r="K74" s="146">
        <v>0</v>
      </c>
      <c r="L74" s="146">
        <v>405908.30203874921</v>
      </c>
      <c r="M74" s="311">
        <v>476317.91520571621</v>
      </c>
    </row>
    <row r="75" spans="1:13" s="5" customFormat="1" ht="18" customHeight="1" x14ac:dyDescent="0.25">
      <c r="A75" s="137" t="s">
        <v>113</v>
      </c>
      <c r="B75" s="146">
        <v>1321822.3333333333</v>
      </c>
      <c r="C75" s="146">
        <v>1737</v>
      </c>
      <c r="D75" s="184">
        <v>84696.328304031616</v>
      </c>
      <c r="E75" s="146">
        <v>105708.58356280519</v>
      </c>
      <c r="F75" s="146">
        <v>42738.685130395075</v>
      </c>
      <c r="G75" s="146">
        <v>72521.820001224492</v>
      </c>
      <c r="H75" s="146">
        <v>109000</v>
      </c>
      <c r="I75" s="146">
        <v>13949.381047137054</v>
      </c>
      <c r="J75" s="146">
        <v>19725.585455789136</v>
      </c>
      <c r="K75" s="146">
        <v>0</v>
      </c>
      <c r="L75" s="146">
        <v>363644.05519735091</v>
      </c>
      <c r="M75" s="311">
        <v>448340.38350138254</v>
      </c>
    </row>
    <row r="76" spans="1:13" s="5" customFormat="1" ht="18" customHeight="1" x14ac:dyDescent="0.25">
      <c r="A76" s="137" t="s">
        <v>114</v>
      </c>
      <c r="B76" s="146">
        <v>5980390.666666667</v>
      </c>
      <c r="C76" s="146">
        <v>102922</v>
      </c>
      <c r="D76" s="184">
        <v>5018489.0625835015</v>
      </c>
      <c r="E76" s="146">
        <v>0</v>
      </c>
      <c r="F76" s="146">
        <v>151689.97085263891</v>
      </c>
      <c r="G76" s="146">
        <v>0</v>
      </c>
      <c r="H76" s="146">
        <v>0</v>
      </c>
      <c r="I76" s="146">
        <v>40515.568591337818</v>
      </c>
      <c r="J76" s="146">
        <v>0</v>
      </c>
      <c r="K76" s="146">
        <v>29806.474599731508</v>
      </c>
      <c r="L76" s="146">
        <v>222012.01404370824</v>
      </c>
      <c r="M76" s="311">
        <v>5240501.0766272098</v>
      </c>
    </row>
    <row r="77" spans="1:13" s="5" customFormat="1" ht="18" customHeight="1" x14ac:dyDescent="0.25">
      <c r="A77" s="137" t="s">
        <v>115</v>
      </c>
      <c r="B77" s="146">
        <v>399070.66666666669</v>
      </c>
      <c r="C77" s="146">
        <v>9523</v>
      </c>
      <c r="D77" s="184">
        <v>464342.62201456138</v>
      </c>
      <c r="E77" s="146">
        <v>62722.990055289119</v>
      </c>
      <c r="F77" s="146">
        <v>42052.818171815365</v>
      </c>
      <c r="G77" s="146">
        <v>115587.20738704142</v>
      </c>
      <c r="H77" s="146">
        <v>784.26666666666665</v>
      </c>
      <c r="I77" s="146">
        <v>6804.7710168935282</v>
      </c>
      <c r="J77" s="146">
        <v>0</v>
      </c>
      <c r="K77" s="146">
        <v>13850.643727183862</v>
      </c>
      <c r="L77" s="146">
        <v>241802.69702488996</v>
      </c>
      <c r="M77" s="311">
        <v>706145.31903945131</v>
      </c>
    </row>
    <row r="78" spans="1:13" s="5" customFormat="1" ht="18" customHeight="1" x14ac:dyDescent="0.25">
      <c r="A78" s="137" t="s">
        <v>116</v>
      </c>
      <c r="B78" s="146">
        <v>885596</v>
      </c>
      <c r="C78" s="146">
        <v>1286</v>
      </c>
      <c r="D78" s="184">
        <v>62705.514219334866</v>
      </c>
      <c r="E78" s="146">
        <v>114786.67767800955</v>
      </c>
      <c r="F78" s="146">
        <v>111665.56880511864</v>
      </c>
      <c r="G78" s="146">
        <v>17919.635276935245</v>
      </c>
      <c r="H78" s="146">
        <v>0</v>
      </c>
      <c r="I78" s="146">
        <v>35637.815000130671</v>
      </c>
      <c r="J78" s="146">
        <v>46857.343966607208</v>
      </c>
      <c r="K78" s="146">
        <v>0</v>
      </c>
      <c r="L78" s="146">
        <v>326867.04072680126</v>
      </c>
      <c r="M78" s="311">
        <v>389572.55494613614</v>
      </c>
    </row>
    <row r="79" spans="1:13" s="5" customFormat="1" ht="18" customHeight="1" x14ac:dyDescent="0.25">
      <c r="A79" s="137" t="s">
        <v>117</v>
      </c>
      <c r="B79" s="146">
        <v>2552914</v>
      </c>
      <c r="C79" s="146">
        <v>113404</v>
      </c>
      <c r="D79" s="184">
        <v>5529592.6396029945</v>
      </c>
      <c r="E79" s="146">
        <v>0</v>
      </c>
      <c r="F79" s="146">
        <v>0</v>
      </c>
      <c r="G79" s="146">
        <v>0</v>
      </c>
      <c r="H79" s="146">
        <v>0</v>
      </c>
      <c r="I79" s="146">
        <v>13343.82141731149</v>
      </c>
      <c r="J79" s="146">
        <v>0</v>
      </c>
      <c r="K79" s="146">
        <v>0</v>
      </c>
      <c r="L79" s="146">
        <v>13343.82141731149</v>
      </c>
      <c r="M79" s="311">
        <v>5542936.4610203058</v>
      </c>
    </row>
    <row r="80" spans="1:13" s="5" customFormat="1" ht="18" customHeight="1" x14ac:dyDescent="0.25">
      <c r="A80" s="137" t="s">
        <v>118</v>
      </c>
      <c r="B80" s="146">
        <v>63411.920000000006</v>
      </c>
      <c r="C80" s="146">
        <v>577</v>
      </c>
      <c r="D80" s="184">
        <v>28134.589194833763</v>
      </c>
      <c r="E80" s="146">
        <v>103486.92194591333</v>
      </c>
      <c r="F80" s="146">
        <v>102363.02385901891</v>
      </c>
      <c r="G80" s="146">
        <v>27309.273744618731</v>
      </c>
      <c r="H80" s="146">
        <v>3855.1665000000003</v>
      </c>
      <c r="I80" s="146">
        <v>26200.999970344845</v>
      </c>
      <c r="J80" s="146">
        <v>29587.799423228229</v>
      </c>
      <c r="K80" s="146">
        <v>0</v>
      </c>
      <c r="L80" s="146">
        <v>292803.18544312404</v>
      </c>
      <c r="M80" s="311">
        <v>320937.7746379578</v>
      </c>
    </row>
    <row r="81" spans="1:13" s="5" customFormat="1" ht="18" customHeight="1" x14ac:dyDescent="0.25">
      <c r="A81" s="137" t="s">
        <v>119</v>
      </c>
      <c r="B81" s="146">
        <v>381285.12999999995</v>
      </c>
      <c r="C81" s="146">
        <v>3335</v>
      </c>
      <c r="D81" s="184">
        <v>162614.99993894386</v>
      </c>
      <c r="E81" s="146">
        <v>54482.448752733442</v>
      </c>
      <c r="F81" s="146">
        <v>17636.669171469261</v>
      </c>
      <c r="G81" s="146">
        <v>26114.493337340136</v>
      </c>
      <c r="H81" s="146">
        <v>0</v>
      </c>
      <c r="I81" s="146">
        <v>7642.9263899255056</v>
      </c>
      <c r="J81" s="146">
        <v>0</v>
      </c>
      <c r="K81" s="146">
        <v>12793.515905265804</v>
      </c>
      <c r="L81" s="146">
        <v>118670.05355673413</v>
      </c>
      <c r="M81" s="311">
        <v>281285.053495678</v>
      </c>
    </row>
    <row r="82" spans="1:13" s="5" customFormat="1" ht="18" customHeight="1" x14ac:dyDescent="0.25">
      <c r="A82" s="137" t="s">
        <v>120</v>
      </c>
      <c r="B82" s="146">
        <v>213031.66666666666</v>
      </c>
      <c r="C82" s="146">
        <v>421</v>
      </c>
      <c r="D82" s="184">
        <v>20528.010487045085</v>
      </c>
      <c r="E82" s="146">
        <v>42935.169401292056</v>
      </c>
      <c r="F82" s="146">
        <v>0</v>
      </c>
      <c r="G82" s="146">
        <v>0</v>
      </c>
      <c r="H82" s="146">
        <v>16806.483333333334</v>
      </c>
      <c r="I82" s="146">
        <v>4716.9005787651986</v>
      </c>
      <c r="J82" s="146">
        <v>0</v>
      </c>
      <c r="K82" s="146">
        <v>0</v>
      </c>
      <c r="L82" s="146">
        <v>64458.553313390585</v>
      </c>
      <c r="M82" s="311">
        <v>84986.563800435673</v>
      </c>
    </row>
    <row r="83" spans="1:13" s="5" customFormat="1" ht="18" customHeight="1" x14ac:dyDescent="0.25">
      <c r="A83" s="137" t="s">
        <v>121</v>
      </c>
      <c r="B83" s="146">
        <v>452135.05499999988</v>
      </c>
      <c r="C83" s="146">
        <v>2432</v>
      </c>
      <c r="D83" s="184">
        <v>118584.61164962861</v>
      </c>
      <c r="E83" s="146">
        <v>39794.106335678982</v>
      </c>
      <c r="F83" s="146">
        <v>33728.991903228765</v>
      </c>
      <c r="G83" s="146">
        <v>34040.376167962968</v>
      </c>
      <c r="H83" s="146">
        <v>1510.7333333333331</v>
      </c>
      <c r="I83" s="146">
        <v>14608.534724351617</v>
      </c>
      <c r="J83" s="146">
        <v>0</v>
      </c>
      <c r="K83" s="146">
        <v>0</v>
      </c>
      <c r="L83" s="146">
        <v>123682.74246455567</v>
      </c>
      <c r="M83" s="311">
        <v>242267.35411418427</v>
      </c>
    </row>
    <row r="84" spans="1:13" s="5" customFormat="1" ht="18" customHeight="1" x14ac:dyDescent="0.25">
      <c r="A84" s="137" t="s">
        <v>122</v>
      </c>
      <c r="B84" s="146">
        <v>298709.33333333331</v>
      </c>
      <c r="C84" s="146">
        <v>686</v>
      </c>
      <c r="D84" s="184">
        <v>33449.442266301492</v>
      </c>
      <c r="E84" s="146">
        <v>64217.18786199786</v>
      </c>
      <c r="F84" s="146">
        <v>49763.483204767079</v>
      </c>
      <c r="G84" s="146">
        <v>17733.963964751612</v>
      </c>
      <c r="H84" s="146">
        <v>15673.433333333332</v>
      </c>
      <c r="I84" s="146">
        <v>13165.144618355762</v>
      </c>
      <c r="J84" s="146">
        <v>15278.564753403776</v>
      </c>
      <c r="K84" s="146">
        <v>0</v>
      </c>
      <c r="L84" s="146">
        <v>175831.77773660939</v>
      </c>
      <c r="M84" s="311">
        <v>209281.22000291088</v>
      </c>
    </row>
    <row r="85" spans="1:13" s="5" customFormat="1" ht="18" customHeight="1" x14ac:dyDescent="0.25">
      <c r="A85" s="137" t="s">
        <v>123</v>
      </c>
      <c r="B85" s="146">
        <v>187894.10333333336</v>
      </c>
      <c r="C85" s="146">
        <v>10281</v>
      </c>
      <c r="D85" s="184">
        <v>501302.79291522689</v>
      </c>
      <c r="E85" s="146">
        <v>0</v>
      </c>
      <c r="F85" s="146">
        <v>0</v>
      </c>
      <c r="G85" s="146">
        <v>0</v>
      </c>
      <c r="H85" s="146">
        <v>0</v>
      </c>
      <c r="I85" s="146">
        <v>0</v>
      </c>
      <c r="J85" s="146">
        <v>0</v>
      </c>
      <c r="K85" s="146">
        <v>0</v>
      </c>
      <c r="L85" s="146">
        <v>0</v>
      </c>
      <c r="M85" s="311">
        <v>501302.79291522689</v>
      </c>
    </row>
    <row r="86" spans="1:13" s="5" customFormat="1" ht="18" customHeight="1" x14ac:dyDescent="0.25">
      <c r="A86" s="137" t="s">
        <v>124</v>
      </c>
      <c r="B86" s="146">
        <v>67598</v>
      </c>
      <c r="C86" s="146">
        <v>696</v>
      </c>
      <c r="D86" s="184">
        <v>33937.043465518713</v>
      </c>
      <c r="E86" s="146">
        <v>101480.95405068752</v>
      </c>
      <c r="F86" s="146">
        <v>98394.62729049605</v>
      </c>
      <c r="G86" s="146">
        <v>0</v>
      </c>
      <c r="H86" s="146">
        <v>0</v>
      </c>
      <c r="I86" s="146">
        <v>14392.726736719473</v>
      </c>
      <c r="J86" s="146">
        <v>16743.715601202006</v>
      </c>
      <c r="K86" s="146">
        <v>0</v>
      </c>
      <c r="L86" s="146">
        <v>231012.02367910507</v>
      </c>
      <c r="M86" s="311">
        <v>264949.06714462378</v>
      </c>
    </row>
    <row r="87" spans="1:13" s="5" customFormat="1" ht="18" customHeight="1" x14ac:dyDescent="0.25">
      <c r="A87" s="137" t="s">
        <v>125</v>
      </c>
      <c r="B87" s="146">
        <v>402146.33333333331</v>
      </c>
      <c r="C87" s="146">
        <v>466</v>
      </c>
      <c r="D87" s="184">
        <v>22722.215883522589</v>
      </c>
      <c r="E87" s="146">
        <v>74596.577010055917</v>
      </c>
      <c r="F87" s="146">
        <v>5671.5369963506582</v>
      </c>
      <c r="G87" s="146">
        <v>36548.201656349571</v>
      </c>
      <c r="H87" s="146">
        <v>27437.149999999998</v>
      </c>
      <c r="I87" s="146">
        <v>3046.9904511820941</v>
      </c>
      <c r="J87" s="146">
        <v>0</v>
      </c>
      <c r="K87" s="146">
        <v>0</v>
      </c>
      <c r="L87" s="146">
        <v>147300.45611393824</v>
      </c>
      <c r="M87" s="311">
        <v>170022.67199746083</v>
      </c>
    </row>
    <row r="88" spans="1:13" s="5" customFormat="1" ht="18" customHeight="1" x14ac:dyDescent="0.25">
      <c r="A88" s="137" t="s">
        <v>126</v>
      </c>
      <c r="B88" s="146">
        <v>160425.33333333334</v>
      </c>
      <c r="C88" s="146">
        <v>603</v>
      </c>
      <c r="D88" s="184">
        <v>29402.352312798543</v>
      </c>
      <c r="E88" s="146">
        <v>62936.302385528688</v>
      </c>
      <c r="F88" s="146">
        <v>0</v>
      </c>
      <c r="G88" s="146">
        <v>19327.282405971648</v>
      </c>
      <c r="H88" s="146">
        <v>23364.799999999999</v>
      </c>
      <c r="I88" s="146">
        <v>3831.3661270776229</v>
      </c>
      <c r="J88" s="146">
        <v>0</v>
      </c>
      <c r="K88" s="146">
        <v>0</v>
      </c>
      <c r="L88" s="146">
        <v>109459.75091857796</v>
      </c>
      <c r="M88" s="311">
        <v>138862.1032313765</v>
      </c>
    </row>
    <row r="89" spans="1:13" s="5" customFormat="1" ht="18" customHeight="1" x14ac:dyDescent="0.25">
      <c r="A89" s="137" t="s">
        <v>127</v>
      </c>
      <c r="B89" s="146">
        <v>2423520.3333333335</v>
      </c>
      <c r="C89" s="146">
        <v>42327</v>
      </c>
      <c r="D89" s="184">
        <v>2063869.5959267395</v>
      </c>
      <c r="E89" s="146">
        <v>0</v>
      </c>
      <c r="F89" s="146">
        <v>0</v>
      </c>
      <c r="G89" s="146">
        <v>88600.787112344085</v>
      </c>
      <c r="H89" s="146">
        <v>0</v>
      </c>
      <c r="I89" s="146">
        <v>23264.764482859064</v>
      </c>
      <c r="J89" s="146">
        <v>0</v>
      </c>
      <c r="K89" s="146">
        <v>0</v>
      </c>
      <c r="L89" s="146">
        <v>111865.55159520314</v>
      </c>
      <c r="M89" s="311">
        <v>2175735.1475219429</v>
      </c>
    </row>
    <row r="90" spans="1:13" s="5" customFormat="1" ht="18" customHeight="1" x14ac:dyDescent="0.25">
      <c r="A90" s="137" t="s">
        <v>128</v>
      </c>
      <c r="B90" s="146">
        <v>56599.880000000005</v>
      </c>
      <c r="C90" s="146">
        <v>105</v>
      </c>
      <c r="D90" s="184">
        <v>5119.8125917808411</v>
      </c>
      <c r="E90" s="146">
        <v>123562.67308134066</v>
      </c>
      <c r="F90" s="146">
        <v>114641.43669001604</v>
      </c>
      <c r="G90" s="146">
        <v>0</v>
      </c>
      <c r="H90" s="146">
        <v>0</v>
      </c>
      <c r="I90" s="146">
        <v>41892.656668105061</v>
      </c>
      <c r="J90" s="146">
        <v>41053.220144046049</v>
      </c>
      <c r="K90" s="146">
        <v>0</v>
      </c>
      <c r="L90" s="146">
        <v>321149.98658350779</v>
      </c>
      <c r="M90" s="311">
        <v>326269.79917528864</v>
      </c>
    </row>
    <row r="91" spans="1:13" s="5" customFormat="1" ht="18" customHeight="1" x14ac:dyDescent="0.25">
      <c r="A91" s="137" t="s">
        <v>129</v>
      </c>
      <c r="B91" s="146">
        <v>698455.51</v>
      </c>
      <c r="C91" s="146">
        <v>20563</v>
      </c>
      <c r="D91" s="184">
        <v>1002654.3459503755</v>
      </c>
      <c r="E91" s="146">
        <v>81874.323696683161</v>
      </c>
      <c r="F91" s="146">
        <v>50607.663785021665</v>
      </c>
      <c r="G91" s="146">
        <v>30351.920629252454</v>
      </c>
      <c r="H91" s="146">
        <v>0</v>
      </c>
      <c r="I91" s="146">
        <v>0</v>
      </c>
      <c r="J91" s="146">
        <v>0</v>
      </c>
      <c r="K91" s="146">
        <v>0</v>
      </c>
      <c r="L91" s="146">
        <v>162833.90811095727</v>
      </c>
      <c r="M91" s="311">
        <v>1165488.2540613329</v>
      </c>
    </row>
    <row r="92" spans="1:13" s="5" customFormat="1" ht="18" customHeight="1" x14ac:dyDescent="0.25">
      <c r="A92" s="137" t="s">
        <v>130</v>
      </c>
      <c r="B92" s="146">
        <v>192975.33333333334</v>
      </c>
      <c r="C92" s="146">
        <v>1675</v>
      </c>
      <c r="D92" s="184">
        <v>81673.200868884844</v>
      </c>
      <c r="E92" s="146">
        <v>28147.34698065267</v>
      </c>
      <c r="F92" s="146">
        <v>9123.5983095545671</v>
      </c>
      <c r="G92" s="146">
        <v>0</v>
      </c>
      <c r="H92" s="146">
        <v>0</v>
      </c>
      <c r="I92" s="146">
        <v>0</v>
      </c>
      <c r="J92" s="146">
        <v>0</v>
      </c>
      <c r="K92" s="146">
        <v>0</v>
      </c>
      <c r="L92" s="146">
        <v>37270.945290207237</v>
      </c>
      <c r="M92" s="311">
        <v>118944.14615909208</v>
      </c>
    </row>
    <row r="93" spans="1:13" s="5" customFormat="1" ht="18" customHeight="1" x14ac:dyDescent="0.25">
      <c r="A93" s="137" t="s">
        <v>131</v>
      </c>
      <c r="B93" s="146">
        <v>219692.96666666667</v>
      </c>
      <c r="C93" s="146">
        <v>848</v>
      </c>
      <c r="D93" s="184">
        <v>41348.581693620501</v>
      </c>
      <c r="E93" s="146">
        <v>61661.870939819957</v>
      </c>
      <c r="F93" s="146">
        <v>0</v>
      </c>
      <c r="G93" s="146">
        <v>0</v>
      </c>
      <c r="H93" s="146">
        <v>97841.879333333331</v>
      </c>
      <c r="I93" s="146">
        <v>3075.6034709283217</v>
      </c>
      <c r="J93" s="146">
        <v>0</v>
      </c>
      <c r="K93" s="146">
        <v>0</v>
      </c>
      <c r="L93" s="146">
        <v>162579.35374408163</v>
      </c>
      <c r="M93" s="311">
        <v>203927.93543770214</v>
      </c>
    </row>
    <row r="94" spans="1:13" s="5" customFormat="1" ht="18" customHeight="1" x14ac:dyDescent="0.25">
      <c r="A94" s="137" t="s">
        <v>132</v>
      </c>
      <c r="B94" s="146">
        <v>237211.33333333334</v>
      </c>
      <c r="C94" s="146">
        <v>5029</v>
      </c>
      <c r="D94" s="184">
        <v>245214.64308634141</v>
      </c>
      <c r="E94" s="146">
        <v>48030.088989815573</v>
      </c>
      <c r="F94" s="146">
        <v>28307.221127760393</v>
      </c>
      <c r="G94" s="146">
        <v>0</v>
      </c>
      <c r="H94" s="146">
        <v>0</v>
      </c>
      <c r="I94" s="146">
        <v>9372.5375262804337</v>
      </c>
      <c r="J94" s="146">
        <v>0</v>
      </c>
      <c r="K94" s="146">
        <v>13082.910625745635</v>
      </c>
      <c r="L94" s="146">
        <v>98792.758269602025</v>
      </c>
      <c r="M94" s="311">
        <v>344007.40135594341</v>
      </c>
    </row>
    <row r="95" spans="1:13" s="5" customFormat="1" ht="18" customHeight="1" x14ac:dyDescent="0.25">
      <c r="A95" s="137" t="s">
        <v>133</v>
      </c>
      <c r="B95" s="146">
        <v>2972604</v>
      </c>
      <c r="C95" s="146">
        <v>25104</v>
      </c>
      <c r="D95" s="184">
        <v>1224074.0505149164</v>
      </c>
      <c r="E95" s="146">
        <v>0</v>
      </c>
      <c r="F95" s="146">
        <v>0</v>
      </c>
      <c r="G95" s="146">
        <v>0</v>
      </c>
      <c r="H95" s="146">
        <v>0</v>
      </c>
      <c r="I95" s="146">
        <v>0</v>
      </c>
      <c r="J95" s="146">
        <v>0</v>
      </c>
      <c r="K95" s="146">
        <v>0</v>
      </c>
      <c r="L95" s="146">
        <v>0</v>
      </c>
      <c r="M95" s="311">
        <v>1224074.0505149164</v>
      </c>
    </row>
    <row r="96" spans="1:13" s="5" customFormat="1" ht="18" customHeight="1" x14ac:dyDescent="0.25">
      <c r="A96" s="137" t="s">
        <v>134</v>
      </c>
      <c r="B96" s="146">
        <v>118344</v>
      </c>
      <c r="C96" s="146">
        <v>1482</v>
      </c>
      <c r="D96" s="184">
        <v>72262.497723992434</v>
      </c>
      <c r="E96" s="146">
        <v>133328.02767232413</v>
      </c>
      <c r="F96" s="146">
        <v>139339.35119504214</v>
      </c>
      <c r="G96" s="146">
        <v>87301.543136014938</v>
      </c>
      <c r="H96" s="146">
        <v>0</v>
      </c>
      <c r="I96" s="146">
        <v>74054.602680288983</v>
      </c>
      <c r="J96" s="146">
        <v>100678.87271979915</v>
      </c>
      <c r="K96" s="146">
        <v>0</v>
      </c>
      <c r="L96" s="146">
        <v>534702.39740346931</v>
      </c>
      <c r="M96" s="311">
        <v>606964.89512746176</v>
      </c>
    </row>
    <row r="97" spans="1:13" s="5" customFormat="1" ht="18" customHeight="1" x14ac:dyDescent="0.25">
      <c r="A97" s="137" t="s">
        <v>135</v>
      </c>
      <c r="B97" s="146">
        <v>300124</v>
      </c>
      <c r="C97" s="146">
        <v>12416</v>
      </c>
      <c r="D97" s="184">
        <v>605405.648948104</v>
      </c>
      <c r="E97" s="146">
        <v>54898.321486098313</v>
      </c>
      <c r="F97" s="146">
        <v>69462.031999348474</v>
      </c>
      <c r="G97" s="146">
        <v>136345.60885890381</v>
      </c>
      <c r="H97" s="146">
        <v>7536.6666666666661</v>
      </c>
      <c r="I97" s="146">
        <v>16117.517757551932</v>
      </c>
      <c r="J97" s="146">
        <v>0</v>
      </c>
      <c r="K97" s="146">
        <v>14344.869775795523</v>
      </c>
      <c r="L97" s="146">
        <v>298705.01654436474</v>
      </c>
      <c r="M97" s="311">
        <v>904110.66549246875</v>
      </c>
    </row>
    <row r="98" spans="1:13" s="5" customFormat="1" ht="18" customHeight="1" x14ac:dyDescent="0.25">
      <c r="A98" s="137" t="s">
        <v>136</v>
      </c>
      <c r="B98" s="146">
        <v>236609</v>
      </c>
      <c r="C98" s="146">
        <v>3382</v>
      </c>
      <c r="D98" s="184">
        <v>164906.72557526481</v>
      </c>
      <c r="E98" s="146">
        <v>50999.452432849372</v>
      </c>
      <c r="F98" s="146">
        <v>39587.513529606134</v>
      </c>
      <c r="G98" s="146">
        <v>103816.76971026993</v>
      </c>
      <c r="H98" s="146">
        <v>27205.95</v>
      </c>
      <c r="I98" s="146">
        <v>7392.447269633657</v>
      </c>
      <c r="J98" s="146">
        <v>0</v>
      </c>
      <c r="K98" s="146">
        <v>0</v>
      </c>
      <c r="L98" s="146">
        <v>229002.13294235908</v>
      </c>
      <c r="M98" s="311">
        <v>393908.85851762386</v>
      </c>
    </row>
    <row r="99" spans="1:13" s="5" customFormat="1" ht="18" customHeight="1" x14ac:dyDescent="0.25">
      <c r="A99" s="137" t="s">
        <v>137</v>
      </c>
      <c r="B99" s="146">
        <v>34650</v>
      </c>
      <c r="C99" s="146">
        <v>258</v>
      </c>
      <c r="D99" s="184">
        <v>12580.110939804352</v>
      </c>
      <c r="E99" s="146">
        <v>63819.935655085588</v>
      </c>
      <c r="F99" s="146">
        <v>6401.4567221715633</v>
      </c>
      <c r="G99" s="146">
        <v>0</v>
      </c>
      <c r="H99" s="146">
        <v>4447.2</v>
      </c>
      <c r="I99" s="146">
        <v>4830.3686425931419</v>
      </c>
      <c r="J99" s="146">
        <v>0</v>
      </c>
      <c r="K99" s="146">
        <v>0</v>
      </c>
      <c r="L99" s="146">
        <v>79498.961019850292</v>
      </c>
      <c r="M99" s="311">
        <v>92079.071959654641</v>
      </c>
    </row>
    <row r="100" spans="1:13" s="5" customFormat="1" ht="18" customHeight="1" x14ac:dyDescent="0.25">
      <c r="A100" s="137" t="s">
        <v>138</v>
      </c>
      <c r="B100" s="146">
        <v>38177.666666666664</v>
      </c>
      <c r="C100" s="146">
        <v>1782</v>
      </c>
      <c r="D100" s="184">
        <v>86890.533700509128</v>
      </c>
      <c r="E100" s="146">
        <v>0</v>
      </c>
      <c r="F100" s="146">
        <v>0</v>
      </c>
      <c r="G100" s="146">
        <v>0</v>
      </c>
      <c r="H100" s="146">
        <v>0</v>
      </c>
      <c r="I100" s="146">
        <v>0</v>
      </c>
      <c r="J100" s="146">
        <v>0</v>
      </c>
      <c r="K100" s="146">
        <v>0</v>
      </c>
      <c r="L100" s="146">
        <v>0</v>
      </c>
      <c r="M100" s="311">
        <v>86890.533700509128</v>
      </c>
    </row>
    <row r="101" spans="1:13" s="5" customFormat="1" ht="18" customHeight="1" x14ac:dyDescent="0.25">
      <c r="A101" s="137" t="s">
        <v>139</v>
      </c>
      <c r="B101" s="146">
        <v>417010</v>
      </c>
      <c r="C101" s="146">
        <v>659</v>
      </c>
      <c r="D101" s="184">
        <v>32132.919028414992</v>
      </c>
      <c r="E101" s="146">
        <v>87705.906114261365</v>
      </c>
      <c r="F101" s="146">
        <v>0</v>
      </c>
      <c r="G101" s="146">
        <v>18740.226876712019</v>
      </c>
      <c r="H101" s="146">
        <v>51505.769833333339</v>
      </c>
      <c r="I101" s="146">
        <v>4144.1164820935728</v>
      </c>
      <c r="J101" s="146">
        <v>0</v>
      </c>
      <c r="K101" s="146">
        <v>0</v>
      </c>
      <c r="L101" s="146">
        <v>162096.01930640033</v>
      </c>
      <c r="M101" s="311">
        <v>194228.93833481532</v>
      </c>
    </row>
    <row r="102" spans="1:13" s="5" customFormat="1" ht="18" customHeight="1" x14ac:dyDescent="0.25">
      <c r="A102" s="137" t="s">
        <v>140</v>
      </c>
      <c r="B102" s="146">
        <v>3633172</v>
      </c>
      <c r="C102" s="146">
        <v>34624</v>
      </c>
      <c r="D102" s="184">
        <v>1688270.3921697126</v>
      </c>
      <c r="E102" s="146">
        <v>0</v>
      </c>
      <c r="F102" s="146">
        <v>0</v>
      </c>
      <c r="G102" s="146">
        <v>0</v>
      </c>
      <c r="H102" s="146">
        <v>0</v>
      </c>
      <c r="I102" s="146">
        <v>0</v>
      </c>
      <c r="J102" s="146">
        <v>0</v>
      </c>
      <c r="K102" s="146">
        <v>67033.89938340841</v>
      </c>
      <c r="L102" s="146">
        <v>67033.89938340841</v>
      </c>
      <c r="M102" s="311">
        <v>1755304.2915531211</v>
      </c>
    </row>
    <row r="103" spans="1:13" s="5" customFormat="1" ht="18" customHeight="1" x14ac:dyDescent="0.25">
      <c r="A103" s="137" t="s">
        <v>141</v>
      </c>
      <c r="B103" s="146">
        <v>261683.33333333334</v>
      </c>
      <c r="C103" s="146">
        <v>1091</v>
      </c>
      <c r="D103" s="184">
        <v>53197.290834599022</v>
      </c>
      <c r="E103" s="146">
        <v>38459.305003724214</v>
      </c>
      <c r="F103" s="146">
        <v>79588.414826465596</v>
      </c>
      <c r="G103" s="146">
        <v>0</v>
      </c>
      <c r="H103" s="146">
        <v>104380.84999999999</v>
      </c>
      <c r="I103" s="146">
        <v>10414.815073493717</v>
      </c>
      <c r="J103" s="146">
        <v>0</v>
      </c>
      <c r="K103" s="146">
        <v>0</v>
      </c>
      <c r="L103" s="146">
        <v>232843.38490368353</v>
      </c>
      <c r="M103" s="311">
        <v>286040.67573828256</v>
      </c>
    </row>
    <row r="104" spans="1:13" s="5" customFormat="1" ht="18" customHeight="1" x14ac:dyDescent="0.25">
      <c r="A104" s="137" t="s">
        <v>142</v>
      </c>
      <c r="B104" s="146">
        <v>310209</v>
      </c>
      <c r="C104" s="146">
        <v>5734</v>
      </c>
      <c r="D104" s="184">
        <v>279590.52763115562</v>
      </c>
      <c r="E104" s="146">
        <v>45524.339685238578</v>
      </c>
      <c r="F104" s="146">
        <v>44847.159790117141</v>
      </c>
      <c r="G104" s="146">
        <v>13350.225223404266</v>
      </c>
      <c r="H104" s="146">
        <v>0</v>
      </c>
      <c r="I104" s="146">
        <v>5233.1537620080589</v>
      </c>
      <c r="J104" s="146">
        <v>0</v>
      </c>
      <c r="K104" s="146">
        <v>0</v>
      </c>
      <c r="L104" s="146">
        <v>108954.87846076806</v>
      </c>
      <c r="M104" s="311">
        <v>388545.40609192371</v>
      </c>
    </row>
    <row r="105" spans="1:13" s="5" customFormat="1" ht="18" customHeight="1" x14ac:dyDescent="0.25">
      <c r="A105" s="137" t="s">
        <v>143</v>
      </c>
      <c r="B105" s="146">
        <v>4174079.6666666665</v>
      </c>
      <c r="C105" s="146">
        <v>17448</v>
      </c>
      <c r="D105" s="184">
        <v>850766.57239421061</v>
      </c>
      <c r="E105" s="146">
        <v>139925.69004470709</v>
      </c>
      <c r="F105" s="146">
        <v>0</v>
      </c>
      <c r="G105" s="146">
        <v>10367.7785261762</v>
      </c>
      <c r="H105" s="146">
        <v>0</v>
      </c>
      <c r="I105" s="146">
        <v>60812.805956176613</v>
      </c>
      <c r="J105" s="146">
        <v>0</v>
      </c>
      <c r="K105" s="146">
        <v>0</v>
      </c>
      <c r="L105" s="146">
        <v>211106.27452705993</v>
      </c>
      <c r="M105" s="311">
        <v>1061872.8469212705</v>
      </c>
    </row>
    <row r="106" spans="1:13" s="5" customFormat="1" ht="18" customHeight="1" x14ac:dyDescent="0.25">
      <c r="A106" s="137" t="s">
        <v>144</v>
      </c>
      <c r="B106" s="146">
        <v>528596</v>
      </c>
      <c r="C106" s="146">
        <v>967</v>
      </c>
      <c r="D106" s="184">
        <v>47151.035964305454</v>
      </c>
      <c r="E106" s="146">
        <v>39090.658753936303</v>
      </c>
      <c r="F106" s="146">
        <v>23539.010395423804</v>
      </c>
      <c r="G106" s="146">
        <v>0</v>
      </c>
      <c r="H106" s="146">
        <v>24275.716666666667</v>
      </c>
      <c r="I106" s="146">
        <v>8747.7605584140674</v>
      </c>
      <c r="J106" s="146">
        <v>0</v>
      </c>
      <c r="K106" s="146">
        <v>0</v>
      </c>
      <c r="L106" s="146">
        <v>95653.146374440839</v>
      </c>
      <c r="M106" s="311">
        <v>142804.18233874629</v>
      </c>
    </row>
    <row r="107" spans="1:13" s="5" customFormat="1" ht="18" customHeight="1" x14ac:dyDescent="0.25">
      <c r="A107" s="137" t="s">
        <v>145</v>
      </c>
      <c r="B107" s="146">
        <v>967032.66666666663</v>
      </c>
      <c r="C107" s="146">
        <v>2280</v>
      </c>
      <c r="D107" s="184">
        <v>111173.07342152683</v>
      </c>
      <c r="E107" s="146">
        <v>94758.136792379795</v>
      </c>
      <c r="F107" s="146">
        <v>0</v>
      </c>
      <c r="G107" s="146">
        <v>87823.614460000172</v>
      </c>
      <c r="H107" s="146">
        <v>109000</v>
      </c>
      <c r="I107" s="146">
        <v>4125.3636973061502</v>
      </c>
      <c r="J107" s="146">
        <v>0</v>
      </c>
      <c r="K107" s="146">
        <v>0</v>
      </c>
      <c r="L107" s="146">
        <v>295707.1149496861</v>
      </c>
      <c r="M107" s="311">
        <v>406880.18837121292</v>
      </c>
    </row>
    <row r="108" spans="1:13" s="5" customFormat="1" ht="18" customHeight="1" x14ac:dyDescent="0.25">
      <c r="A108" s="137" t="s">
        <v>146</v>
      </c>
      <c r="B108" s="146">
        <v>7984790.6166666672</v>
      </c>
      <c r="C108" s="146">
        <v>154132</v>
      </c>
      <c r="D108" s="184">
        <v>7515494.8037749007</v>
      </c>
      <c r="E108" s="146">
        <v>0</v>
      </c>
      <c r="F108" s="146">
        <v>183004.28219009162</v>
      </c>
      <c r="G108" s="146">
        <v>0</v>
      </c>
      <c r="H108" s="146">
        <v>0</v>
      </c>
      <c r="I108" s="146">
        <v>54159.87897442931</v>
      </c>
      <c r="J108" s="146">
        <v>0</v>
      </c>
      <c r="K108" s="146">
        <v>0</v>
      </c>
      <c r="L108" s="146">
        <v>237164.16116452092</v>
      </c>
      <c r="M108" s="311">
        <v>7752658.964939422</v>
      </c>
    </row>
    <row r="109" spans="1:13" s="5" customFormat="1" ht="18" customHeight="1" x14ac:dyDescent="0.25">
      <c r="A109" s="137" t="s">
        <v>147</v>
      </c>
      <c r="B109" s="146">
        <v>30877</v>
      </c>
      <c r="C109" s="146">
        <v>115</v>
      </c>
      <c r="D109" s="184">
        <v>5607.4137909980636</v>
      </c>
      <c r="E109" s="146">
        <v>130217.70358160934</v>
      </c>
      <c r="F109" s="146">
        <v>35752.51981652301</v>
      </c>
      <c r="G109" s="146">
        <v>0</v>
      </c>
      <c r="H109" s="146">
        <v>0</v>
      </c>
      <c r="I109" s="146">
        <v>0</v>
      </c>
      <c r="J109" s="146">
        <v>0</v>
      </c>
      <c r="K109" s="146">
        <v>0</v>
      </c>
      <c r="L109" s="146">
        <v>165970.22339813237</v>
      </c>
      <c r="M109" s="311">
        <v>171577.63718913042</v>
      </c>
    </row>
    <row r="110" spans="1:13" s="5" customFormat="1" ht="18" customHeight="1" x14ac:dyDescent="0.25">
      <c r="A110" s="137" t="s">
        <v>148</v>
      </c>
      <c r="B110" s="146">
        <v>1274787</v>
      </c>
      <c r="C110" s="146">
        <v>38631</v>
      </c>
      <c r="D110" s="184">
        <v>1883652.192696054</v>
      </c>
      <c r="E110" s="146">
        <v>0</v>
      </c>
      <c r="F110" s="146">
        <v>0</v>
      </c>
      <c r="G110" s="146">
        <v>0</v>
      </c>
      <c r="H110" s="146">
        <v>0</v>
      </c>
      <c r="I110" s="146">
        <v>15028.279527050743</v>
      </c>
      <c r="J110" s="146">
        <v>0</v>
      </c>
      <c r="K110" s="146">
        <v>0</v>
      </c>
      <c r="L110" s="146">
        <v>15028.279527050743</v>
      </c>
      <c r="M110" s="311">
        <v>1898680.4722231047</v>
      </c>
    </row>
    <row r="111" spans="1:13" s="5" customFormat="1" ht="18" customHeight="1" x14ac:dyDescent="0.25">
      <c r="A111" s="137" t="s">
        <v>149</v>
      </c>
      <c r="B111" s="146">
        <v>77808.333333333328</v>
      </c>
      <c r="C111" s="146">
        <v>1164</v>
      </c>
      <c r="D111" s="184">
        <v>56756.779588884747</v>
      </c>
      <c r="E111" s="146">
        <v>115585.26789012188</v>
      </c>
      <c r="F111" s="146">
        <v>16655.225446711982</v>
      </c>
      <c r="G111" s="146">
        <v>0</v>
      </c>
      <c r="H111" s="146">
        <v>9567.3166666666657</v>
      </c>
      <c r="I111" s="146">
        <v>9281.0501459671323</v>
      </c>
      <c r="J111" s="146">
        <v>0</v>
      </c>
      <c r="K111" s="146">
        <v>0</v>
      </c>
      <c r="L111" s="146">
        <v>151088.86014946768</v>
      </c>
      <c r="M111" s="311">
        <v>207845.63973835245</v>
      </c>
    </row>
    <row r="112" spans="1:13" s="5" customFormat="1" ht="18" customHeight="1" x14ac:dyDescent="0.25">
      <c r="A112" s="137" t="s">
        <v>150</v>
      </c>
      <c r="B112" s="146">
        <v>989152.79999999993</v>
      </c>
      <c r="C112" s="146">
        <v>47909</v>
      </c>
      <c r="D112" s="184">
        <v>2336048.5853297934</v>
      </c>
      <c r="E112" s="146">
        <v>0</v>
      </c>
      <c r="F112" s="146">
        <v>0</v>
      </c>
      <c r="G112" s="146">
        <v>0</v>
      </c>
      <c r="H112" s="146">
        <v>0</v>
      </c>
      <c r="I112" s="146">
        <v>0</v>
      </c>
      <c r="J112" s="146">
        <v>0</v>
      </c>
      <c r="K112" s="146">
        <v>0</v>
      </c>
      <c r="L112" s="146">
        <v>0</v>
      </c>
      <c r="M112" s="311">
        <v>2336048.5853297934</v>
      </c>
    </row>
    <row r="113" spans="1:13" s="5" customFormat="1" ht="18" customHeight="1" x14ac:dyDescent="0.25">
      <c r="A113" s="137" t="s">
        <v>151</v>
      </c>
      <c r="B113" s="146">
        <v>11124801.543333335</v>
      </c>
      <c r="C113" s="146">
        <v>249872</v>
      </c>
      <c r="D113" s="184">
        <v>12183788.685080593</v>
      </c>
      <c r="E113" s="146">
        <v>0</v>
      </c>
      <c r="F113" s="146">
        <v>0</v>
      </c>
      <c r="G113" s="146">
        <v>0</v>
      </c>
      <c r="H113" s="146">
        <v>0</v>
      </c>
      <c r="I113" s="146">
        <v>38506.328796988091</v>
      </c>
      <c r="J113" s="146">
        <v>0</v>
      </c>
      <c r="K113" s="146">
        <v>0</v>
      </c>
      <c r="L113" s="146">
        <v>38506.328796988091</v>
      </c>
      <c r="M113" s="311">
        <v>12222295.013877582</v>
      </c>
    </row>
    <row r="114" spans="1:13" s="5" customFormat="1" ht="18" customHeight="1" x14ac:dyDescent="0.25">
      <c r="A114" s="137" t="s">
        <v>152</v>
      </c>
      <c r="B114" s="146">
        <v>1758690</v>
      </c>
      <c r="C114" s="146">
        <v>19452</v>
      </c>
      <c r="D114" s="184">
        <v>948481.85271734209</v>
      </c>
      <c r="E114" s="146">
        <v>0</v>
      </c>
      <c r="F114" s="146">
        <v>0</v>
      </c>
      <c r="G114" s="146">
        <v>0</v>
      </c>
      <c r="H114" s="146">
        <v>0</v>
      </c>
      <c r="I114" s="146">
        <v>0</v>
      </c>
      <c r="J114" s="146">
        <v>0</v>
      </c>
      <c r="K114" s="146">
        <v>0</v>
      </c>
      <c r="L114" s="146">
        <v>0</v>
      </c>
      <c r="M114" s="311">
        <v>948481.85271734209</v>
      </c>
    </row>
    <row r="115" spans="1:13" s="5" customFormat="1" ht="18" customHeight="1" x14ac:dyDescent="0.25">
      <c r="A115" s="137" t="s">
        <v>153</v>
      </c>
      <c r="B115" s="146">
        <v>9725883.333333334</v>
      </c>
      <c r="C115" s="146">
        <v>179207</v>
      </c>
      <c r="D115" s="184">
        <v>8738154.8108120877</v>
      </c>
      <c r="E115" s="146">
        <v>0</v>
      </c>
      <c r="F115" s="146">
        <v>211041.17252653619</v>
      </c>
      <c r="G115" s="146">
        <v>0</v>
      </c>
      <c r="H115" s="146">
        <v>0</v>
      </c>
      <c r="I115" s="146">
        <v>78822.347404419008</v>
      </c>
      <c r="J115" s="146">
        <v>0</v>
      </c>
      <c r="K115" s="146">
        <v>42838.632953807006</v>
      </c>
      <c r="L115" s="146">
        <v>332702.15288476221</v>
      </c>
      <c r="M115" s="311">
        <v>9070856.9636968505</v>
      </c>
    </row>
    <row r="116" spans="1:13" s="5" customFormat="1" ht="18" customHeight="1" x14ac:dyDescent="0.25">
      <c r="A116" s="137" t="s">
        <v>154</v>
      </c>
      <c r="B116" s="146">
        <v>53942</v>
      </c>
      <c r="C116" s="146">
        <v>401</v>
      </c>
      <c r="D116" s="184">
        <v>19552.80808861064</v>
      </c>
      <c r="E116" s="146">
        <v>46204.840231982736</v>
      </c>
      <c r="F116" s="146">
        <v>31344.886537060465</v>
      </c>
      <c r="G116" s="146">
        <v>0</v>
      </c>
      <c r="H116" s="146">
        <v>0</v>
      </c>
      <c r="I116" s="146">
        <v>7801.4136652215693</v>
      </c>
      <c r="J116" s="146">
        <v>0</v>
      </c>
      <c r="K116" s="146">
        <v>0</v>
      </c>
      <c r="L116" s="146">
        <v>85351.140434264773</v>
      </c>
      <c r="M116" s="311">
        <v>104903.94852287541</v>
      </c>
    </row>
    <row r="117" spans="1:13" s="5" customFormat="1" ht="18" customHeight="1" x14ac:dyDescent="0.25">
      <c r="A117" s="137" t="s">
        <v>155</v>
      </c>
      <c r="B117" s="146">
        <v>254601</v>
      </c>
      <c r="C117" s="146">
        <v>600</v>
      </c>
      <c r="D117" s="184">
        <v>29256.071953033377</v>
      </c>
      <c r="E117" s="146">
        <v>58062.253239739752</v>
      </c>
      <c r="F117" s="146">
        <v>25098.720281997572</v>
      </c>
      <c r="G117" s="146">
        <v>0</v>
      </c>
      <c r="H117" s="146">
        <v>107533.78333333333</v>
      </c>
      <c r="I117" s="146">
        <v>8247.1019176925711</v>
      </c>
      <c r="J117" s="146">
        <v>0</v>
      </c>
      <c r="K117" s="146">
        <v>0</v>
      </c>
      <c r="L117" s="146">
        <v>198941.85877276323</v>
      </c>
      <c r="M117" s="311">
        <v>228197.93072579661</v>
      </c>
    </row>
    <row r="118" spans="1:13" s="5" customFormat="1" ht="18" customHeight="1" x14ac:dyDescent="0.25">
      <c r="A118" s="137" t="s">
        <v>156</v>
      </c>
      <c r="B118" s="146">
        <v>89366</v>
      </c>
      <c r="C118" s="146">
        <v>5081</v>
      </c>
      <c r="D118" s="184">
        <v>247750.16932227096</v>
      </c>
      <c r="E118" s="146">
        <v>32211.543954506666</v>
      </c>
      <c r="F118" s="146">
        <v>9394.8351985582522</v>
      </c>
      <c r="G118" s="146">
        <v>66875.701649644281</v>
      </c>
      <c r="H118" s="146">
        <v>19467.125</v>
      </c>
      <c r="I118" s="146">
        <v>0</v>
      </c>
      <c r="J118" s="146">
        <v>0</v>
      </c>
      <c r="K118" s="146">
        <v>0</v>
      </c>
      <c r="L118" s="146">
        <v>127949.2058027092</v>
      </c>
      <c r="M118" s="311">
        <v>375699.37512498017</v>
      </c>
    </row>
    <row r="119" spans="1:13" s="5" customFormat="1" ht="18" customHeight="1" x14ac:dyDescent="0.25">
      <c r="A119" s="137" t="s">
        <v>157</v>
      </c>
      <c r="B119" s="146">
        <v>125408.33333333333</v>
      </c>
      <c r="C119" s="146">
        <v>306</v>
      </c>
      <c r="D119" s="184">
        <v>14920.596696047021</v>
      </c>
      <c r="E119" s="146">
        <v>65920.56476016478</v>
      </c>
      <c r="F119" s="146">
        <v>71551.90143384572</v>
      </c>
      <c r="G119" s="146">
        <v>0</v>
      </c>
      <c r="H119" s="146">
        <v>11270.15</v>
      </c>
      <c r="I119" s="146">
        <v>4824.8840574654887</v>
      </c>
      <c r="J119" s="146">
        <v>0</v>
      </c>
      <c r="K119" s="146">
        <v>0</v>
      </c>
      <c r="L119" s="146">
        <v>153567.50025147598</v>
      </c>
      <c r="M119" s="311">
        <v>168488.09694752301</v>
      </c>
    </row>
    <row r="120" spans="1:13" s="5" customFormat="1" ht="18" customHeight="1" x14ac:dyDescent="0.25">
      <c r="A120" s="137" t="s">
        <v>158</v>
      </c>
      <c r="B120" s="146">
        <v>290351.33333333331</v>
      </c>
      <c r="C120" s="146">
        <v>201</v>
      </c>
      <c r="D120" s="184">
        <v>9800.7841042661803</v>
      </c>
      <c r="E120" s="146">
        <v>129676.97727202537</v>
      </c>
      <c r="F120" s="146">
        <v>67998.183075294088</v>
      </c>
      <c r="G120" s="146">
        <v>0</v>
      </c>
      <c r="H120" s="146">
        <v>3005.6</v>
      </c>
      <c r="I120" s="146">
        <v>45124.547714294495</v>
      </c>
      <c r="J120" s="146">
        <v>45680.093586770869</v>
      </c>
      <c r="K120" s="146">
        <v>0</v>
      </c>
      <c r="L120" s="146">
        <v>291485.40164838481</v>
      </c>
      <c r="M120" s="311">
        <v>301286.18575265101</v>
      </c>
    </row>
    <row r="121" spans="1:13" s="5" customFormat="1" ht="18" customHeight="1" x14ac:dyDescent="0.25">
      <c r="A121" s="137" t="s">
        <v>159</v>
      </c>
      <c r="B121" s="146">
        <v>3396980</v>
      </c>
      <c r="C121" s="146">
        <v>42352</v>
      </c>
      <c r="D121" s="184">
        <v>2065088.5989247826</v>
      </c>
      <c r="E121" s="146">
        <v>0</v>
      </c>
      <c r="F121" s="146">
        <v>0</v>
      </c>
      <c r="G121" s="146">
        <v>0</v>
      </c>
      <c r="H121" s="146">
        <v>0</v>
      </c>
      <c r="I121" s="146">
        <v>10922.416338996325</v>
      </c>
      <c r="J121" s="146">
        <v>0</v>
      </c>
      <c r="K121" s="146">
        <v>0</v>
      </c>
      <c r="L121" s="146">
        <v>10922.416338996325</v>
      </c>
      <c r="M121" s="311">
        <v>2076011.0152637789</v>
      </c>
    </row>
    <row r="122" spans="1:13" s="5" customFormat="1" ht="18" customHeight="1" x14ac:dyDescent="0.25">
      <c r="A122" s="137" t="s">
        <v>160</v>
      </c>
      <c r="B122" s="146">
        <v>263465</v>
      </c>
      <c r="C122" s="146">
        <v>834</v>
      </c>
      <c r="D122" s="184">
        <v>40665.940014716391</v>
      </c>
      <c r="E122" s="146">
        <v>48454.968079040314</v>
      </c>
      <c r="F122" s="146">
        <v>0</v>
      </c>
      <c r="G122" s="146">
        <v>0</v>
      </c>
      <c r="H122" s="146">
        <v>0</v>
      </c>
      <c r="I122" s="146">
        <v>3941.5532588153833</v>
      </c>
      <c r="J122" s="146">
        <v>0</v>
      </c>
      <c r="K122" s="146">
        <v>0</v>
      </c>
      <c r="L122" s="146">
        <v>52396.521337855695</v>
      </c>
      <c r="M122" s="311">
        <v>93062.461352572078</v>
      </c>
    </row>
    <row r="123" spans="1:13" s="5" customFormat="1" ht="18" customHeight="1" x14ac:dyDescent="0.25">
      <c r="A123" s="137" t="s">
        <v>161</v>
      </c>
      <c r="B123" s="146">
        <v>1817204.6666666667</v>
      </c>
      <c r="C123" s="146">
        <v>41479</v>
      </c>
      <c r="D123" s="184">
        <v>2022521.0142331191</v>
      </c>
      <c r="E123" s="146">
        <v>0</v>
      </c>
      <c r="F123" s="146">
        <v>0</v>
      </c>
      <c r="G123" s="146">
        <v>0</v>
      </c>
      <c r="H123" s="146">
        <v>0</v>
      </c>
      <c r="I123" s="146">
        <v>0</v>
      </c>
      <c r="J123" s="146">
        <v>0</v>
      </c>
      <c r="K123" s="146">
        <v>0</v>
      </c>
      <c r="L123" s="146">
        <v>0</v>
      </c>
      <c r="M123" s="311">
        <v>2022521.0142331191</v>
      </c>
    </row>
    <row r="124" spans="1:13" s="5" customFormat="1" ht="18" customHeight="1" x14ac:dyDescent="0.25">
      <c r="A124" s="137" t="s">
        <v>162</v>
      </c>
      <c r="B124" s="146">
        <v>259218</v>
      </c>
      <c r="C124" s="146">
        <v>1825</v>
      </c>
      <c r="D124" s="184">
        <v>88987.218857143191</v>
      </c>
      <c r="E124" s="146">
        <v>39335.007386963713</v>
      </c>
      <c r="F124" s="146">
        <v>45510.122731434531</v>
      </c>
      <c r="G124" s="146">
        <v>0</v>
      </c>
      <c r="H124" s="146">
        <v>44450.46666666666</v>
      </c>
      <c r="I124" s="146">
        <v>0</v>
      </c>
      <c r="J124" s="146">
        <v>0</v>
      </c>
      <c r="K124" s="146">
        <v>0</v>
      </c>
      <c r="L124" s="146">
        <v>129295.5967850649</v>
      </c>
      <c r="M124" s="311">
        <v>218282.81564220809</v>
      </c>
    </row>
    <row r="125" spans="1:13" s="5" customFormat="1" ht="18" customHeight="1" x14ac:dyDescent="0.25">
      <c r="A125" s="137" t="s">
        <v>163</v>
      </c>
      <c r="B125" s="146">
        <v>20462.333333333332</v>
      </c>
      <c r="C125" s="146">
        <v>547</v>
      </c>
      <c r="D125" s="184">
        <v>26671.785597182094</v>
      </c>
      <c r="E125" s="146">
        <v>33623.214453046014</v>
      </c>
      <c r="F125" s="146">
        <v>0</v>
      </c>
      <c r="G125" s="146">
        <v>0</v>
      </c>
      <c r="H125" s="146">
        <v>0</v>
      </c>
      <c r="I125" s="146">
        <v>0</v>
      </c>
      <c r="J125" s="146">
        <v>0</v>
      </c>
      <c r="K125" s="146">
        <v>0</v>
      </c>
      <c r="L125" s="146">
        <v>33623.214453046014</v>
      </c>
      <c r="M125" s="311">
        <v>60295.000050228104</v>
      </c>
    </row>
    <row r="126" spans="1:13" s="5" customFormat="1" ht="18" customHeight="1" x14ac:dyDescent="0.25">
      <c r="A126" s="137" t="s">
        <v>164</v>
      </c>
      <c r="B126" s="146">
        <v>8116938</v>
      </c>
      <c r="C126" s="146">
        <v>237628</v>
      </c>
      <c r="D126" s="184">
        <v>11586769.776759025</v>
      </c>
      <c r="E126" s="146">
        <v>0</v>
      </c>
      <c r="F126" s="146">
        <v>0</v>
      </c>
      <c r="G126" s="146">
        <v>0</v>
      </c>
      <c r="H126" s="146">
        <v>0</v>
      </c>
      <c r="I126" s="146">
        <v>57391.032895448465</v>
      </c>
      <c r="J126" s="146">
        <v>0</v>
      </c>
      <c r="K126" s="146">
        <v>0</v>
      </c>
      <c r="L126" s="146">
        <v>57391.032895448465</v>
      </c>
      <c r="M126" s="311">
        <v>11644160.809654472</v>
      </c>
    </row>
    <row r="127" spans="1:13" s="5" customFormat="1" ht="18" customHeight="1" x14ac:dyDescent="0.25">
      <c r="A127" s="137" t="s">
        <v>165</v>
      </c>
      <c r="B127" s="146">
        <v>493354.33333333331</v>
      </c>
      <c r="C127" s="146">
        <v>4537</v>
      </c>
      <c r="D127" s="184">
        <v>221224.66408485404</v>
      </c>
      <c r="E127" s="146">
        <v>24824.72542979338</v>
      </c>
      <c r="F127" s="146">
        <v>63304.857809045221</v>
      </c>
      <c r="G127" s="146">
        <v>75708.108455953217</v>
      </c>
      <c r="H127" s="146">
        <v>0</v>
      </c>
      <c r="I127" s="146">
        <v>4744.413951442657</v>
      </c>
      <c r="J127" s="146">
        <v>0</v>
      </c>
      <c r="K127" s="146">
        <v>0</v>
      </c>
      <c r="L127" s="146">
        <v>168582.1056462345</v>
      </c>
      <c r="M127" s="311">
        <v>389806.76973108854</v>
      </c>
    </row>
    <row r="128" spans="1:13" s="5" customFormat="1" ht="18" customHeight="1" x14ac:dyDescent="0.25">
      <c r="A128" s="137" t="s">
        <v>166</v>
      </c>
      <c r="B128" s="146">
        <v>200324.33333333334</v>
      </c>
      <c r="C128" s="146">
        <v>789</v>
      </c>
      <c r="D128" s="184">
        <v>38471.734618238886</v>
      </c>
      <c r="E128" s="146">
        <v>32735.610307995721</v>
      </c>
      <c r="F128" s="146">
        <v>0</v>
      </c>
      <c r="G128" s="146">
        <v>20869.821455257341</v>
      </c>
      <c r="H128" s="146">
        <v>3371.3833333333332</v>
      </c>
      <c r="I128" s="146">
        <v>3016.5760588197718</v>
      </c>
      <c r="J128" s="146">
        <v>0</v>
      </c>
      <c r="K128" s="146">
        <v>0</v>
      </c>
      <c r="L128" s="146">
        <v>59993.391155406163</v>
      </c>
      <c r="M128" s="311">
        <v>98465.12577364505</v>
      </c>
    </row>
    <row r="129" spans="1:13" s="5" customFormat="1" ht="18" customHeight="1" x14ac:dyDescent="0.25">
      <c r="A129" s="137" t="s">
        <v>167</v>
      </c>
      <c r="B129" s="146">
        <v>-94612.666666666672</v>
      </c>
      <c r="C129" s="146">
        <v>246</v>
      </c>
      <c r="D129" s="184">
        <v>11994.989500743684</v>
      </c>
      <c r="E129" s="146">
        <v>78041.174478706103</v>
      </c>
      <c r="F129" s="146">
        <v>0</v>
      </c>
      <c r="G129" s="146">
        <v>0</v>
      </c>
      <c r="H129" s="146">
        <v>20388.383333333331</v>
      </c>
      <c r="I129" s="146">
        <v>0</v>
      </c>
      <c r="J129" s="146">
        <v>0</v>
      </c>
      <c r="K129" s="146">
        <v>0</v>
      </c>
      <c r="L129" s="146">
        <v>98429.557812039435</v>
      </c>
      <c r="M129" s="311">
        <v>110424.54731278312</v>
      </c>
    </row>
    <row r="130" spans="1:13" s="5" customFormat="1" ht="18" customHeight="1" x14ac:dyDescent="0.25">
      <c r="A130" s="137" t="s">
        <v>168</v>
      </c>
      <c r="B130" s="146">
        <v>37848</v>
      </c>
      <c r="C130" s="146">
        <v>710</v>
      </c>
      <c r="D130" s="184">
        <v>34619.68514442283</v>
      </c>
      <c r="E130" s="146">
        <v>44861.678622256804</v>
      </c>
      <c r="F130" s="146">
        <v>1892.2240620846401</v>
      </c>
      <c r="G130" s="146">
        <v>23092.64053895956</v>
      </c>
      <c r="H130" s="146">
        <v>0</v>
      </c>
      <c r="I130" s="146">
        <v>2932.147476923798</v>
      </c>
      <c r="J130" s="146">
        <v>0</v>
      </c>
      <c r="K130" s="146">
        <v>0</v>
      </c>
      <c r="L130" s="146">
        <v>72778.690700224804</v>
      </c>
      <c r="M130" s="311">
        <v>107398.37584464764</v>
      </c>
    </row>
    <row r="131" spans="1:13" s="5" customFormat="1" ht="18" customHeight="1" x14ac:dyDescent="0.25">
      <c r="A131" s="137" t="s">
        <v>169</v>
      </c>
      <c r="B131" s="146">
        <v>-81019.683333333349</v>
      </c>
      <c r="C131" s="146">
        <v>1063</v>
      </c>
      <c r="D131" s="184">
        <v>51832.007476790794</v>
      </c>
      <c r="E131" s="146">
        <v>32132.482077691198</v>
      </c>
      <c r="F131" s="146">
        <v>0</v>
      </c>
      <c r="G131" s="146">
        <v>0</v>
      </c>
      <c r="H131" s="146">
        <v>0</v>
      </c>
      <c r="I131" s="146">
        <v>0</v>
      </c>
      <c r="J131" s="146">
        <v>0</v>
      </c>
      <c r="K131" s="146">
        <v>0</v>
      </c>
      <c r="L131" s="146">
        <v>32132.482077691198</v>
      </c>
      <c r="M131" s="311">
        <v>83964.489554481988</v>
      </c>
    </row>
    <row r="132" spans="1:13" s="5" customFormat="1" ht="18" customHeight="1" x14ac:dyDescent="0.25">
      <c r="A132" s="137" t="s">
        <v>170</v>
      </c>
      <c r="B132" s="146">
        <v>293893.66666666669</v>
      </c>
      <c r="C132" s="146">
        <v>563</v>
      </c>
      <c r="D132" s="184">
        <v>27451.947515929653</v>
      </c>
      <c r="E132" s="146">
        <v>113475.70159901518</v>
      </c>
      <c r="F132" s="146">
        <v>119625.96044687752</v>
      </c>
      <c r="G132" s="146">
        <v>0</v>
      </c>
      <c r="H132" s="146">
        <v>0</v>
      </c>
      <c r="I132" s="146">
        <v>26965.968292629928</v>
      </c>
      <c r="J132" s="146">
        <v>30341.170769757045</v>
      </c>
      <c r="K132" s="146">
        <v>0</v>
      </c>
      <c r="L132" s="146">
        <v>290408.80110827967</v>
      </c>
      <c r="M132" s="311">
        <v>317860.74862420931</v>
      </c>
    </row>
    <row r="133" spans="1:13" s="5" customFormat="1" ht="18" customHeight="1" x14ac:dyDescent="0.25">
      <c r="A133" s="137" t="s">
        <v>171</v>
      </c>
      <c r="B133" s="146">
        <v>524145.33333333331</v>
      </c>
      <c r="C133" s="146">
        <v>1343</v>
      </c>
      <c r="D133" s="184">
        <v>65484.841054873039</v>
      </c>
      <c r="E133" s="146">
        <v>46538.328585411888</v>
      </c>
      <c r="F133" s="146">
        <v>25970.896691186663</v>
      </c>
      <c r="G133" s="146">
        <v>14176.351559371769</v>
      </c>
      <c r="H133" s="146">
        <v>109000</v>
      </c>
      <c r="I133" s="146">
        <v>5340.3600230351358</v>
      </c>
      <c r="J133" s="146">
        <v>0</v>
      </c>
      <c r="K133" s="146">
        <v>0</v>
      </c>
      <c r="L133" s="146">
        <v>201025.93685900548</v>
      </c>
      <c r="M133" s="311">
        <v>266510.7779138785</v>
      </c>
    </row>
    <row r="134" spans="1:13" s="5" customFormat="1" ht="18" customHeight="1" x14ac:dyDescent="0.25">
      <c r="A134" s="137" t="s">
        <v>172</v>
      </c>
      <c r="B134" s="146">
        <v>12548.333333333334</v>
      </c>
      <c r="C134" s="146">
        <v>490</v>
      </c>
      <c r="D134" s="184">
        <v>23892.458761643924</v>
      </c>
      <c r="E134" s="146">
        <v>46074.389113626283</v>
      </c>
      <c r="F134" s="146">
        <v>0</v>
      </c>
      <c r="G134" s="146">
        <v>0</v>
      </c>
      <c r="H134" s="146">
        <v>0</v>
      </c>
      <c r="I134" s="146">
        <v>0</v>
      </c>
      <c r="J134" s="146">
        <v>0</v>
      </c>
      <c r="K134" s="146">
        <v>0</v>
      </c>
      <c r="L134" s="146">
        <v>46074.389113626283</v>
      </c>
      <c r="M134" s="311">
        <v>69966.847875270207</v>
      </c>
    </row>
    <row r="135" spans="1:13" s="5" customFormat="1" ht="18" customHeight="1" x14ac:dyDescent="0.25">
      <c r="A135" s="137" t="s">
        <v>173</v>
      </c>
      <c r="B135" s="146">
        <v>288287.33333333331</v>
      </c>
      <c r="C135" s="149">
        <v>492</v>
      </c>
      <c r="D135" s="149">
        <v>23989.979001487369</v>
      </c>
      <c r="E135" s="149">
        <v>48712.643300372998</v>
      </c>
      <c r="F135" s="149">
        <v>86339.120093265534</v>
      </c>
      <c r="G135" s="149">
        <v>0</v>
      </c>
      <c r="H135" s="146">
        <v>109000</v>
      </c>
      <c r="I135" s="149">
        <v>5401.6190016523524</v>
      </c>
      <c r="J135" s="149">
        <v>0</v>
      </c>
      <c r="K135" s="146">
        <v>0</v>
      </c>
      <c r="L135" s="149">
        <v>249453.38239529089</v>
      </c>
      <c r="M135" s="312">
        <v>273443.36139677826</v>
      </c>
    </row>
    <row r="136" spans="1:13" s="5" customFormat="1" ht="18" customHeight="1" x14ac:dyDescent="0.25">
      <c r="A136" s="137" t="s">
        <v>174</v>
      </c>
      <c r="B136" s="146">
        <v>350735.76</v>
      </c>
      <c r="C136" s="149">
        <v>8315</v>
      </c>
      <c r="D136" s="149">
        <v>405440.39714912086</v>
      </c>
      <c r="E136" s="149">
        <v>104234.09261676093</v>
      </c>
      <c r="F136" s="149">
        <v>95522.210334296833</v>
      </c>
      <c r="G136" s="149">
        <v>44557.18362754507</v>
      </c>
      <c r="H136" s="146">
        <v>0</v>
      </c>
      <c r="I136" s="149">
        <v>63448.775725028907</v>
      </c>
      <c r="J136" s="149">
        <v>135034.28838286866</v>
      </c>
      <c r="K136" s="146">
        <v>0</v>
      </c>
      <c r="L136" s="149">
        <v>442796.55068650038</v>
      </c>
      <c r="M136" s="312">
        <v>848236.94783562119</v>
      </c>
    </row>
    <row r="137" spans="1:13" s="5" customFormat="1" ht="18" customHeight="1" x14ac:dyDescent="0.25">
      <c r="A137" s="137" t="s">
        <v>175</v>
      </c>
      <c r="B137" s="146">
        <v>79707</v>
      </c>
      <c r="C137" s="149">
        <v>353</v>
      </c>
      <c r="D137" s="149">
        <v>17212.32233236797</v>
      </c>
      <c r="E137" s="149">
        <v>108350.67197291215</v>
      </c>
      <c r="F137" s="149">
        <v>82406.679378393688</v>
      </c>
      <c r="G137" s="149">
        <v>0</v>
      </c>
      <c r="H137" s="146">
        <v>40.516666666666666</v>
      </c>
      <c r="I137" s="149">
        <v>26372.477811830999</v>
      </c>
      <c r="J137" s="149">
        <v>27991.25874131779</v>
      </c>
      <c r="K137" s="146">
        <v>0</v>
      </c>
      <c r="L137" s="149">
        <v>245161.60457112128</v>
      </c>
      <c r="M137" s="312">
        <v>262373.92690348928</v>
      </c>
    </row>
    <row r="138" spans="1:13" s="5" customFormat="1" ht="18" customHeight="1" x14ac:dyDescent="0.25">
      <c r="A138" s="137" t="s">
        <v>176</v>
      </c>
      <c r="B138" s="146">
        <v>492680.66666666669</v>
      </c>
      <c r="C138" s="149">
        <v>1212</v>
      </c>
      <c r="D138" s="149">
        <v>59097.265345127416</v>
      </c>
      <c r="E138" s="149">
        <v>77910.482650091508</v>
      </c>
      <c r="F138" s="149">
        <v>12264.673780092355</v>
      </c>
      <c r="G138" s="149">
        <v>40104.920367122548</v>
      </c>
      <c r="H138" s="146">
        <v>87983.783333333326</v>
      </c>
      <c r="I138" s="149">
        <v>2992.3821575045563</v>
      </c>
      <c r="J138" s="149">
        <v>0</v>
      </c>
      <c r="K138" s="146">
        <v>0</v>
      </c>
      <c r="L138" s="149">
        <v>221256.24228814431</v>
      </c>
      <c r="M138" s="312">
        <v>280353.50763327174</v>
      </c>
    </row>
    <row r="139" spans="1:13" s="5" customFormat="1" ht="18" customHeight="1" x14ac:dyDescent="0.25">
      <c r="A139" s="137" t="s">
        <v>177</v>
      </c>
      <c r="B139" s="146">
        <v>331457.33</v>
      </c>
      <c r="C139" s="149">
        <v>3649</v>
      </c>
      <c r="D139" s="149">
        <v>177925.67759436465</v>
      </c>
      <c r="E139" s="149">
        <v>24064.586097977448</v>
      </c>
      <c r="F139" s="149">
        <v>21223.966835538515</v>
      </c>
      <c r="G139" s="149">
        <v>0</v>
      </c>
      <c r="H139" s="146">
        <v>0</v>
      </c>
      <c r="I139" s="149">
        <v>5190.7652024175995</v>
      </c>
      <c r="J139" s="149">
        <v>0</v>
      </c>
      <c r="K139" s="146">
        <v>0</v>
      </c>
      <c r="L139" s="149">
        <v>50479.318135933565</v>
      </c>
      <c r="M139" s="312">
        <v>228404.99573029822</v>
      </c>
    </row>
    <row r="140" spans="1:13" s="5" customFormat="1" ht="18" customHeight="1" x14ac:dyDescent="0.25">
      <c r="A140" s="138"/>
      <c r="B140" s="140"/>
      <c r="C140" s="139"/>
      <c r="D140" s="140"/>
      <c r="E140" s="140"/>
      <c r="F140" s="139"/>
      <c r="G140" s="139"/>
      <c r="H140" s="139"/>
      <c r="I140" s="139"/>
      <c r="J140" s="139"/>
      <c r="K140" s="139"/>
      <c r="L140" s="140"/>
      <c r="M140" s="313"/>
    </row>
    <row r="141" spans="1:13" s="25" customFormat="1" ht="18" customHeight="1" x14ac:dyDescent="0.25">
      <c r="A141" s="266"/>
      <c r="B141" s="223">
        <v>167116137.04833338</v>
      </c>
      <c r="C141" s="223">
        <v>2965078</v>
      </c>
      <c r="D141" s="223">
        <v>144577558.8572605</v>
      </c>
      <c r="E141" s="223">
        <v>7823219.3425070588</v>
      </c>
      <c r="F141" s="223">
        <v>4563544.6970784292</v>
      </c>
      <c r="G141" s="223">
        <v>3939575.8943737317</v>
      </c>
      <c r="H141" s="223">
        <v>2596490.9273333331</v>
      </c>
      <c r="I141" s="223">
        <v>2020998.3059628617</v>
      </c>
      <c r="J141" s="223">
        <v>1105797.7947567794</v>
      </c>
      <c r="K141" s="223">
        <v>488951.22906068567</v>
      </c>
      <c r="L141" s="223">
        <v>22538578.191072889</v>
      </c>
      <c r="M141" s="223">
        <v>167116137.04833332</v>
      </c>
    </row>
    <row r="142" spans="1:13" x14ac:dyDescent="0.25">
      <c r="B142" s="6"/>
    </row>
    <row r="150" spans="2:2" x14ac:dyDescent="0.25">
      <c r="B150" s="53"/>
    </row>
  </sheetData>
  <sortState xmlns:xlrd2="http://schemas.microsoft.com/office/spreadsheetml/2017/richdata2" ref="A3:M140">
    <sortCondition ref="A3:A140"/>
  </sortState>
  <customSheetViews>
    <customSheetView guid="{21B7AC2F-40B5-4A74-80C7-C3A38CDE4D3F}" showGridLines="0" showRowCol="0" showAutoFilter="1">
      <pane ySplit="2" topLeftCell="A3" activePane="bottomLeft" state="frozen"/>
      <selection pane="bottomLeft" sqref="A1:L1"/>
      <rowBreaks count="1" manualBreakCount="1">
        <brk id="73" max="11" man="1"/>
      </rowBreaks>
      <pageMargins left="0" right="0" top="0" bottom="0" header="0" footer="0"/>
      <pageSetup paperSize="9" scale="37" fitToHeight="2" orientation="portrait" horizontalDpi="200" verticalDpi="200" r:id="rId1"/>
      <headerFooter alignWithMargins="0"/>
      <autoFilter ref="A2:L2" xr:uid="{259C8D06-166A-48BF-8374-0C5387136D87}"/>
    </customSheetView>
  </customSheetViews>
  <mergeCells count="1">
    <mergeCell ref="A1:M1"/>
  </mergeCells>
  <phoneticPr fontId="8" type="noConversion"/>
  <pageMargins left="0.7" right="0.7" top="0.75" bottom="0.75" header="0.3" footer="0.3"/>
  <pageSetup paperSize="9" scale="53" fitToHeight="3" orientation="landscape"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5">
    <tabColor rgb="FFFF0000"/>
  </sheetPr>
  <dimension ref="A1:R157"/>
  <sheetViews>
    <sheetView showGridLines="0" view="pageBreakPreview" topLeftCell="B1" zoomScale="85" zoomScaleNormal="85" zoomScaleSheetLayoutView="85" workbookViewId="0">
      <pane ySplit="2" topLeftCell="A3" activePane="bottomLeft" state="frozen"/>
      <selection activeCell="W4" sqref="W4"/>
      <selection pane="bottomLeft" activeCell="T13" sqref="T13"/>
    </sheetView>
  </sheetViews>
  <sheetFormatPr defaultRowHeight="15.75" x14ac:dyDescent="0.25"/>
  <cols>
    <col min="1" max="1" width="36.5703125" style="5" bestFit="1" customWidth="1"/>
    <col min="2" max="2" width="23.28515625" style="3" customWidth="1"/>
    <col min="3" max="3" width="23" style="6" customWidth="1"/>
    <col min="4" max="4" width="21.42578125" style="3" customWidth="1"/>
    <col min="5" max="5" width="19.5703125" style="6" customWidth="1"/>
    <col min="6" max="6" width="14.85546875" style="6" customWidth="1"/>
    <col min="7" max="7" width="19" style="6" customWidth="1"/>
    <col min="8" max="8" width="20.42578125" style="6" customWidth="1"/>
    <col min="9" max="10" width="20.28515625" style="3" customWidth="1"/>
    <col min="11" max="11" width="19.42578125" style="6" customWidth="1"/>
    <col min="12" max="12" width="20.42578125" style="28" customWidth="1"/>
    <col min="13" max="13" width="17" style="6" customWidth="1"/>
    <col min="14" max="14" width="11.5703125" customWidth="1"/>
    <col min="17" max="17" width="10.85546875" customWidth="1"/>
  </cols>
  <sheetData>
    <row r="1" spans="1:18" ht="21" thickBot="1" x14ac:dyDescent="0.25">
      <c r="A1" s="396" t="s">
        <v>27</v>
      </c>
      <c r="B1" s="404"/>
      <c r="C1" s="404"/>
      <c r="D1" s="404"/>
      <c r="E1" s="404"/>
      <c r="F1" s="404"/>
      <c r="G1" s="404"/>
      <c r="H1" s="404"/>
      <c r="I1" s="404"/>
      <c r="J1" s="404"/>
      <c r="K1" s="404"/>
      <c r="L1" s="404"/>
      <c r="M1" s="405"/>
    </row>
    <row r="2" spans="1:18" s="59" customFormat="1" ht="71.25" customHeight="1" thickBot="1" x14ac:dyDescent="0.25">
      <c r="A2" s="204" t="s">
        <v>36</v>
      </c>
      <c r="B2" s="203" t="s">
        <v>272</v>
      </c>
      <c r="C2" s="204" t="s">
        <v>273</v>
      </c>
      <c r="D2" s="203" t="s">
        <v>274</v>
      </c>
      <c r="E2" s="204" t="s">
        <v>275</v>
      </c>
      <c r="F2" s="204" t="s">
        <v>276</v>
      </c>
      <c r="G2" s="204" t="s">
        <v>277</v>
      </c>
      <c r="H2" s="204" t="s">
        <v>278</v>
      </c>
      <c r="I2" s="203" t="s">
        <v>279</v>
      </c>
      <c r="J2" s="203" t="s">
        <v>280</v>
      </c>
      <c r="K2" s="203" t="s">
        <v>281</v>
      </c>
      <c r="L2" s="305" t="s">
        <v>282</v>
      </c>
      <c r="M2" s="309" t="s">
        <v>283</v>
      </c>
      <c r="N2" s="9"/>
      <c r="O2" s="9"/>
      <c r="P2" s="9"/>
      <c r="Q2" s="9"/>
      <c r="R2" s="9"/>
    </row>
    <row r="3" spans="1:18" s="5" customFormat="1" x14ac:dyDescent="0.25">
      <c r="A3" s="144" t="s">
        <v>41</v>
      </c>
      <c r="B3" s="146">
        <v>17245333.333333332</v>
      </c>
      <c r="C3" s="146">
        <v>24077338.923895795</v>
      </c>
      <c r="D3" s="146">
        <v>11499526.136770649</v>
      </c>
      <c r="E3" s="146">
        <v>183466.19037736816</v>
      </c>
      <c r="F3" s="146">
        <v>11682992.327148017</v>
      </c>
      <c r="G3" s="146">
        <v>2145632.2612467776</v>
      </c>
      <c r="H3" s="146">
        <v>1853681</v>
      </c>
      <c r="I3" s="146">
        <v>730551.57000000007</v>
      </c>
      <c r="J3" s="185">
        <v>1165747.164309599</v>
      </c>
      <c r="K3" s="146">
        <v>5895611.9955563769</v>
      </c>
      <c r="L3" s="306">
        <v>5787380.3315916397</v>
      </c>
      <c r="M3" s="62">
        <v>11533187.528154325</v>
      </c>
      <c r="N3" s="7"/>
    </row>
    <row r="4" spans="1:18" s="5" customFormat="1" x14ac:dyDescent="0.25">
      <c r="A4" s="144" t="s">
        <v>284</v>
      </c>
      <c r="B4" s="149">
        <v>9252666.666666666</v>
      </c>
      <c r="C4" s="149">
        <v>21629820.092031993</v>
      </c>
      <c r="D4" s="149">
        <v>10330571.923590425</v>
      </c>
      <c r="E4" s="149">
        <v>0</v>
      </c>
      <c r="F4" s="149">
        <v>10330571.923590425</v>
      </c>
      <c r="G4" s="149">
        <v>1713980.6508202653</v>
      </c>
      <c r="H4" s="149">
        <v>1538616</v>
      </c>
      <c r="I4" s="149">
        <v>654624.81000000006</v>
      </c>
      <c r="J4" s="186">
        <v>1233923.8879455405</v>
      </c>
      <c r="K4" s="149">
        <v>5141145.3487658063</v>
      </c>
      <c r="L4" s="307">
        <v>5189426.5748246191</v>
      </c>
      <c r="M4" s="75">
        <v>4111521.3179008598</v>
      </c>
      <c r="N4" s="7"/>
    </row>
    <row r="5" spans="1:18" s="5" customFormat="1" x14ac:dyDescent="0.25">
      <c r="A5" s="144" t="s">
        <v>285</v>
      </c>
      <c r="B5" s="149">
        <v>9728333.333333334</v>
      </c>
      <c r="C5" s="149">
        <v>11012648.69019815</v>
      </c>
      <c r="D5" s="149">
        <v>5259727.4909945009</v>
      </c>
      <c r="E5" s="149">
        <v>449282.16401049081</v>
      </c>
      <c r="F5" s="149">
        <v>5709009.6550049921</v>
      </c>
      <c r="G5" s="149">
        <v>1107263.2716525586</v>
      </c>
      <c r="H5" s="149">
        <v>1625600.7466666664</v>
      </c>
      <c r="I5" s="149">
        <v>463906.58999999997</v>
      </c>
      <c r="J5" s="186">
        <v>696431.12082025816</v>
      </c>
      <c r="K5" s="149">
        <v>3893201.7291394831</v>
      </c>
      <c r="L5" s="307">
        <v>1815807.9258655091</v>
      </c>
      <c r="M5" s="75">
        <v>6284413.7682043426</v>
      </c>
      <c r="N5" s="7"/>
    </row>
    <row r="6" spans="1:18" s="5" customFormat="1" x14ac:dyDescent="0.25">
      <c r="A6" s="144" t="s">
        <v>286</v>
      </c>
      <c r="B6" s="149">
        <v>6243000</v>
      </c>
      <c r="C6" s="149">
        <v>13140710.727520552</v>
      </c>
      <c r="D6" s="149">
        <v>6276106.630575045</v>
      </c>
      <c r="E6" s="149">
        <v>153930.94838918926</v>
      </c>
      <c r="F6" s="149">
        <v>6430037.5789642343</v>
      </c>
      <c r="G6" s="149">
        <v>1185300.0552676255</v>
      </c>
      <c r="H6" s="149">
        <v>2040192.6666666667</v>
      </c>
      <c r="I6" s="149">
        <v>409794.21</v>
      </c>
      <c r="J6" s="186">
        <v>639807.72582252719</v>
      </c>
      <c r="K6" s="149">
        <v>4275094.6577568194</v>
      </c>
      <c r="L6" s="307">
        <v>2154942.9212074149</v>
      </c>
      <c r="M6" s="75">
        <v>2121836.2906323699</v>
      </c>
      <c r="N6" s="7"/>
    </row>
    <row r="7" spans="1:18" s="5" customFormat="1" x14ac:dyDescent="0.25">
      <c r="A7" s="144" t="s">
        <v>287</v>
      </c>
      <c r="B7" s="149">
        <v>3256333.3333333335</v>
      </c>
      <c r="C7" s="149">
        <v>3180241.7134854575</v>
      </c>
      <c r="D7" s="149">
        <v>1518908.4151313235</v>
      </c>
      <c r="E7" s="149">
        <v>0</v>
      </c>
      <c r="F7" s="149">
        <v>1518908.4151313235</v>
      </c>
      <c r="G7" s="149">
        <v>247539.48249204934</v>
      </c>
      <c r="H7" s="149">
        <v>497051</v>
      </c>
      <c r="I7" s="149">
        <v>112050.54</v>
      </c>
      <c r="J7" s="186">
        <v>203416.0793798361</v>
      </c>
      <c r="K7" s="149">
        <v>1060057.1018718854</v>
      </c>
      <c r="L7" s="307">
        <v>458851.31325943815</v>
      </c>
      <c r="M7" s="75">
        <v>2196276.2314614481</v>
      </c>
      <c r="N7" s="7"/>
    </row>
    <row r="8" spans="1:18" s="5" customFormat="1" x14ac:dyDescent="0.25">
      <c r="A8" s="144" t="s">
        <v>288</v>
      </c>
      <c r="B8" s="149">
        <v>10353333.333333334</v>
      </c>
      <c r="C8" s="149">
        <v>11778388.536982348</v>
      </c>
      <c r="D8" s="149">
        <v>5625450.8547721477</v>
      </c>
      <c r="E8" s="149">
        <v>0</v>
      </c>
      <c r="F8" s="149">
        <v>5625450.8547721477</v>
      </c>
      <c r="G8" s="149">
        <v>924238.22991768399</v>
      </c>
      <c r="H8" s="149">
        <v>633814</v>
      </c>
      <c r="I8" s="149">
        <v>374786.79</v>
      </c>
      <c r="J8" s="186">
        <v>724688.7250321242</v>
      </c>
      <c r="K8" s="149">
        <v>2657527.7449498083</v>
      </c>
      <c r="L8" s="307">
        <v>2967923.1098223394</v>
      </c>
      <c r="M8" s="75">
        <v>7695805.5883835256</v>
      </c>
      <c r="N8" s="7"/>
    </row>
    <row r="9" spans="1:18" s="5" customFormat="1" x14ac:dyDescent="0.25">
      <c r="A9" s="144" t="s">
        <v>289</v>
      </c>
      <c r="B9" s="149">
        <v>7399666.666666667</v>
      </c>
      <c r="C9" s="149">
        <v>7942030.7120794291</v>
      </c>
      <c r="D9" s="149">
        <v>3793176.2326920456</v>
      </c>
      <c r="E9" s="149">
        <v>0</v>
      </c>
      <c r="F9" s="149">
        <v>3793176.2326920456</v>
      </c>
      <c r="G9" s="149">
        <v>638772.7944367379</v>
      </c>
      <c r="H9" s="149">
        <v>1010394</v>
      </c>
      <c r="I9" s="149">
        <v>291424.77</v>
      </c>
      <c r="J9" s="186">
        <v>482079.37373887171</v>
      </c>
      <c r="K9" s="149">
        <v>2422670.9381756098</v>
      </c>
      <c r="L9" s="307">
        <v>1370505.2945164358</v>
      </c>
      <c r="M9" s="75">
        <v>4976995.7284910567</v>
      </c>
      <c r="N9" s="7"/>
    </row>
    <row r="10" spans="1:18" s="5" customFormat="1" x14ac:dyDescent="0.25">
      <c r="A10" s="144" t="s">
        <v>290</v>
      </c>
      <c r="B10" s="149">
        <v>2760000</v>
      </c>
      <c r="C10" s="149">
        <v>6568206.9115585862</v>
      </c>
      <c r="D10" s="149">
        <v>3137027.1976453271</v>
      </c>
      <c r="E10" s="149">
        <v>124062.01691274937</v>
      </c>
      <c r="F10" s="149">
        <v>3261089.2145580766</v>
      </c>
      <c r="G10" s="149">
        <v>549649.08613644948</v>
      </c>
      <c r="H10" s="149">
        <v>534721.33333333337</v>
      </c>
      <c r="I10" s="149">
        <v>678282.77999999991</v>
      </c>
      <c r="J10" s="186">
        <v>286001.75847512425</v>
      </c>
      <c r="K10" s="149">
        <v>2048654.9579449072</v>
      </c>
      <c r="L10" s="307">
        <v>1212434.2566131693</v>
      </c>
      <c r="M10" s="75">
        <v>835407.05896784225</v>
      </c>
      <c r="N10" s="7"/>
    </row>
    <row r="11" spans="1:18" s="5" customFormat="1" x14ac:dyDescent="0.25">
      <c r="A11" s="144" t="s">
        <v>291</v>
      </c>
      <c r="B11" s="149">
        <v>1338666.6666666667</v>
      </c>
      <c r="C11" s="149">
        <v>2992804.7147447914</v>
      </c>
      <c r="D11" s="149">
        <v>1429387.0326883099</v>
      </c>
      <c r="E11" s="149">
        <v>0</v>
      </c>
      <c r="F11" s="149">
        <v>1429387.0326883099</v>
      </c>
      <c r="G11" s="149">
        <v>242121.96531118048</v>
      </c>
      <c r="H11" s="149">
        <v>584629.33333333337</v>
      </c>
      <c r="I11" s="149">
        <v>91786.8</v>
      </c>
      <c r="J11" s="186">
        <v>147943.98902242619</v>
      </c>
      <c r="K11" s="149">
        <v>1066482.0876669399</v>
      </c>
      <c r="L11" s="307">
        <v>362904.94502136996</v>
      </c>
      <c r="M11" s="75">
        <v>272184.5789997268</v>
      </c>
      <c r="N11" s="7"/>
    </row>
    <row r="12" spans="1:18" s="5" customFormat="1" x14ac:dyDescent="0.25">
      <c r="A12" s="144" t="s">
        <v>292</v>
      </c>
      <c r="B12" s="149">
        <v>1835666.6666666667</v>
      </c>
      <c r="C12" s="149">
        <v>8521025.3796845395</v>
      </c>
      <c r="D12" s="149">
        <v>4069708.6324817846</v>
      </c>
      <c r="E12" s="149">
        <v>76965.47419459463</v>
      </c>
      <c r="F12" s="149">
        <v>4146674.1066763792</v>
      </c>
      <c r="G12" s="149">
        <v>782272.98281892866</v>
      </c>
      <c r="H12" s="149">
        <v>687085.66666666663</v>
      </c>
      <c r="I12" s="149">
        <v>311717.49</v>
      </c>
      <c r="J12" s="186">
        <v>381313.746527777</v>
      </c>
      <c r="K12" s="149">
        <v>2162389.8860133723</v>
      </c>
      <c r="L12" s="307">
        <v>1984284.2206630069</v>
      </c>
      <c r="M12" s="75">
        <v>-249757.74515211093</v>
      </c>
      <c r="N12" s="7"/>
    </row>
    <row r="13" spans="1:18" s="5" customFormat="1" x14ac:dyDescent="0.25">
      <c r="A13" s="144" t="s">
        <v>293</v>
      </c>
      <c r="B13" s="149">
        <v>2627666.6666666665</v>
      </c>
      <c r="C13" s="149">
        <v>8451335.3107565772</v>
      </c>
      <c r="D13" s="149">
        <v>4036424.1083222195</v>
      </c>
      <c r="E13" s="149">
        <v>0</v>
      </c>
      <c r="F13" s="149">
        <v>4036424.1083222195</v>
      </c>
      <c r="G13" s="149">
        <v>776563.37194246205</v>
      </c>
      <c r="H13" s="149">
        <v>444850</v>
      </c>
      <c r="I13" s="149">
        <v>354567.99000000005</v>
      </c>
      <c r="J13" s="186">
        <v>398758.63976492477</v>
      </c>
      <c r="K13" s="149">
        <v>1974740.0017073867</v>
      </c>
      <c r="L13" s="307">
        <v>2061684.1066148328</v>
      </c>
      <c r="M13" s="75">
        <v>652926.66495927982</v>
      </c>
      <c r="N13" s="7"/>
    </row>
    <row r="14" spans="1:18" s="5" customFormat="1" x14ac:dyDescent="0.25">
      <c r="A14" s="144" t="s">
        <v>294</v>
      </c>
      <c r="B14" s="149">
        <v>1173666.6666666667</v>
      </c>
      <c r="C14" s="149">
        <v>4532786.0268339403</v>
      </c>
      <c r="D14" s="149">
        <v>2164894.2000078675</v>
      </c>
      <c r="E14" s="149">
        <v>0</v>
      </c>
      <c r="F14" s="149">
        <v>2164894.2000078675</v>
      </c>
      <c r="G14" s="149">
        <v>409092.58616725728</v>
      </c>
      <c r="H14" s="149">
        <v>567733.2666666666</v>
      </c>
      <c r="I14" s="149">
        <v>183653.4</v>
      </c>
      <c r="J14" s="186">
        <v>212733.16851507031</v>
      </c>
      <c r="K14" s="149">
        <v>1373212.4213489941</v>
      </c>
      <c r="L14" s="307">
        <v>791681.7786588734</v>
      </c>
      <c r="M14" s="75">
        <v>-199545.75468232739</v>
      </c>
      <c r="N14" s="7"/>
    </row>
    <row r="15" spans="1:18" s="5" customFormat="1" x14ac:dyDescent="0.25">
      <c r="A15" s="144" t="s">
        <v>295</v>
      </c>
      <c r="B15" s="149">
        <v>3363666.6666666665</v>
      </c>
      <c r="C15" s="149">
        <v>7746936.4441143833</v>
      </c>
      <c r="D15" s="149">
        <v>3699997.6783389477</v>
      </c>
      <c r="E15" s="149">
        <v>25240.134999999998</v>
      </c>
      <c r="F15" s="149">
        <v>3725237.8133389475</v>
      </c>
      <c r="G15" s="149">
        <v>677974.42022547021</v>
      </c>
      <c r="H15" s="149">
        <v>769633.41666666663</v>
      </c>
      <c r="I15" s="149">
        <v>341741.19</v>
      </c>
      <c r="J15" s="186">
        <v>584172.78014361905</v>
      </c>
      <c r="K15" s="149">
        <v>2373521.8070357558</v>
      </c>
      <c r="L15" s="307">
        <v>1351716.0063031917</v>
      </c>
      <c r="M15" s="75">
        <v>1015384.9946309105</v>
      </c>
      <c r="N15" s="7"/>
    </row>
    <row r="16" spans="1:18" s="5" customFormat="1" x14ac:dyDescent="0.25">
      <c r="A16" s="144" t="s">
        <v>296</v>
      </c>
      <c r="B16" s="149">
        <v>1743333.3333333333</v>
      </c>
      <c r="C16" s="149">
        <v>8226522.0363319004</v>
      </c>
      <c r="D16" s="149">
        <v>3929051.5231162268</v>
      </c>
      <c r="E16" s="149">
        <v>0</v>
      </c>
      <c r="F16" s="149">
        <v>3929051.5231162268</v>
      </c>
      <c r="G16" s="149">
        <v>750291.05692855176</v>
      </c>
      <c r="H16" s="149">
        <v>794530.3833333333</v>
      </c>
      <c r="I16" s="149">
        <v>348986.19</v>
      </c>
      <c r="J16" s="186">
        <v>364523.91915978893</v>
      </c>
      <c r="K16" s="149">
        <v>2258331.5494216741</v>
      </c>
      <c r="L16" s="307">
        <v>1670719.9736945527</v>
      </c>
      <c r="M16" s="75">
        <v>-514998.21608834085</v>
      </c>
      <c r="N16" s="7"/>
    </row>
    <row r="17" spans="1:14" s="5" customFormat="1" x14ac:dyDescent="0.25">
      <c r="A17" s="144" t="s">
        <v>297</v>
      </c>
      <c r="B17" s="149">
        <v>1855637.2899999998</v>
      </c>
      <c r="C17" s="149">
        <v>10175261.786163135</v>
      </c>
      <c r="D17" s="149">
        <v>4859784.9300670903</v>
      </c>
      <c r="E17" s="149">
        <v>76965.47419459463</v>
      </c>
      <c r="F17" s="149">
        <v>4936750.404261685</v>
      </c>
      <c r="G17" s="149">
        <v>933069.7759798785</v>
      </c>
      <c r="H17" s="149">
        <v>586697.45000000007</v>
      </c>
      <c r="I17" s="149">
        <v>371641.62000000005</v>
      </c>
      <c r="J17" s="186">
        <v>433142.59645972564</v>
      </c>
      <c r="K17" s="149">
        <v>2324551.4424396046</v>
      </c>
      <c r="L17" s="307">
        <v>2612198.9618220804</v>
      </c>
      <c r="M17" s="75">
        <v>-391948.67824501009</v>
      </c>
      <c r="N17" s="7"/>
    </row>
    <row r="18" spans="1:14" s="5" customFormat="1" x14ac:dyDescent="0.25">
      <c r="A18" s="144" t="s">
        <v>298</v>
      </c>
      <c r="B18" s="149">
        <v>7547000</v>
      </c>
      <c r="C18" s="149">
        <v>13012400.589040894</v>
      </c>
      <c r="D18" s="149">
        <v>6214824.7008849205</v>
      </c>
      <c r="E18" s="149">
        <v>113488.54800339745</v>
      </c>
      <c r="F18" s="149">
        <v>6328313.2488883184</v>
      </c>
      <c r="G18" s="149">
        <v>1008612.6165092019</v>
      </c>
      <c r="H18" s="149">
        <v>728918</v>
      </c>
      <c r="I18" s="149">
        <v>444220.56</v>
      </c>
      <c r="J18" s="186">
        <v>642359.89314000006</v>
      </c>
      <c r="K18" s="149">
        <v>2824111.0696492018</v>
      </c>
      <c r="L18" s="307">
        <v>3504202.1792391166</v>
      </c>
      <c r="M18" s="75">
        <v>4836377.4783541961</v>
      </c>
      <c r="N18" s="7"/>
    </row>
    <row r="19" spans="1:14" s="5" customFormat="1" x14ac:dyDescent="0.25">
      <c r="A19" s="144" t="s">
        <v>299</v>
      </c>
      <c r="B19" s="149">
        <v>11259333.333333334</v>
      </c>
      <c r="C19" s="149">
        <v>21464917.722994335</v>
      </c>
      <c r="D19" s="149">
        <v>10251813.2572462</v>
      </c>
      <c r="E19" s="149">
        <v>183466.19037736816</v>
      </c>
      <c r="F19" s="149">
        <v>10435279.447623568</v>
      </c>
      <c r="G19" s="149">
        <v>1668146.9056954684</v>
      </c>
      <c r="H19" s="149">
        <v>2269786</v>
      </c>
      <c r="I19" s="149">
        <v>0</v>
      </c>
      <c r="J19" s="186">
        <v>982742.28522421245</v>
      </c>
      <c r="K19" s="149">
        <v>4920675.1909196805</v>
      </c>
      <c r="L19" s="307">
        <v>5514604.2567038871</v>
      </c>
      <c r="M19" s="75">
        <v>6522124.3327910211</v>
      </c>
      <c r="N19" s="7"/>
    </row>
    <row r="20" spans="1:14" s="5" customFormat="1" x14ac:dyDescent="0.25">
      <c r="A20" s="144" t="s">
        <v>300</v>
      </c>
      <c r="B20" s="149">
        <v>4657333.333333333</v>
      </c>
      <c r="C20" s="149">
        <v>6478716.1817319337</v>
      </c>
      <c r="D20" s="149">
        <v>3094285.7223563395</v>
      </c>
      <c r="E20" s="149">
        <v>0</v>
      </c>
      <c r="F20" s="149">
        <v>3094285.7223563395</v>
      </c>
      <c r="G20" s="149">
        <v>482149.1979228463</v>
      </c>
      <c r="H20" s="149">
        <v>648122.33333333337</v>
      </c>
      <c r="I20" s="149">
        <v>205789.29</v>
      </c>
      <c r="J20" s="186">
        <v>343761.49614017649</v>
      </c>
      <c r="K20" s="149">
        <v>1679822.3173963563</v>
      </c>
      <c r="L20" s="307">
        <v>1414463.4049599832</v>
      </c>
      <c r="M20" s="75">
        <v>2977511.0159369768</v>
      </c>
      <c r="N20" s="7"/>
    </row>
    <row r="21" spans="1:14" s="5" customFormat="1" x14ac:dyDescent="0.25">
      <c r="A21" s="144" t="s">
        <v>301</v>
      </c>
      <c r="B21" s="149">
        <v>13265333.333333334</v>
      </c>
      <c r="C21" s="149">
        <v>19302225.258701261</v>
      </c>
      <c r="D21" s="149">
        <v>9218894.3538098782</v>
      </c>
      <c r="E21" s="149">
        <v>0</v>
      </c>
      <c r="F21" s="149">
        <v>9218894.3538098782</v>
      </c>
      <c r="G21" s="149">
        <v>1536177.3241180349</v>
      </c>
      <c r="H21" s="149">
        <v>3267787.6666666665</v>
      </c>
      <c r="I21" s="149">
        <v>710825.22</v>
      </c>
      <c r="J21" s="186">
        <v>1089449.1584574105</v>
      </c>
      <c r="K21" s="149">
        <v>6604239.3692421112</v>
      </c>
      <c r="L21" s="307">
        <v>2614654.984567767</v>
      </c>
      <c r="M21" s="75">
        <v>6661093.9640912227</v>
      </c>
      <c r="N21" s="7"/>
    </row>
    <row r="22" spans="1:14" s="5" customFormat="1" x14ac:dyDescent="0.25">
      <c r="A22" s="144" t="s">
        <v>302</v>
      </c>
      <c r="B22" s="149">
        <v>3253000</v>
      </c>
      <c r="C22" s="149">
        <v>8706651.7685271539</v>
      </c>
      <c r="D22" s="149">
        <v>4158365.2534197187</v>
      </c>
      <c r="E22" s="149">
        <v>0</v>
      </c>
      <c r="F22" s="149">
        <v>4158365.2534197187</v>
      </c>
      <c r="G22" s="149">
        <v>733912.57808007114</v>
      </c>
      <c r="H22" s="149">
        <v>625949</v>
      </c>
      <c r="I22" s="149">
        <v>329764.68</v>
      </c>
      <c r="J22" s="186">
        <v>441095.07692930772</v>
      </c>
      <c r="K22" s="149">
        <v>2130721.3350093788</v>
      </c>
      <c r="L22" s="307">
        <v>2027643.9184103399</v>
      </c>
      <c r="M22" s="75">
        <v>1122278.6649906212</v>
      </c>
      <c r="N22" s="7"/>
    </row>
    <row r="23" spans="1:14" s="5" customFormat="1" x14ac:dyDescent="0.25">
      <c r="A23" s="144" t="s">
        <v>303</v>
      </c>
      <c r="B23" s="149">
        <v>1188333.3333333333</v>
      </c>
      <c r="C23" s="149">
        <v>6078674.6798976874</v>
      </c>
      <c r="D23" s="149">
        <v>2903222.7597641447</v>
      </c>
      <c r="E23" s="149">
        <v>153930.94838918926</v>
      </c>
      <c r="F23" s="149">
        <v>3057153.708153334</v>
      </c>
      <c r="G23" s="149">
        <v>548447.55318705633</v>
      </c>
      <c r="H23" s="149">
        <v>557718.66666666663</v>
      </c>
      <c r="I23" s="149">
        <v>173673.36000000002</v>
      </c>
      <c r="J23" s="186">
        <v>239089.83487528993</v>
      </c>
      <c r="K23" s="149">
        <v>1518929.4147290131</v>
      </c>
      <c r="L23" s="307">
        <v>1538224.2934243209</v>
      </c>
      <c r="M23" s="75">
        <v>-176665.13300649053</v>
      </c>
      <c r="N23" s="7"/>
    </row>
    <row r="24" spans="1:14" s="5" customFormat="1" x14ac:dyDescent="0.25">
      <c r="A24" s="144" t="s">
        <v>304</v>
      </c>
      <c r="B24" s="149">
        <v>4850000</v>
      </c>
      <c r="C24" s="149">
        <v>17609407.618631139</v>
      </c>
      <c r="D24" s="149">
        <v>8410391.3561030608</v>
      </c>
      <c r="E24" s="149">
        <v>369064.37548635539</v>
      </c>
      <c r="F24" s="149">
        <v>8779455.731589416</v>
      </c>
      <c r="G24" s="149">
        <v>1557669.0290673564</v>
      </c>
      <c r="H24" s="149">
        <v>967494.66666666663</v>
      </c>
      <c r="I24" s="149">
        <v>674468.76</v>
      </c>
      <c r="J24" s="186">
        <v>713167.43036174681</v>
      </c>
      <c r="K24" s="149">
        <v>3912799.8860957697</v>
      </c>
      <c r="L24" s="307">
        <v>4866655.8454936463</v>
      </c>
      <c r="M24" s="75">
        <v>1306264.4893905856</v>
      </c>
      <c r="N24" s="7"/>
    </row>
    <row r="25" spans="1:14" s="5" customFormat="1" x14ac:dyDescent="0.25">
      <c r="A25" s="144" t="s">
        <v>305</v>
      </c>
      <c r="B25" s="149">
        <v>2352000</v>
      </c>
      <c r="C25" s="149">
        <v>6674219.9918566179</v>
      </c>
      <c r="D25" s="149">
        <v>3187659.8772608005</v>
      </c>
      <c r="E25" s="149">
        <v>0</v>
      </c>
      <c r="F25" s="149">
        <v>3187659.8772608005</v>
      </c>
      <c r="G25" s="149">
        <v>616263.36960518931</v>
      </c>
      <c r="H25" s="149">
        <v>1242581.3333333333</v>
      </c>
      <c r="I25" s="149">
        <v>207256.97999999998</v>
      </c>
      <c r="J25" s="186">
        <v>305089.97508008784</v>
      </c>
      <c r="K25" s="149">
        <v>2371191.6580186104</v>
      </c>
      <c r="L25" s="307">
        <v>816468.21924219001</v>
      </c>
      <c r="M25" s="75">
        <v>-19191.65801861044</v>
      </c>
      <c r="N25" s="7"/>
    </row>
    <row r="26" spans="1:14" s="5" customFormat="1" x14ac:dyDescent="0.25">
      <c r="A26" s="144" t="s">
        <v>306</v>
      </c>
      <c r="B26" s="149">
        <v>1743000</v>
      </c>
      <c r="C26" s="149">
        <v>5811938.9924881374</v>
      </c>
      <c r="D26" s="149">
        <v>2775827.7009218489</v>
      </c>
      <c r="E26" s="149">
        <v>135122.29427566763</v>
      </c>
      <c r="F26" s="149">
        <v>2910949.9951975164</v>
      </c>
      <c r="G26" s="149">
        <v>541005.7994712462</v>
      </c>
      <c r="H26" s="149">
        <v>530448.09</v>
      </c>
      <c r="I26" s="149">
        <v>217685.58000000002</v>
      </c>
      <c r="J26" s="186">
        <v>300479.00191380357</v>
      </c>
      <c r="K26" s="149">
        <v>1589618.4713850499</v>
      </c>
      <c r="L26" s="307">
        <v>1321331.5238124665</v>
      </c>
      <c r="M26" s="75">
        <v>288503.82289061765</v>
      </c>
      <c r="N26" s="7"/>
    </row>
    <row r="27" spans="1:14" s="5" customFormat="1" x14ac:dyDescent="0.25">
      <c r="A27" s="144" t="s">
        <v>307</v>
      </c>
      <c r="B27" s="149">
        <v>3035333.3333333335</v>
      </c>
      <c r="C27" s="149">
        <v>1608303.5717951257</v>
      </c>
      <c r="D27" s="149">
        <v>768138.41505401407</v>
      </c>
      <c r="E27" s="149">
        <v>0</v>
      </c>
      <c r="F27" s="149">
        <v>768138.41505401407</v>
      </c>
      <c r="G27" s="149">
        <v>122107.33032859773</v>
      </c>
      <c r="H27" s="149">
        <v>174388.33333333334</v>
      </c>
      <c r="I27" s="149">
        <v>0</v>
      </c>
      <c r="J27" s="186">
        <v>127168.1385911472</v>
      </c>
      <c r="K27" s="149">
        <v>423663.80225307826</v>
      </c>
      <c r="L27" s="307">
        <v>344474.61280093581</v>
      </c>
      <c r="M27" s="75">
        <v>2611669.5310802553</v>
      </c>
      <c r="N27" s="7"/>
    </row>
    <row r="28" spans="1:14" s="5" customFormat="1" x14ac:dyDescent="0.25">
      <c r="A28" s="144" t="s">
        <v>308</v>
      </c>
      <c r="B28" s="149">
        <v>11661666.666666666</v>
      </c>
      <c r="C28" s="149">
        <v>27723690.63441889</v>
      </c>
      <c r="D28" s="149">
        <v>13241052.346604558</v>
      </c>
      <c r="E28" s="149">
        <v>0</v>
      </c>
      <c r="F28" s="149">
        <v>13241052.346604558</v>
      </c>
      <c r="G28" s="149">
        <v>2296106.9056746387</v>
      </c>
      <c r="H28" s="149">
        <v>4733450</v>
      </c>
      <c r="I28" s="149">
        <v>744400.2300000001</v>
      </c>
      <c r="J28" s="186">
        <v>1453191.602258208</v>
      </c>
      <c r="K28" s="149">
        <v>9227148.737932846</v>
      </c>
      <c r="L28" s="307">
        <v>4013903.6086717118</v>
      </c>
      <c r="M28" s="75">
        <v>2434517.9287338201</v>
      </c>
      <c r="N28" s="7"/>
    </row>
    <row r="29" spans="1:14" s="5" customFormat="1" x14ac:dyDescent="0.25">
      <c r="A29" s="144" t="s">
        <v>309</v>
      </c>
      <c r="B29" s="149">
        <v>3349777.777777778</v>
      </c>
      <c r="C29" s="149">
        <v>6529373.0189310443</v>
      </c>
      <c r="D29" s="149">
        <v>3118479.825584216</v>
      </c>
      <c r="E29" s="149">
        <v>76965.47419459463</v>
      </c>
      <c r="F29" s="149">
        <v>3195445.2997788107</v>
      </c>
      <c r="G29" s="149">
        <v>567480.47909468738</v>
      </c>
      <c r="H29" s="149">
        <v>851025</v>
      </c>
      <c r="I29" s="149">
        <v>165203.01</v>
      </c>
      <c r="J29" s="186">
        <v>319875.4735265972</v>
      </c>
      <c r="K29" s="149">
        <v>1903583.9626212846</v>
      </c>
      <c r="L29" s="307">
        <v>1291861.3371575261</v>
      </c>
      <c r="M29" s="75">
        <v>1523159.289351088</v>
      </c>
      <c r="N29" s="7"/>
    </row>
    <row r="30" spans="1:14" s="5" customFormat="1" x14ac:dyDescent="0.25">
      <c r="A30" s="144" t="s">
        <v>310</v>
      </c>
      <c r="B30" s="149">
        <v>2102000</v>
      </c>
      <c r="C30" s="149">
        <v>7102360.1347038103</v>
      </c>
      <c r="D30" s="149">
        <v>3392142.9714446729</v>
      </c>
      <c r="E30" s="149">
        <v>0</v>
      </c>
      <c r="F30" s="149">
        <v>3392142.9714446729</v>
      </c>
      <c r="G30" s="149">
        <v>599019.01417135785</v>
      </c>
      <c r="H30" s="149">
        <v>780828.05333333334</v>
      </c>
      <c r="I30" s="149">
        <v>196063.77</v>
      </c>
      <c r="J30" s="186">
        <v>313456.01982899883</v>
      </c>
      <c r="K30" s="149">
        <v>1889366.8573336899</v>
      </c>
      <c r="L30" s="307">
        <v>1502776.114110983</v>
      </c>
      <c r="M30" s="75">
        <v>212633.14266631007</v>
      </c>
      <c r="N30" s="7"/>
    </row>
    <row r="31" spans="1:14" s="5" customFormat="1" x14ac:dyDescent="0.25">
      <c r="A31" s="144" t="s">
        <v>311</v>
      </c>
      <c r="B31" s="149">
        <v>2564666.6666666665</v>
      </c>
      <c r="C31" s="149">
        <v>7015647.2662932947</v>
      </c>
      <c r="D31" s="149">
        <v>3350728.2245811215</v>
      </c>
      <c r="E31" s="149">
        <v>76965.47419459463</v>
      </c>
      <c r="F31" s="149">
        <v>3427693.6987757161</v>
      </c>
      <c r="G31" s="149">
        <v>637118.97427236114</v>
      </c>
      <c r="H31" s="149">
        <v>543609.5</v>
      </c>
      <c r="I31" s="149">
        <v>249899.58000000002</v>
      </c>
      <c r="J31" s="186">
        <v>320820.37966758717</v>
      </c>
      <c r="K31" s="149">
        <v>1751448.4339399482</v>
      </c>
      <c r="L31" s="307">
        <v>1676245.2648357679</v>
      </c>
      <c r="M31" s="75">
        <v>890183.70692131296</v>
      </c>
      <c r="N31" s="7"/>
    </row>
    <row r="32" spans="1:14" s="5" customFormat="1" x14ac:dyDescent="0.25">
      <c r="A32" s="144" t="s">
        <v>312</v>
      </c>
      <c r="B32" s="149">
        <v>1539666.6666666667</v>
      </c>
      <c r="C32" s="149">
        <v>8650805.0469041206</v>
      </c>
      <c r="D32" s="149">
        <v>4131692.4206375354</v>
      </c>
      <c r="E32" s="149">
        <v>76965.47419459463</v>
      </c>
      <c r="F32" s="149">
        <v>4208657.8948321296</v>
      </c>
      <c r="G32" s="149">
        <v>790597.14743591985</v>
      </c>
      <c r="H32" s="149">
        <v>745268.66666666663</v>
      </c>
      <c r="I32" s="149">
        <v>274223.25</v>
      </c>
      <c r="J32" s="186">
        <v>389989.58084585133</v>
      </c>
      <c r="K32" s="149">
        <v>2200078.6449484378</v>
      </c>
      <c r="L32" s="307">
        <v>2008579.2498836918</v>
      </c>
      <c r="M32" s="75">
        <v>-583446.50408717641</v>
      </c>
      <c r="N32" s="7"/>
    </row>
    <row r="33" spans="1:14" s="5" customFormat="1" x14ac:dyDescent="0.25">
      <c r="A33" s="144" t="s">
        <v>313</v>
      </c>
      <c r="B33" s="149">
        <v>726566.66666666663</v>
      </c>
      <c r="C33" s="149">
        <v>1415164.7437219112</v>
      </c>
      <c r="D33" s="149">
        <v>675893.79414829914</v>
      </c>
      <c r="E33" s="149">
        <v>0</v>
      </c>
      <c r="F33" s="149">
        <v>675893.79414829914</v>
      </c>
      <c r="G33" s="149">
        <v>106075.59487071719</v>
      </c>
      <c r="H33" s="149">
        <v>149175</v>
      </c>
      <c r="I33" s="149">
        <v>56237.79</v>
      </c>
      <c r="J33" s="186">
        <v>114587.99660078103</v>
      </c>
      <c r="K33" s="149">
        <v>426076.38147149823</v>
      </c>
      <c r="L33" s="307">
        <v>249817.41267680092</v>
      </c>
      <c r="M33" s="75">
        <v>300490.2851951684</v>
      </c>
      <c r="N33" s="7"/>
    </row>
    <row r="34" spans="1:14" s="5" customFormat="1" x14ac:dyDescent="0.25">
      <c r="A34" s="144" t="s">
        <v>314</v>
      </c>
      <c r="B34" s="149">
        <v>1639666.6666666667</v>
      </c>
      <c r="C34" s="149">
        <v>8056800.6984114097</v>
      </c>
      <c r="D34" s="149">
        <v>3847991.2793927244</v>
      </c>
      <c r="E34" s="149">
        <v>76965.47419459463</v>
      </c>
      <c r="F34" s="149">
        <v>3924956.753587319</v>
      </c>
      <c r="G34" s="149">
        <v>747597.44229645561</v>
      </c>
      <c r="H34" s="149">
        <v>1046056.6666666666</v>
      </c>
      <c r="I34" s="149">
        <v>271923.95999999996</v>
      </c>
      <c r="J34" s="186">
        <v>364679.67713512061</v>
      </c>
      <c r="K34" s="149">
        <v>2430257.7460982427</v>
      </c>
      <c r="L34" s="307">
        <v>1494699.0074890763</v>
      </c>
      <c r="M34" s="75">
        <v>-713625.6052369813</v>
      </c>
      <c r="N34" s="7"/>
    </row>
    <row r="35" spans="1:14" s="5" customFormat="1" x14ac:dyDescent="0.25">
      <c r="A35" s="144" t="s">
        <v>315</v>
      </c>
      <c r="B35" s="149">
        <v>2628333.3333333335</v>
      </c>
      <c r="C35" s="149">
        <v>4433248.0789692849</v>
      </c>
      <c r="D35" s="149">
        <v>2117354.0944883944</v>
      </c>
      <c r="E35" s="149">
        <v>0</v>
      </c>
      <c r="F35" s="149">
        <v>2117354.0944883944</v>
      </c>
      <c r="G35" s="149">
        <v>390552.50948250928</v>
      </c>
      <c r="H35" s="149">
        <v>801876.53333333333</v>
      </c>
      <c r="I35" s="149">
        <v>177178.25999999998</v>
      </c>
      <c r="J35" s="186">
        <v>205965.75303514232</v>
      </c>
      <c r="K35" s="149">
        <v>1575573.055850985</v>
      </c>
      <c r="L35" s="307">
        <v>541781.03863740945</v>
      </c>
      <c r="M35" s="75">
        <v>1052760.2774823485</v>
      </c>
      <c r="N35" s="7"/>
    </row>
    <row r="36" spans="1:14" s="5" customFormat="1" x14ac:dyDescent="0.25">
      <c r="A36" s="144" t="s">
        <v>316</v>
      </c>
      <c r="B36" s="149">
        <v>1981666.6666666667</v>
      </c>
      <c r="C36" s="149">
        <v>6082931.4916909281</v>
      </c>
      <c r="D36" s="149">
        <v>2905255.8465031073</v>
      </c>
      <c r="E36" s="149">
        <v>92066.063614054103</v>
      </c>
      <c r="F36" s="149">
        <v>2997321.9101171615</v>
      </c>
      <c r="G36" s="149">
        <v>576829.43017631385</v>
      </c>
      <c r="H36" s="149">
        <v>259966.33333333334</v>
      </c>
      <c r="I36" s="149">
        <v>188601.63</v>
      </c>
      <c r="J36" s="186">
        <v>277720.69006004563</v>
      </c>
      <c r="K36" s="149">
        <v>1303118.0835696929</v>
      </c>
      <c r="L36" s="307">
        <v>1694203.8265474685</v>
      </c>
      <c r="M36" s="75">
        <v>770614.64671102795</v>
      </c>
      <c r="N36" s="7"/>
    </row>
    <row r="37" spans="1:14" s="5" customFormat="1" x14ac:dyDescent="0.25">
      <c r="A37" s="144" t="s">
        <v>317</v>
      </c>
      <c r="B37" s="149">
        <v>3533666.6666666665</v>
      </c>
      <c r="C37" s="149">
        <v>6669386.7418545699</v>
      </c>
      <c r="D37" s="149">
        <v>3185351.4791068444</v>
      </c>
      <c r="E37" s="149">
        <v>183466.19037736816</v>
      </c>
      <c r="F37" s="149">
        <v>3368817.6694842125</v>
      </c>
      <c r="G37" s="149">
        <v>597903.11336111615</v>
      </c>
      <c r="H37" s="149">
        <v>542658.33333333337</v>
      </c>
      <c r="I37" s="149">
        <v>276925.95</v>
      </c>
      <c r="J37" s="186">
        <v>305488.96102675027</v>
      </c>
      <c r="K37" s="149">
        <v>1722976.3577211997</v>
      </c>
      <c r="L37" s="307">
        <v>1645841.3117630128</v>
      </c>
      <c r="M37" s="75">
        <v>1994156.4993228349</v>
      </c>
      <c r="N37" s="7"/>
    </row>
    <row r="38" spans="1:14" s="5" customFormat="1" x14ac:dyDescent="0.25">
      <c r="A38" s="144" t="s">
        <v>318</v>
      </c>
      <c r="B38" s="149">
        <v>2336666.6666666665</v>
      </c>
      <c r="C38" s="149">
        <v>15035845.404148521</v>
      </c>
      <c r="D38" s="149">
        <v>7181237.8336314969</v>
      </c>
      <c r="E38" s="149">
        <v>161409.59311039522</v>
      </c>
      <c r="F38" s="149">
        <v>7342647.4267418925</v>
      </c>
      <c r="G38" s="149">
        <v>1341204.6341495228</v>
      </c>
      <c r="H38" s="149">
        <v>1280243.8666666667</v>
      </c>
      <c r="I38" s="149">
        <v>437609.55000000005</v>
      </c>
      <c r="J38" s="186">
        <v>625621.08993634477</v>
      </c>
      <c r="K38" s="149">
        <v>3684679.1407525344</v>
      </c>
      <c r="L38" s="307">
        <v>3657968.2859893581</v>
      </c>
      <c r="M38" s="75">
        <v>-1186602.8809754727</v>
      </c>
      <c r="N38" s="7"/>
    </row>
    <row r="39" spans="1:14" s="5" customFormat="1" x14ac:dyDescent="0.25">
      <c r="A39" s="144" t="s">
        <v>319</v>
      </c>
      <c r="B39" s="149">
        <v>3318666.6666666665</v>
      </c>
      <c r="C39" s="149">
        <v>12980566.424619673</v>
      </c>
      <c r="D39" s="149">
        <v>6199620.4539803443</v>
      </c>
      <c r="E39" s="149">
        <v>153930.94838918926</v>
      </c>
      <c r="F39" s="149">
        <v>6353551.4023695337</v>
      </c>
      <c r="G39" s="149">
        <v>1180895.123169235</v>
      </c>
      <c r="H39" s="149">
        <v>1412797.7233333334</v>
      </c>
      <c r="I39" s="149">
        <v>349091.19</v>
      </c>
      <c r="J39" s="186">
        <v>497476.58669687458</v>
      </c>
      <c r="K39" s="149">
        <v>3440260.6231994433</v>
      </c>
      <c r="L39" s="307">
        <v>2913290.7791700903</v>
      </c>
      <c r="M39" s="75">
        <v>32336.991856412496</v>
      </c>
      <c r="N39" s="7"/>
    </row>
    <row r="40" spans="1:14" s="5" customFormat="1" x14ac:dyDescent="0.25">
      <c r="A40" s="144" t="s">
        <v>320</v>
      </c>
      <c r="B40" s="149">
        <v>3286666.6666666665</v>
      </c>
      <c r="C40" s="149">
        <v>7036194.4242744967</v>
      </c>
      <c r="D40" s="149">
        <v>3360541.7085790019</v>
      </c>
      <c r="E40" s="149">
        <v>0</v>
      </c>
      <c r="F40" s="149">
        <v>3360541.7085790019</v>
      </c>
      <c r="G40" s="149">
        <v>611512.12499329576</v>
      </c>
      <c r="H40" s="149">
        <v>820344.66666666663</v>
      </c>
      <c r="I40" s="149">
        <v>199090.5</v>
      </c>
      <c r="J40" s="186">
        <v>360058.92114033643</v>
      </c>
      <c r="K40" s="149">
        <v>1991006.2128002988</v>
      </c>
      <c r="L40" s="307">
        <v>1369535.4957787031</v>
      </c>
      <c r="M40" s="75">
        <v>1295660.4538663677</v>
      </c>
      <c r="N40" s="7"/>
    </row>
    <row r="41" spans="1:14" s="5" customFormat="1" x14ac:dyDescent="0.25">
      <c r="A41" s="144" t="s">
        <v>321</v>
      </c>
      <c r="B41" s="149">
        <v>3590000</v>
      </c>
      <c r="C41" s="149">
        <v>6557759.3476137826</v>
      </c>
      <c r="D41" s="149">
        <v>3132037.3590660472</v>
      </c>
      <c r="E41" s="149">
        <v>76965.47419459463</v>
      </c>
      <c r="F41" s="149">
        <v>3209002.8332606419</v>
      </c>
      <c r="G41" s="149">
        <v>561920.64153670904</v>
      </c>
      <c r="H41" s="149">
        <v>1609080.3333333333</v>
      </c>
      <c r="I41" s="149">
        <v>165766.02000000002</v>
      </c>
      <c r="J41" s="186">
        <v>316182.1680376365</v>
      </c>
      <c r="K41" s="149">
        <v>2652949.1629076791</v>
      </c>
      <c r="L41" s="307">
        <v>556053.6703529628</v>
      </c>
      <c r="M41" s="75">
        <v>1014016.3112869156</v>
      </c>
      <c r="N41" s="7"/>
    </row>
    <row r="42" spans="1:14" s="5" customFormat="1" x14ac:dyDescent="0.25">
      <c r="A42" s="144" t="s">
        <v>322</v>
      </c>
      <c r="B42" s="149">
        <v>5711666.666666667</v>
      </c>
      <c r="C42" s="149">
        <v>14238026.036293833</v>
      </c>
      <c r="D42" s="149">
        <v>6800193.0386869255</v>
      </c>
      <c r="E42" s="149">
        <v>565542.6521321045</v>
      </c>
      <c r="F42" s="149">
        <v>7365735.6908190297</v>
      </c>
      <c r="G42" s="149">
        <v>1319860.5292679344</v>
      </c>
      <c r="H42" s="149">
        <v>909106.53333333333</v>
      </c>
      <c r="I42" s="149">
        <v>607247.55000000005</v>
      </c>
      <c r="J42" s="186">
        <v>645197.1052251365</v>
      </c>
      <c r="K42" s="149">
        <v>3481411.7178264046</v>
      </c>
      <c r="L42" s="307">
        <v>3884323.9729926251</v>
      </c>
      <c r="M42" s="75">
        <v>2795797.6009723665</v>
      </c>
      <c r="N42" s="7"/>
    </row>
    <row r="43" spans="1:14" s="5" customFormat="1" x14ac:dyDescent="0.25">
      <c r="A43" s="144" t="s">
        <v>323</v>
      </c>
      <c r="B43" s="149">
        <v>2897000</v>
      </c>
      <c r="C43" s="149">
        <v>8402508.5810534526</v>
      </c>
      <c r="D43" s="149">
        <v>4013104.0788053004</v>
      </c>
      <c r="E43" s="149">
        <v>0</v>
      </c>
      <c r="F43" s="149">
        <v>4013104.0788053004</v>
      </c>
      <c r="G43" s="149">
        <v>764207.46176626161</v>
      </c>
      <c r="H43" s="149">
        <v>1100540.6666666667</v>
      </c>
      <c r="I43" s="149">
        <v>261939.72</v>
      </c>
      <c r="J43" s="186">
        <v>405373.55821235437</v>
      </c>
      <c r="K43" s="149">
        <v>2532061.4066452826</v>
      </c>
      <c r="L43" s="307">
        <v>1481042.6721600178</v>
      </c>
      <c r="M43" s="75">
        <v>364938.59335471736</v>
      </c>
      <c r="N43" s="7"/>
    </row>
    <row r="44" spans="1:14" s="5" customFormat="1" x14ac:dyDescent="0.25">
      <c r="A44" s="144" t="s">
        <v>324</v>
      </c>
      <c r="B44" s="149">
        <v>3666000</v>
      </c>
      <c r="C44" s="149">
        <v>7018484.6246773638</v>
      </c>
      <c r="D44" s="149">
        <v>3352083.3692256408</v>
      </c>
      <c r="E44" s="149">
        <v>76965.47419459463</v>
      </c>
      <c r="F44" s="149">
        <v>3429048.8434202354</v>
      </c>
      <c r="G44" s="149">
        <v>640082.20269036375</v>
      </c>
      <c r="H44" s="149">
        <v>967236.79999999993</v>
      </c>
      <c r="I44" s="149">
        <v>239854.23</v>
      </c>
      <c r="J44" s="186">
        <v>315747.50353997445</v>
      </c>
      <c r="K44" s="149">
        <v>2162920.736230338</v>
      </c>
      <c r="L44" s="307">
        <v>1266128.1071898974</v>
      </c>
      <c r="M44" s="75">
        <v>1580044.7379642567</v>
      </c>
      <c r="N44" s="7"/>
    </row>
    <row r="45" spans="1:14" s="5" customFormat="1" x14ac:dyDescent="0.25">
      <c r="A45" s="144" t="s">
        <v>325</v>
      </c>
      <c r="B45" s="149">
        <v>4008533.3333333335</v>
      </c>
      <c r="C45" s="149">
        <v>8378429.7040774301</v>
      </c>
      <c r="D45" s="149">
        <v>4001603.8180827564</v>
      </c>
      <c r="E45" s="149">
        <v>153930.94838918926</v>
      </c>
      <c r="F45" s="149">
        <v>4155534.7664719457</v>
      </c>
      <c r="G45" s="149">
        <v>721523.03769946005</v>
      </c>
      <c r="H45" s="149">
        <v>1560550.3333333333</v>
      </c>
      <c r="I45" s="149">
        <v>329116.40999999997</v>
      </c>
      <c r="J45" s="186">
        <v>352245.70211175288</v>
      </c>
      <c r="K45" s="149">
        <v>2963435.4831445459</v>
      </c>
      <c r="L45" s="307">
        <v>1192099.2833273998</v>
      </c>
      <c r="M45" s="75">
        <v>1199028.7985779769</v>
      </c>
      <c r="N45" s="7"/>
    </row>
    <row r="46" spans="1:14" s="5" customFormat="1" x14ac:dyDescent="0.25">
      <c r="A46" s="144" t="s">
        <v>326</v>
      </c>
      <c r="B46" s="149">
        <v>960816.77105588326</v>
      </c>
      <c r="C46" s="149">
        <v>4978025.0636331011</v>
      </c>
      <c r="D46" s="149">
        <v>2377543.8602118492</v>
      </c>
      <c r="E46" s="149">
        <v>212270.61850527153</v>
      </c>
      <c r="F46" s="149">
        <v>2589814.4787171208</v>
      </c>
      <c r="G46" s="149">
        <v>452866.61263706855</v>
      </c>
      <c r="H46" s="149">
        <v>364752.93333333335</v>
      </c>
      <c r="I46" s="149">
        <v>138962.04</v>
      </c>
      <c r="J46" s="186">
        <v>237928.17194596896</v>
      </c>
      <c r="K46" s="149">
        <v>1194509.7579163709</v>
      </c>
      <c r="L46" s="307">
        <v>1395304.72080075</v>
      </c>
      <c r="M46" s="75">
        <v>-21422.368355215993</v>
      </c>
      <c r="N46" s="7"/>
    </row>
    <row r="47" spans="1:14" s="5" customFormat="1" x14ac:dyDescent="0.25">
      <c r="A47" s="144" t="s">
        <v>327</v>
      </c>
      <c r="B47" s="149">
        <v>1049000</v>
      </c>
      <c r="C47" s="149">
        <v>1145006.0213991287</v>
      </c>
      <c r="D47" s="149">
        <v>546863.86695214501</v>
      </c>
      <c r="E47" s="149">
        <v>0</v>
      </c>
      <c r="F47" s="149">
        <v>546863.86695214501</v>
      </c>
      <c r="G47" s="149">
        <v>85425.770272598515</v>
      </c>
      <c r="H47" s="149">
        <v>97309</v>
      </c>
      <c r="I47" s="149">
        <v>0</v>
      </c>
      <c r="J47" s="186">
        <v>444477.63374827174</v>
      </c>
      <c r="K47" s="149">
        <v>627212.40402087022</v>
      </c>
      <c r="L47" s="307">
        <v>-80348.537068725214</v>
      </c>
      <c r="M47" s="75">
        <v>421787.59597912978</v>
      </c>
      <c r="N47" s="7"/>
    </row>
    <row r="48" spans="1:14" s="5" customFormat="1" x14ac:dyDescent="0.25">
      <c r="A48" s="144" t="s">
        <v>328</v>
      </c>
      <c r="B48" s="149">
        <v>9482261</v>
      </c>
      <c r="C48" s="149">
        <v>26648140.595789108</v>
      </c>
      <c r="D48" s="149">
        <v>12727361.202424467</v>
      </c>
      <c r="E48" s="149">
        <v>566790.11502777284</v>
      </c>
      <c r="F48" s="149">
        <v>13294151.317452239</v>
      </c>
      <c r="G48" s="149">
        <v>2218206.437751126</v>
      </c>
      <c r="H48" s="149">
        <v>1464599.3333333333</v>
      </c>
      <c r="I48" s="149">
        <v>974132.88</v>
      </c>
      <c r="J48" s="186">
        <v>683283.57477689802</v>
      </c>
      <c r="K48" s="149">
        <v>5340222.2258613575</v>
      </c>
      <c r="L48" s="307">
        <v>7953929.0915908813</v>
      </c>
      <c r="M48" s="75">
        <v>4708828.8891664147</v>
      </c>
      <c r="N48" s="7"/>
    </row>
    <row r="49" spans="1:14" s="5" customFormat="1" x14ac:dyDescent="0.25">
      <c r="A49" s="144" t="s">
        <v>329</v>
      </c>
      <c r="B49" s="149">
        <v>12037000</v>
      </c>
      <c r="C49" s="149">
        <v>39413784.265807755</v>
      </c>
      <c r="D49" s="149">
        <v>18824332.861131661</v>
      </c>
      <c r="E49" s="149">
        <v>183466.19037736816</v>
      </c>
      <c r="F49" s="149">
        <v>19007799.05150903</v>
      </c>
      <c r="G49" s="149">
        <v>3504003.8483658764</v>
      </c>
      <c r="H49" s="149">
        <v>3292846.2666666671</v>
      </c>
      <c r="I49" s="149">
        <v>1532262.9000000001</v>
      </c>
      <c r="J49" s="186">
        <v>1586506.2344497896</v>
      </c>
      <c r="K49" s="149">
        <v>9915619.2494823337</v>
      </c>
      <c r="L49" s="307">
        <v>9092179.8020266965</v>
      </c>
      <c r="M49" s="75">
        <v>2304846.940895034</v>
      </c>
      <c r="N49" s="7"/>
    </row>
    <row r="50" spans="1:14" s="5" customFormat="1" x14ac:dyDescent="0.25">
      <c r="A50" s="144" t="s">
        <v>330</v>
      </c>
      <c r="B50" s="149">
        <v>1750666.6666666667</v>
      </c>
      <c r="C50" s="149">
        <v>5385260.6462274203</v>
      </c>
      <c r="D50" s="149">
        <v>2572042.7722663986</v>
      </c>
      <c r="E50" s="149">
        <v>112463.69387243247</v>
      </c>
      <c r="F50" s="149">
        <v>2684506.4661388313</v>
      </c>
      <c r="G50" s="149">
        <v>479103.62783932156</v>
      </c>
      <c r="H50" s="149">
        <v>257897.33333333334</v>
      </c>
      <c r="I50" s="149">
        <v>168482.16</v>
      </c>
      <c r="J50" s="186">
        <v>262131.08147487816</v>
      </c>
      <c r="K50" s="149">
        <v>1167614.202647533</v>
      </c>
      <c r="L50" s="307">
        <v>1516892.2634912983</v>
      </c>
      <c r="M50" s="75">
        <v>695516.15789156617</v>
      </c>
      <c r="N50" s="7"/>
    </row>
    <row r="51" spans="1:14" s="5" customFormat="1" x14ac:dyDescent="0.25">
      <c r="A51" s="144" t="s">
        <v>331</v>
      </c>
      <c r="B51" s="149">
        <v>4292666.666666667</v>
      </c>
      <c r="C51" s="149">
        <v>5908297.2309991606</v>
      </c>
      <c r="D51" s="149">
        <v>2821849.1522854366</v>
      </c>
      <c r="E51" s="149">
        <v>0</v>
      </c>
      <c r="F51" s="149">
        <v>2821849.1522854366</v>
      </c>
      <c r="G51" s="149">
        <v>456006.30808366323</v>
      </c>
      <c r="H51" s="149">
        <v>497264</v>
      </c>
      <c r="I51" s="149">
        <v>161963.54999999999</v>
      </c>
      <c r="J51" s="186">
        <v>363449.53440630034</v>
      </c>
      <c r="K51" s="149">
        <v>1478683.3924899637</v>
      </c>
      <c r="L51" s="307">
        <v>1343165.759795473</v>
      </c>
      <c r="M51" s="75">
        <v>2813983.2741767033</v>
      </c>
      <c r="N51" s="7"/>
    </row>
    <row r="52" spans="1:14" s="5" customFormat="1" x14ac:dyDescent="0.25">
      <c r="A52" s="144" t="s">
        <v>332</v>
      </c>
      <c r="B52" s="149">
        <v>4012333.3333333335</v>
      </c>
      <c r="C52" s="149">
        <v>11225986.932150818</v>
      </c>
      <c r="D52" s="149">
        <v>5361619.5105844494</v>
      </c>
      <c r="E52" s="149">
        <v>99240.167298864064</v>
      </c>
      <c r="F52" s="149">
        <v>5460859.677883313</v>
      </c>
      <c r="G52" s="149">
        <v>1014137.041465599</v>
      </c>
      <c r="H52" s="149">
        <v>895536.66666666663</v>
      </c>
      <c r="I52" s="149">
        <v>685587.21000000008</v>
      </c>
      <c r="J52" s="186">
        <v>500419.68351400999</v>
      </c>
      <c r="K52" s="149">
        <v>3095680.6016462757</v>
      </c>
      <c r="L52" s="307">
        <v>2365179.0762370373</v>
      </c>
      <c r="M52" s="75">
        <v>1015892.8989859219</v>
      </c>
      <c r="N52" s="7"/>
    </row>
    <row r="53" spans="1:14" s="5" customFormat="1" x14ac:dyDescent="0.25">
      <c r="A53" s="144" t="s">
        <v>333</v>
      </c>
      <c r="B53" s="149">
        <v>2373666.6666666665</v>
      </c>
      <c r="C53" s="149">
        <v>8314371.2048381688</v>
      </c>
      <c r="D53" s="149">
        <v>3971008.9758282788</v>
      </c>
      <c r="E53" s="149">
        <v>159915.93606391689</v>
      </c>
      <c r="F53" s="149">
        <v>4130924.9118921957</v>
      </c>
      <c r="G53" s="149">
        <v>756804.45885255595</v>
      </c>
      <c r="H53" s="149">
        <v>590894.33333333337</v>
      </c>
      <c r="I53" s="149">
        <v>247521.33000000002</v>
      </c>
      <c r="J53" s="186">
        <v>355827.36826371477</v>
      </c>
      <c r="K53" s="149">
        <v>1951047.4904496041</v>
      </c>
      <c r="L53" s="307">
        <v>2179877.4214425916</v>
      </c>
      <c r="M53" s="75">
        <v>582535.11228097929</v>
      </c>
      <c r="N53" s="7"/>
    </row>
    <row r="54" spans="1:14" s="5" customFormat="1" x14ac:dyDescent="0.25">
      <c r="A54" s="144" t="s">
        <v>334</v>
      </c>
      <c r="B54" s="149">
        <v>1409000</v>
      </c>
      <c r="C54" s="149">
        <v>4841074.7978686113</v>
      </c>
      <c r="D54" s="149">
        <v>2312135.3378840992</v>
      </c>
      <c r="E54" s="149">
        <v>0</v>
      </c>
      <c r="F54" s="149">
        <v>2312135.3378840992</v>
      </c>
      <c r="G54" s="149">
        <v>430409.82273368799</v>
      </c>
      <c r="H54" s="149">
        <v>815247.06666666677</v>
      </c>
      <c r="I54" s="149">
        <v>147573.51</v>
      </c>
      <c r="J54" s="186">
        <v>225692.53897493245</v>
      </c>
      <c r="K54" s="149">
        <v>1618922.9383752872</v>
      </c>
      <c r="L54" s="307">
        <v>693212.399508812</v>
      </c>
      <c r="M54" s="75">
        <v>-209922.93837528722</v>
      </c>
      <c r="N54" s="7"/>
    </row>
    <row r="55" spans="1:14" s="5" customFormat="1" x14ac:dyDescent="0.25">
      <c r="A55" s="144" t="s">
        <v>335</v>
      </c>
      <c r="B55" s="149">
        <v>19616333.333333332</v>
      </c>
      <c r="C55" s="149">
        <v>24153958.890218303</v>
      </c>
      <c r="D55" s="149">
        <v>11536120.434342699</v>
      </c>
      <c r="E55" s="149">
        <v>0</v>
      </c>
      <c r="F55" s="149">
        <v>11536120.434342699</v>
      </c>
      <c r="G55" s="149">
        <v>1951040.3269702792</v>
      </c>
      <c r="H55" s="149">
        <v>4507716.7299999995</v>
      </c>
      <c r="I55" s="149">
        <v>697420.28999999992</v>
      </c>
      <c r="J55" s="186">
        <v>1518927.4142733419</v>
      </c>
      <c r="K55" s="149">
        <v>8675104.7612436209</v>
      </c>
      <c r="L55" s="307">
        <v>2861015.6730990782</v>
      </c>
      <c r="M55" s="75">
        <v>10941228.572089711</v>
      </c>
      <c r="N55" s="7"/>
    </row>
    <row r="56" spans="1:14" s="5" customFormat="1" x14ac:dyDescent="0.25">
      <c r="A56" s="144" t="s">
        <v>336</v>
      </c>
      <c r="B56" s="149">
        <v>20013433.333333336</v>
      </c>
      <c r="C56" s="149">
        <v>27696207.826595452</v>
      </c>
      <c r="D56" s="149">
        <v>13227926.341780003</v>
      </c>
      <c r="E56" s="149">
        <v>350114.17444128502</v>
      </c>
      <c r="F56" s="149">
        <v>13578040.516221289</v>
      </c>
      <c r="G56" s="149">
        <v>2335580.3167038565</v>
      </c>
      <c r="H56" s="149">
        <v>1668591.3333333333</v>
      </c>
      <c r="I56" s="149">
        <v>801485.37</v>
      </c>
      <c r="J56" s="186">
        <v>1270170.8020989881</v>
      </c>
      <c r="K56" s="149">
        <v>6075827.8221361786</v>
      </c>
      <c r="L56" s="307">
        <v>7502212.69408511</v>
      </c>
      <c r="M56" s="75">
        <v>14287719.685638443</v>
      </c>
      <c r="N56" s="7"/>
    </row>
    <row r="57" spans="1:14" s="5" customFormat="1" x14ac:dyDescent="0.25">
      <c r="A57" s="144" t="s">
        <v>337</v>
      </c>
      <c r="B57" s="149">
        <v>5250396.4387718188</v>
      </c>
      <c r="C57" s="149">
        <v>11434242.25505775</v>
      </c>
      <c r="D57" s="149">
        <v>5461083.8881246559</v>
      </c>
      <c r="E57" s="149">
        <v>280247.31256605225</v>
      </c>
      <c r="F57" s="149">
        <v>5741331.2006907081</v>
      </c>
      <c r="G57" s="149">
        <v>970142.45978149259</v>
      </c>
      <c r="H57" s="149">
        <v>878902.89666666661</v>
      </c>
      <c r="I57" s="149">
        <v>379261.05</v>
      </c>
      <c r="J57" s="186">
        <v>455192.90007832443</v>
      </c>
      <c r="K57" s="149">
        <v>2683499.3065264835</v>
      </c>
      <c r="L57" s="307">
        <v>3057831.8941642246</v>
      </c>
      <c r="M57" s="75">
        <v>2847144.4448113875</v>
      </c>
      <c r="N57" s="7"/>
    </row>
    <row r="58" spans="1:14" s="5" customFormat="1" x14ac:dyDescent="0.25">
      <c r="A58" s="144" t="s">
        <v>338</v>
      </c>
      <c r="B58" s="149">
        <v>8463333.333333334</v>
      </c>
      <c r="C58" s="149">
        <v>13303034.951381929</v>
      </c>
      <c r="D58" s="149">
        <v>6353633.9545382569</v>
      </c>
      <c r="E58" s="149">
        <v>0</v>
      </c>
      <c r="F58" s="149">
        <v>6353633.9545382569</v>
      </c>
      <c r="G58" s="149">
        <v>1158977.0607629744</v>
      </c>
      <c r="H58" s="149">
        <v>1066185.3333333333</v>
      </c>
      <c r="I58" s="149">
        <v>391145.16000000003</v>
      </c>
      <c r="J58" s="186">
        <v>685417.19049070869</v>
      </c>
      <c r="K58" s="149">
        <v>3301724.7445870163</v>
      </c>
      <c r="L58" s="307">
        <v>3051909.2099512406</v>
      </c>
      <c r="M58" s="75">
        <v>5161608.5887463177</v>
      </c>
      <c r="N58" s="7"/>
    </row>
    <row r="59" spans="1:14" s="5" customFormat="1" x14ac:dyDescent="0.25">
      <c r="A59" s="144" t="s">
        <v>339</v>
      </c>
      <c r="B59" s="149">
        <v>1789333.3333333333</v>
      </c>
      <c r="C59" s="149">
        <v>4609438.8917562235</v>
      </c>
      <c r="D59" s="149">
        <v>2201504.2102095066</v>
      </c>
      <c r="E59" s="149">
        <v>76965.47419459463</v>
      </c>
      <c r="F59" s="149">
        <v>2278469.6844041012</v>
      </c>
      <c r="G59" s="149">
        <v>388351.51810511266</v>
      </c>
      <c r="H59" s="149">
        <v>450414.33333333331</v>
      </c>
      <c r="I59" s="149">
        <v>132188.28</v>
      </c>
      <c r="J59" s="186">
        <v>222242.84509763581</v>
      </c>
      <c r="K59" s="149">
        <v>1193196.9765360819</v>
      </c>
      <c r="L59" s="307">
        <v>1085272.7078680194</v>
      </c>
      <c r="M59" s="75">
        <v>673101.83099184604</v>
      </c>
      <c r="N59" s="7"/>
    </row>
    <row r="60" spans="1:14" s="5" customFormat="1" x14ac:dyDescent="0.25">
      <c r="A60" s="144" t="s">
        <v>340</v>
      </c>
      <c r="B60" s="149">
        <v>2257000</v>
      </c>
      <c r="C60" s="149">
        <v>7946075.7932834085</v>
      </c>
      <c r="D60" s="149">
        <v>3795108.1952389679</v>
      </c>
      <c r="E60" s="149">
        <v>153930.94838918926</v>
      </c>
      <c r="F60" s="149">
        <v>3949039.1436281572</v>
      </c>
      <c r="G60" s="149">
        <v>729899.2715257518</v>
      </c>
      <c r="H60" s="149">
        <v>481752</v>
      </c>
      <c r="I60" s="149">
        <v>302608.53000000003</v>
      </c>
      <c r="J60" s="186">
        <v>361671.55328148592</v>
      </c>
      <c r="K60" s="149">
        <v>1875931.3548072376</v>
      </c>
      <c r="L60" s="307">
        <v>2073107.7888209196</v>
      </c>
      <c r="M60" s="75">
        <v>534999.59358195169</v>
      </c>
      <c r="N60" s="7"/>
    </row>
    <row r="61" spans="1:14" s="5" customFormat="1" x14ac:dyDescent="0.25">
      <c r="A61" s="144" t="s">
        <v>341</v>
      </c>
      <c r="B61" s="149">
        <v>18687333.333333332</v>
      </c>
      <c r="C61" s="149">
        <v>32608989.604278304</v>
      </c>
      <c r="D61" s="149">
        <v>15574309.496300699</v>
      </c>
      <c r="E61" s="149">
        <v>0</v>
      </c>
      <c r="F61" s="149">
        <v>15574309.496300699</v>
      </c>
      <c r="G61" s="149">
        <v>2540380.7692745966</v>
      </c>
      <c r="H61" s="149">
        <v>2617880</v>
      </c>
      <c r="I61" s="149">
        <v>815034.15</v>
      </c>
      <c r="J61" s="186">
        <v>1977819.7580859603</v>
      </c>
      <c r="K61" s="149">
        <v>7951114.677360557</v>
      </c>
      <c r="L61" s="307">
        <v>7623194.8189401422</v>
      </c>
      <c r="M61" s="75">
        <v>10736218.655972775</v>
      </c>
      <c r="N61" s="7"/>
    </row>
    <row r="62" spans="1:14" s="5" customFormat="1" x14ac:dyDescent="0.25">
      <c r="A62" s="144" t="s">
        <v>342</v>
      </c>
      <c r="B62" s="149">
        <v>11906000</v>
      </c>
      <c r="C62" s="149">
        <v>15971599.720586635</v>
      </c>
      <c r="D62" s="149">
        <v>7628161.4431503396</v>
      </c>
      <c r="E62" s="149">
        <v>0</v>
      </c>
      <c r="F62" s="149">
        <v>7628161.4431503396</v>
      </c>
      <c r="G62" s="149">
        <v>1344686.736194385</v>
      </c>
      <c r="H62" s="149">
        <v>1157929.6666666667</v>
      </c>
      <c r="I62" s="149">
        <v>574577.01</v>
      </c>
      <c r="J62" s="186">
        <v>915962.2042217562</v>
      </c>
      <c r="K62" s="149">
        <v>3993155.6170828082</v>
      </c>
      <c r="L62" s="307">
        <v>3635005.8260675315</v>
      </c>
      <c r="M62" s="75">
        <v>7912844.3829171918</v>
      </c>
      <c r="N62" s="7"/>
    </row>
    <row r="63" spans="1:14" s="5" customFormat="1" x14ac:dyDescent="0.25">
      <c r="A63" s="144" t="s">
        <v>343</v>
      </c>
      <c r="B63" s="149">
        <v>20899333.333333332</v>
      </c>
      <c r="C63" s="149">
        <v>22033418.712761536</v>
      </c>
      <c r="D63" s="149">
        <v>10523333.794099204</v>
      </c>
      <c r="E63" s="149">
        <v>183466.19037736816</v>
      </c>
      <c r="F63" s="149">
        <v>10706799.984476572</v>
      </c>
      <c r="G63" s="149">
        <v>1857230.3103237767</v>
      </c>
      <c r="H63" s="149">
        <v>2071178.9900000002</v>
      </c>
      <c r="I63" s="149">
        <v>719936.49</v>
      </c>
      <c r="J63" s="186">
        <v>1002322.3287365042</v>
      </c>
      <c r="K63" s="149">
        <v>5650668.1190602817</v>
      </c>
      <c r="L63" s="307">
        <v>5056131.8654162902</v>
      </c>
      <c r="M63" s="75">
        <v>15432131.40465042</v>
      </c>
      <c r="N63" s="7"/>
    </row>
    <row r="64" spans="1:14" s="5" customFormat="1" x14ac:dyDescent="0.25">
      <c r="A64" s="144" t="s">
        <v>344</v>
      </c>
      <c r="B64" s="149">
        <v>9550333.333333334</v>
      </c>
      <c r="C64" s="149">
        <v>15136331.63657362</v>
      </c>
      <c r="D64" s="149">
        <v>7229230.8473034194</v>
      </c>
      <c r="E64" s="149">
        <v>364949.18799313722</v>
      </c>
      <c r="F64" s="149">
        <v>7594180.0352965565</v>
      </c>
      <c r="G64" s="149">
        <v>1302699.1559223526</v>
      </c>
      <c r="H64" s="149">
        <v>952063.40666666662</v>
      </c>
      <c r="I64" s="149">
        <v>357438.69</v>
      </c>
      <c r="J64" s="186">
        <v>606335.68220004987</v>
      </c>
      <c r="K64" s="149">
        <v>3218536.934789069</v>
      </c>
      <c r="L64" s="307">
        <v>4375643.1005074875</v>
      </c>
      <c r="M64" s="75">
        <v>6696745.5865374021</v>
      </c>
      <c r="N64" s="7"/>
    </row>
    <row r="65" spans="1:14" s="5" customFormat="1" x14ac:dyDescent="0.25">
      <c r="A65" s="144" t="s">
        <v>345</v>
      </c>
      <c r="B65" s="149">
        <v>2338666.6666666665</v>
      </c>
      <c r="C65" s="149">
        <v>6814940.5863010325</v>
      </c>
      <c r="D65" s="149">
        <v>3254869.1381724966</v>
      </c>
      <c r="E65" s="149">
        <v>142927.37329957032</v>
      </c>
      <c r="F65" s="149">
        <v>3397796.5114720669</v>
      </c>
      <c r="G65" s="149">
        <v>583100.72008864011</v>
      </c>
      <c r="H65" s="149">
        <v>369886.66666666669</v>
      </c>
      <c r="I65" s="149">
        <v>172118.72999999998</v>
      </c>
      <c r="J65" s="186">
        <v>306751.52136373683</v>
      </c>
      <c r="K65" s="149">
        <v>1431857.6381190435</v>
      </c>
      <c r="L65" s="307">
        <v>1965938.8733530233</v>
      </c>
      <c r="M65" s="75">
        <v>1049736.4018471933</v>
      </c>
      <c r="N65" s="7"/>
    </row>
    <row r="66" spans="1:14" s="5" customFormat="1" x14ac:dyDescent="0.25">
      <c r="A66" s="144" t="s">
        <v>346</v>
      </c>
      <c r="B66" s="149">
        <v>1630333.3333333333</v>
      </c>
      <c r="C66" s="149">
        <v>7459147.9355609082</v>
      </c>
      <c r="D66" s="149">
        <v>3562547.6268015476</v>
      </c>
      <c r="E66" s="149">
        <v>76965.47419459463</v>
      </c>
      <c r="F66" s="149">
        <v>3639513.1009961423</v>
      </c>
      <c r="G66" s="149">
        <v>674731.94685452897</v>
      </c>
      <c r="H66" s="149">
        <v>745914</v>
      </c>
      <c r="I66" s="149">
        <v>229966.80000000002</v>
      </c>
      <c r="J66" s="186">
        <v>333115.47689028969</v>
      </c>
      <c r="K66" s="149">
        <v>1983728.2237448187</v>
      </c>
      <c r="L66" s="307">
        <v>1655784.8772513235</v>
      </c>
      <c r="M66" s="75">
        <v>-276429.41621689079</v>
      </c>
      <c r="N66" s="7"/>
    </row>
    <row r="67" spans="1:14" s="5" customFormat="1" x14ac:dyDescent="0.25">
      <c r="A67" s="144" t="s">
        <v>347</v>
      </c>
      <c r="B67" s="149">
        <v>1901547.5453537253</v>
      </c>
      <c r="C67" s="149">
        <v>9414363.6936620381</v>
      </c>
      <c r="D67" s="149">
        <v>4496374.0261548106</v>
      </c>
      <c r="E67" s="149">
        <v>0</v>
      </c>
      <c r="F67" s="149">
        <v>4496374.0261548106</v>
      </c>
      <c r="G67" s="149">
        <v>851149.80616365431</v>
      </c>
      <c r="H67" s="149">
        <v>478540.33333333331</v>
      </c>
      <c r="I67" s="149">
        <v>390378.66</v>
      </c>
      <c r="J67" s="186">
        <v>411076.94722779369</v>
      </c>
      <c r="K67" s="149">
        <v>2131145.7467247811</v>
      </c>
      <c r="L67" s="307">
        <v>2365228.2794300294</v>
      </c>
      <c r="M67" s="75">
        <v>-229598.20137105579</v>
      </c>
      <c r="N67" s="7"/>
    </row>
    <row r="68" spans="1:14" s="5" customFormat="1" x14ac:dyDescent="0.25">
      <c r="A68" s="144" t="s">
        <v>348</v>
      </c>
      <c r="B68" s="149">
        <v>3266333.3333333335</v>
      </c>
      <c r="C68" s="149">
        <v>8602575.4855457488</v>
      </c>
      <c r="D68" s="149">
        <v>4108657.6034113201</v>
      </c>
      <c r="E68" s="149">
        <v>76965.47419459463</v>
      </c>
      <c r="F68" s="149">
        <v>4185623.0776059148</v>
      </c>
      <c r="G68" s="149">
        <v>790616.92253455298</v>
      </c>
      <c r="H68" s="149">
        <v>1238782</v>
      </c>
      <c r="I68" s="149">
        <v>274903.44</v>
      </c>
      <c r="J68" s="186">
        <v>391871.33668083133</v>
      </c>
      <c r="K68" s="149">
        <v>2696173.6992153842</v>
      </c>
      <c r="L68" s="307">
        <v>1489449.3783905306</v>
      </c>
      <c r="M68" s="75">
        <v>647125.10831254395</v>
      </c>
      <c r="N68" s="7"/>
    </row>
    <row r="69" spans="1:14" s="5" customFormat="1" x14ac:dyDescent="0.25">
      <c r="A69" s="144" t="s">
        <v>349</v>
      </c>
      <c r="B69" s="149">
        <v>2526666.6666666665</v>
      </c>
      <c r="C69" s="149">
        <v>9842642.1055108961</v>
      </c>
      <c r="D69" s="149">
        <v>4700923.1586996326</v>
      </c>
      <c r="E69" s="149">
        <v>230896.42258378389</v>
      </c>
      <c r="F69" s="149">
        <v>4931819.5812834166</v>
      </c>
      <c r="G69" s="149">
        <v>921205.42686851183</v>
      </c>
      <c r="H69" s="149">
        <v>615173.78666666662</v>
      </c>
      <c r="I69" s="149">
        <v>319042.5</v>
      </c>
      <c r="J69" s="186">
        <v>446506.51565108349</v>
      </c>
      <c r="K69" s="149">
        <v>2301928.229186262</v>
      </c>
      <c r="L69" s="307">
        <v>2629891.3520971546</v>
      </c>
      <c r="M69" s="75">
        <v>455634.86006418848</v>
      </c>
      <c r="N69" s="7"/>
    </row>
    <row r="70" spans="1:14" s="5" customFormat="1" x14ac:dyDescent="0.25">
      <c r="A70" s="144" t="s">
        <v>350</v>
      </c>
      <c r="B70" s="149">
        <v>2149000</v>
      </c>
      <c r="C70" s="149">
        <v>7923069.9185044058</v>
      </c>
      <c r="D70" s="149">
        <v>3784120.4087914443</v>
      </c>
      <c r="E70" s="149">
        <v>96235.919634575359</v>
      </c>
      <c r="F70" s="149">
        <v>3880356.3284260198</v>
      </c>
      <c r="G70" s="149">
        <v>746754.32774936641</v>
      </c>
      <c r="H70" s="149">
        <v>594203.93333333335</v>
      </c>
      <c r="I70" s="149">
        <v>253820.7</v>
      </c>
      <c r="J70" s="186">
        <v>359962.62741667079</v>
      </c>
      <c r="K70" s="149">
        <v>1954741.5884993705</v>
      </c>
      <c r="L70" s="307">
        <v>1925614.7399266493</v>
      </c>
      <c r="M70" s="75">
        <v>290494.33113520499</v>
      </c>
      <c r="N70" s="7"/>
    </row>
    <row r="71" spans="1:14" s="5" customFormat="1" x14ac:dyDescent="0.25">
      <c r="A71" s="144" t="s">
        <v>351</v>
      </c>
      <c r="B71" s="149">
        <v>2746666.6666666665</v>
      </c>
      <c r="C71" s="149">
        <v>10905730.71928254</v>
      </c>
      <c r="D71" s="149">
        <v>5208662.6285144407</v>
      </c>
      <c r="E71" s="149">
        <v>153930.94838918926</v>
      </c>
      <c r="F71" s="149">
        <v>5362593.57690363</v>
      </c>
      <c r="G71" s="149">
        <v>1015107.8498831252</v>
      </c>
      <c r="H71" s="149">
        <v>917673.4833333334</v>
      </c>
      <c r="I71" s="149">
        <v>330456.83999999997</v>
      </c>
      <c r="J71" s="186">
        <v>469209.58329684194</v>
      </c>
      <c r="K71" s="149">
        <v>2732447.7565133004</v>
      </c>
      <c r="L71" s="307">
        <v>2630145.8203903297</v>
      </c>
      <c r="M71" s="75">
        <v>168149.85854255548</v>
      </c>
      <c r="N71" s="7"/>
    </row>
    <row r="72" spans="1:14" s="5" customFormat="1" x14ac:dyDescent="0.25">
      <c r="A72" s="144" t="s">
        <v>352</v>
      </c>
      <c r="B72" s="149">
        <v>9871000</v>
      </c>
      <c r="C72" s="149">
        <v>11146534.522567909</v>
      </c>
      <c r="D72" s="149">
        <v>5323672.4158695387</v>
      </c>
      <c r="E72" s="149">
        <v>0</v>
      </c>
      <c r="F72" s="149">
        <v>5323672.4158695387</v>
      </c>
      <c r="G72" s="149">
        <v>915608.83590029238</v>
      </c>
      <c r="H72" s="149">
        <v>1104686</v>
      </c>
      <c r="I72" s="149">
        <v>313693.38</v>
      </c>
      <c r="J72" s="186">
        <v>662624.35100695107</v>
      </c>
      <c r="K72" s="149">
        <v>2996612.5669072433</v>
      </c>
      <c r="L72" s="307">
        <v>2327059.8489622953</v>
      </c>
      <c r="M72" s="75">
        <v>6874387.4330927562</v>
      </c>
      <c r="N72" s="7"/>
    </row>
    <row r="73" spans="1:14" s="5" customFormat="1" x14ac:dyDescent="0.25">
      <c r="A73" s="144" t="s">
        <v>353</v>
      </c>
      <c r="B73" s="149">
        <v>3972333.3333333335</v>
      </c>
      <c r="C73" s="149">
        <v>16337813.980661312</v>
      </c>
      <c r="D73" s="149">
        <v>7803068.2494505718</v>
      </c>
      <c r="E73" s="149">
        <v>230896.42258378389</v>
      </c>
      <c r="F73" s="149">
        <v>8033964.6720343558</v>
      </c>
      <c r="G73" s="149">
        <v>1499857.3214451431</v>
      </c>
      <c r="H73" s="149">
        <v>841556.66666666663</v>
      </c>
      <c r="I73" s="149">
        <v>526350.29999999993</v>
      </c>
      <c r="J73" s="186">
        <v>706860.19146164716</v>
      </c>
      <c r="K73" s="149">
        <v>3574624.4795734566</v>
      </c>
      <c r="L73" s="307">
        <v>4459340.1924608992</v>
      </c>
      <c r="M73" s="75">
        <v>628605.27634366043</v>
      </c>
      <c r="N73" s="7"/>
    </row>
    <row r="74" spans="1:14" s="5" customFormat="1" x14ac:dyDescent="0.25">
      <c r="A74" s="144" t="s">
        <v>354</v>
      </c>
      <c r="B74" s="149">
        <v>2515000</v>
      </c>
      <c r="C74" s="149">
        <v>12099541.47209687</v>
      </c>
      <c r="D74" s="149">
        <v>5778836.0184284514</v>
      </c>
      <c r="E74" s="149">
        <v>201812.80941510497</v>
      </c>
      <c r="F74" s="149">
        <v>5980648.8278435562</v>
      </c>
      <c r="G74" s="149">
        <v>1071263.5570653575</v>
      </c>
      <c r="H74" s="149">
        <v>677401.33333333337</v>
      </c>
      <c r="I74" s="149">
        <v>0</v>
      </c>
      <c r="J74" s="186">
        <v>440353.69198514894</v>
      </c>
      <c r="K74" s="149">
        <v>2189018.5823838399</v>
      </c>
      <c r="L74" s="307">
        <v>3791630.2454597163</v>
      </c>
      <c r="M74" s="75">
        <v>527794.22703126492</v>
      </c>
      <c r="N74" s="7"/>
    </row>
    <row r="75" spans="1:14" s="5" customFormat="1" x14ac:dyDescent="0.25">
      <c r="A75" s="144" t="s">
        <v>355</v>
      </c>
      <c r="B75" s="149">
        <v>1927000</v>
      </c>
      <c r="C75" s="149">
        <v>9085009.0528239682</v>
      </c>
      <c r="D75" s="149">
        <v>4339071.6634412454</v>
      </c>
      <c r="E75" s="149">
        <v>220322.91441510498</v>
      </c>
      <c r="F75" s="149">
        <v>4559394.5778563507</v>
      </c>
      <c r="G75" s="149">
        <v>765383.08638632903</v>
      </c>
      <c r="H75" s="149">
        <v>520354.53333333338</v>
      </c>
      <c r="I75" s="149">
        <v>323083.11</v>
      </c>
      <c r="J75" s="186">
        <v>366186.61636443791</v>
      </c>
      <c r="K75" s="149">
        <v>1975007.3460841004</v>
      </c>
      <c r="L75" s="307">
        <v>2584387.2317722505</v>
      </c>
      <c r="M75" s="75">
        <v>172315.56833100435</v>
      </c>
      <c r="N75" s="7"/>
    </row>
    <row r="76" spans="1:14" s="5" customFormat="1" x14ac:dyDescent="0.25">
      <c r="A76" s="144" t="s">
        <v>356</v>
      </c>
      <c r="B76" s="149">
        <v>9836333.333333334</v>
      </c>
      <c r="C76" s="149">
        <v>21842315.672844537</v>
      </c>
      <c r="D76" s="149">
        <v>10432061.481602874</v>
      </c>
      <c r="E76" s="149">
        <v>0</v>
      </c>
      <c r="F76" s="149">
        <v>10432061.481602874</v>
      </c>
      <c r="G76" s="149">
        <v>1534712.8511479639</v>
      </c>
      <c r="H76" s="149">
        <v>2167128.6666666665</v>
      </c>
      <c r="I76" s="149">
        <v>541196.25</v>
      </c>
      <c r="J76" s="186">
        <v>957910.58918897656</v>
      </c>
      <c r="K76" s="149">
        <v>5200948.3570036069</v>
      </c>
      <c r="L76" s="307">
        <v>5231113.1245992668</v>
      </c>
      <c r="M76" s="75">
        <v>4635384.9763297271</v>
      </c>
      <c r="N76" s="7"/>
    </row>
    <row r="77" spans="1:14" s="5" customFormat="1" x14ac:dyDescent="0.25">
      <c r="A77" s="144" t="s">
        <v>357</v>
      </c>
      <c r="B77" s="149">
        <v>4986000</v>
      </c>
      <c r="C77" s="149">
        <v>17570407.478865825</v>
      </c>
      <c r="D77" s="149">
        <v>8391764.5831034984</v>
      </c>
      <c r="E77" s="149">
        <v>76965.47419459463</v>
      </c>
      <c r="F77" s="149">
        <v>8468730.0572980922</v>
      </c>
      <c r="G77" s="149">
        <v>1606942.1070618238</v>
      </c>
      <c r="H77" s="149">
        <v>1851332.6666666667</v>
      </c>
      <c r="I77" s="149">
        <v>611632.35</v>
      </c>
      <c r="J77" s="186">
        <v>778373.6268967198</v>
      </c>
      <c r="K77" s="149">
        <v>4848280.7506252108</v>
      </c>
      <c r="L77" s="307">
        <v>3620449.3066728814</v>
      </c>
      <c r="M77" s="75">
        <v>214684.72356938384</v>
      </c>
      <c r="N77" s="7"/>
    </row>
    <row r="78" spans="1:14" s="5" customFormat="1" x14ac:dyDescent="0.25">
      <c r="A78" s="144" t="s">
        <v>358</v>
      </c>
      <c r="B78" s="149">
        <v>2976666.6666666665</v>
      </c>
      <c r="C78" s="149">
        <v>18326473.63936263</v>
      </c>
      <c r="D78" s="149">
        <v>8752867.7183478996</v>
      </c>
      <c r="E78" s="149">
        <v>249939.08241510496</v>
      </c>
      <c r="F78" s="149">
        <v>9002806.8007630054</v>
      </c>
      <c r="G78" s="149">
        <v>1594902.2014805709</v>
      </c>
      <c r="H78" s="149">
        <v>800363</v>
      </c>
      <c r="I78" s="149">
        <v>494939.55000000005</v>
      </c>
      <c r="J78" s="186">
        <v>701796.7145222011</v>
      </c>
      <c r="K78" s="149">
        <v>3592001.4660027721</v>
      </c>
      <c r="L78" s="307">
        <v>5410805.3347602338</v>
      </c>
      <c r="M78" s="75">
        <v>-365395.71692100074</v>
      </c>
      <c r="N78" s="7"/>
    </row>
    <row r="79" spans="1:14" s="5" customFormat="1" x14ac:dyDescent="0.25">
      <c r="A79" s="144" t="s">
        <v>359</v>
      </c>
      <c r="B79" s="149">
        <v>20373156.666666664</v>
      </c>
      <c r="C79" s="149">
        <v>16228331.314139144</v>
      </c>
      <c r="D79" s="149">
        <v>7750778.4682096094</v>
      </c>
      <c r="E79" s="149">
        <v>0</v>
      </c>
      <c r="F79" s="149">
        <v>7750778.4682096094</v>
      </c>
      <c r="G79" s="149">
        <v>1281566.8994797121</v>
      </c>
      <c r="H79" s="149">
        <v>1183692.4066666665</v>
      </c>
      <c r="I79" s="149">
        <v>447209.07</v>
      </c>
      <c r="J79" s="186">
        <v>1145308.9173716498</v>
      </c>
      <c r="K79" s="149">
        <v>4057777.2935180282</v>
      </c>
      <c r="L79" s="307">
        <v>3693001.1746915812</v>
      </c>
      <c r="M79" s="75">
        <v>16315379.373148635</v>
      </c>
      <c r="N79" s="7"/>
    </row>
    <row r="80" spans="1:14" s="5" customFormat="1" x14ac:dyDescent="0.25">
      <c r="A80" s="144" t="s">
        <v>360</v>
      </c>
      <c r="B80" s="149">
        <v>2982000</v>
      </c>
      <c r="C80" s="149">
        <v>10155819.911455778</v>
      </c>
      <c r="D80" s="149">
        <v>4850499.3380400091</v>
      </c>
      <c r="E80" s="149">
        <v>97532.679772472533</v>
      </c>
      <c r="F80" s="149">
        <v>4948032.0178124821</v>
      </c>
      <c r="G80" s="149">
        <v>864269.05617694964</v>
      </c>
      <c r="H80" s="149">
        <v>913002.33333333337</v>
      </c>
      <c r="I80" s="149">
        <v>444887.1</v>
      </c>
      <c r="J80" s="186">
        <v>425407.44823897461</v>
      </c>
      <c r="K80" s="149">
        <v>2647565.9377492573</v>
      </c>
      <c r="L80" s="307">
        <v>2300466.0800632248</v>
      </c>
      <c r="M80" s="75">
        <v>431966.74202321516</v>
      </c>
      <c r="N80" s="7"/>
    </row>
    <row r="81" spans="1:14" s="5" customFormat="1" x14ac:dyDescent="0.25">
      <c r="A81" s="144" t="s">
        <v>361</v>
      </c>
      <c r="B81" s="149">
        <v>3591000</v>
      </c>
      <c r="C81" s="149">
        <v>10955332.259351825</v>
      </c>
      <c r="D81" s="149">
        <v>5232352.7135464177</v>
      </c>
      <c r="E81" s="149">
        <v>0</v>
      </c>
      <c r="F81" s="149">
        <v>5232352.7135464177</v>
      </c>
      <c r="G81" s="149">
        <v>973650.5177251366</v>
      </c>
      <c r="H81" s="149">
        <v>1541934.3333333337</v>
      </c>
      <c r="I81" s="149">
        <v>461650.98000000004</v>
      </c>
      <c r="J81" s="186">
        <v>476028.21476126945</v>
      </c>
      <c r="K81" s="149">
        <v>3453264.0458197393</v>
      </c>
      <c r="L81" s="307">
        <v>1779088.6677266783</v>
      </c>
      <c r="M81" s="75">
        <v>137735.95418026065</v>
      </c>
      <c r="N81" s="7"/>
    </row>
    <row r="82" spans="1:14" s="5" customFormat="1" x14ac:dyDescent="0.25">
      <c r="A82" s="144" t="s">
        <v>362</v>
      </c>
      <c r="B82" s="149">
        <v>1196666.6666666667</v>
      </c>
      <c r="C82" s="149">
        <v>4111735.3163600061</v>
      </c>
      <c r="D82" s="149">
        <v>1963797.0743950582</v>
      </c>
      <c r="E82" s="149">
        <v>76965.47419459463</v>
      </c>
      <c r="F82" s="149">
        <v>2040762.5485896529</v>
      </c>
      <c r="G82" s="149">
        <v>381266.80930853245</v>
      </c>
      <c r="H82" s="149">
        <v>620423.77999999991</v>
      </c>
      <c r="I82" s="149">
        <v>129691.38</v>
      </c>
      <c r="J82" s="186">
        <v>299938.45268414263</v>
      </c>
      <c r="K82" s="149">
        <v>1431320.4219926749</v>
      </c>
      <c r="L82" s="307">
        <v>609442.12659697793</v>
      </c>
      <c r="M82" s="75">
        <v>-157688.28113141353</v>
      </c>
      <c r="N82" s="7"/>
    </row>
    <row r="83" spans="1:14" s="5" customFormat="1" x14ac:dyDescent="0.25">
      <c r="A83" s="144" t="s">
        <v>363</v>
      </c>
      <c r="B83" s="149">
        <v>7784333.333333333</v>
      </c>
      <c r="C83" s="149">
        <v>9842957.4731421024</v>
      </c>
      <c r="D83" s="149">
        <v>4701073.7807567138</v>
      </c>
      <c r="E83" s="149">
        <v>76965.47419459463</v>
      </c>
      <c r="F83" s="149">
        <v>4778039.2549513085</v>
      </c>
      <c r="G83" s="149">
        <v>853185.89017474419</v>
      </c>
      <c r="H83" s="149">
        <v>1628522.3333333333</v>
      </c>
      <c r="I83" s="149">
        <v>395673.81</v>
      </c>
      <c r="J83" s="186">
        <v>345219.52122699429</v>
      </c>
      <c r="K83" s="149">
        <v>3222601.554735072</v>
      </c>
      <c r="L83" s="307">
        <v>1555437.7002162365</v>
      </c>
      <c r="M83" s="75">
        <v>4638697.2527928557</v>
      </c>
      <c r="N83" s="7"/>
    </row>
    <row r="84" spans="1:14" s="5" customFormat="1" x14ac:dyDescent="0.25">
      <c r="A84" s="144" t="s">
        <v>364</v>
      </c>
      <c r="B84" s="149">
        <v>1638666.6666666667</v>
      </c>
      <c r="C84" s="149">
        <v>7432597.9507194581</v>
      </c>
      <c r="D84" s="149">
        <v>3549867.1455581607</v>
      </c>
      <c r="E84" s="149">
        <v>112240.89880732898</v>
      </c>
      <c r="F84" s="149">
        <v>3662108.0443654899</v>
      </c>
      <c r="G84" s="149">
        <v>671563.75454558025</v>
      </c>
      <c r="H84" s="149">
        <v>740857.66666666663</v>
      </c>
      <c r="I84" s="149">
        <v>235327.47</v>
      </c>
      <c r="J84" s="186">
        <v>361067.51157665905</v>
      </c>
      <c r="K84" s="149">
        <v>2008816.4027889059</v>
      </c>
      <c r="L84" s="307">
        <v>1653291.641576584</v>
      </c>
      <c r="M84" s="75">
        <v>-257908.83731491026</v>
      </c>
      <c r="N84" s="7"/>
    </row>
    <row r="85" spans="1:14" s="5" customFormat="1" x14ac:dyDescent="0.25">
      <c r="A85" s="144" t="s">
        <v>365</v>
      </c>
      <c r="B85" s="149">
        <v>1156333.3333333333</v>
      </c>
      <c r="C85" s="149">
        <v>1281855.149610746</v>
      </c>
      <c r="D85" s="149">
        <v>612224.08519046276</v>
      </c>
      <c r="E85" s="149">
        <v>0</v>
      </c>
      <c r="F85" s="149">
        <v>612224.08519046276</v>
      </c>
      <c r="G85" s="149">
        <v>97516.883079442545</v>
      </c>
      <c r="H85" s="149">
        <v>256977.33333333334</v>
      </c>
      <c r="I85" s="149">
        <v>34797.839999999997</v>
      </c>
      <c r="J85" s="186">
        <v>213671.93641072701</v>
      </c>
      <c r="K85" s="149">
        <v>602963.99282350286</v>
      </c>
      <c r="L85" s="307">
        <v>9260.0923669598997</v>
      </c>
      <c r="M85" s="75">
        <v>553369.34050983039</v>
      </c>
      <c r="N85" s="7"/>
    </row>
    <row r="86" spans="1:14" s="5" customFormat="1" x14ac:dyDescent="0.25">
      <c r="A86" s="144" t="s">
        <v>366</v>
      </c>
      <c r="B86" s="149">
        <v>1308705.6319867596</v>
      </c>
      <c r="C86" s="149">
        <v>5466170.638547264</v>
      </c>
      <c r="D86" s="149">
        <v>2610686.019942102</v>
      </c>
      <c r="E86" s="149">
        <v>179468.41904716642</v>
      </c>
      <c r="F86" s="149">
        <v>2790154.4389892686</v>
      </c>
      <c r="G86" s="149">
        <v>384523.89336621616</v>
      </c>
      <c r="H86" s="149">
        <v>239916</v>
      </c>
      <c r="I86" s="149">
        <v>171117.66</v>
      </c>
      <c r="J86" s="186">
        <v>143407.82572114113</v>
      </c>
      <c r="K86" s="149">
        <v>938965.37908735732</v>
      </c>
      <c r="L86" s="307">
        <v>1851189.0599019113</v>
      </c>
      <c r="M86" s="75">
        <v>549208.67194656865</v>
      </c>
      <c r="N86" s="7"/>
    </row>
    <row r="87" spans="1:14" s="5" customFormat="1" x14ac:dyDescent="0.25">
      <c r="A87" s="144" t="s">
        <v>367</v>
      </c>
      <c r="B87" s="149">
        <v>2522333.3333333335</v>
      </c>
      <c r="C87" s="149">
        <v>11061817.785899712</v>
      </c>
      <c r="D87" s="149">
        <v>5283211.0372006949</v>
      </c>
      <c r="E87" s="149">
        <v>153930.94838918926</v>
      </c>
      <c r="F87" s="149">
        <v>5437141.9855898842</v>
      </c>
      <c r="G87" s="149">
        <v>1018685.9911073702</v>
      </c>
      <c r="H87" s="149">
        <v>919072.33333333337</v>
      </c>
      <c r="I87" s="149">
        <v>344160.81</v>
      </c>
      <c r="J87" s="186">
        <v>485311.92718750401</v>
      </c>
      <c r="K87" s="149">
        <v>2767231.0616282076</v>
      </c>
      <c r="L87" s="307">
        <v>2669910.9239616767</v>
      </c>
      <c r="M87" s="75">
        <v>-90966.779905684758</v>
      </c>
      <c r="N87" s="7"/>
    </row>
    <row r="88" spans="1:14" s="5" customFormat="1" x14ac:dyDescent="0.25">
      <c r="A88" s="144" t="s">
        <v>368</v>
      </c>
      <c r="B88" s="149">
        <v>1905333.3333333333</v>
      </c>
      <c r="C88" s="149">
        <v>6809627.9920826349</v>
      </c>
      <c r="D88" s="149">
        <v>3252331.8014567732</v>
      </c>
      <c r="E88" s="149">
        <v>102345.89828838529</v>
      </c>
      <c r="F88" s="149">
        <v>3354677.6997451587</v>
      </c>
      <c r="G88" s="149">
        <v>628560.40643438359</v>
      </c>
      <c r="H88" s="149">
        <v>583253.79999999993</v>
      </c>
      <c r="I88" s="149">
        <v>205909.41</v>
      </c>
      <c r="J88" s="186">
        <v>308546.38266321772</v>
      </c>
      <c r="K88" s="149">
        <v>1726269.999097601</v>
      </c>
      <c r="L88" s="307">
        <v>1628407.7006475576</v>
      </c>
      <c r="M88" s="75">
        <v>281409.23252411745</v>
      </c>
      <c r="N88" s="7"/>
    </row>
    <row r="89" spans="1:14" s="5" customFormat="1" x14ac:dyDescent="0.25">
      <c r="A89" s="144" t="s">
        <v>369</v>
      </c>
      <c r="B89" s="149">
        <v>9059666.666666666</v>
      </c>
      <c r="C89" s="149">
        <v>13306984.911115766</v>
      </c>
      <c r="D89" s="149">
        <v>6355520.4863240998</v>
      </c>
      <c r="E89" s="149">
        <v>0</v>
      </c>
      <c r="F89" s="149">
        <v>6355520.4863240998</v>
      </c>
      <c r="G89" s="149">
        <v>1212395.135418968</v>
      </c>
      <c r="H89" s="149">
        <v>1383333.6666666667</v>
      </c>
      <c r="I89" s="149">
        <v>1306703.3699999999</v>
      </c>
      <c r="J89" s="186">
        <v>774989.34369625582</v>
      </c>
      <c r="K89" s="149">
        <v>4677421.5157818906</v>
      </c>
      <c r="L89" s="307">
        <v>1678098.9705422092</v>
      </c>
      <c r="M89" s="75">
        <v>4382245.1508847754</v>
      </c>
      <c r="N89" s="7"/>
    </row>
    <row r="90" spans="1:14" s="5" customFormat="1" x14ac:dyDescent="0.25">
      <c r="A90" s="144" t="s">
        <v>370</v>
      </c>
      <c r="B90" s="149">
        <v>4946333.333333333</v>
      </c>
      <c r="C90" s="149">
        <v>10955594.039752401</v>
      </c>
      <c r="D90" s="149">
        <v>5232477.7419213578</v>
      </c>
      <c r="E90" s="149">
        <v>173997.93730710584</v>
      </c>
      <c r="F90" s="149">
        <v>5406475.6792284632</v>
      </c>
      <c r="G90" s="149">
        <v>1025472.018802822</v>
      </c>
      <c r="H90" s="149">
        <v>743886.33333333337</v>
      </c>
      <c r="I90" s="149">
        <v>300170.01</v>
      </c>
      <c r="J90" s="186">
        <v>491199.84720327472</v>
      </c>
      <c r="K90" s="149">
        <v>2560728.2093394301</v>
      </c>
      <c r="L90" s="307">
        <v>2845747.4698890331</v>
      </c>
      <c r="M90" s="75">
        <v>2559603.0613010083</v>
      </c>
      <c r="N90" s="7"/>
    </row>
    <row r="91" spans="1:14" s="5" customFormat="1" x14ac:dyDescent="0.25">
      <c r="A91" s="144" t="s">
        <v>371</v>
      </c>
      <c r="B91" s="149">
        <v>4514666.666666667</v>
      </c>
      <c r="C91" s="149">
        <v>11777936.394996138</v>
      </c>
      <c r="D91" s="149">
        <v>5625234.9082091004</v>
      </c>
      <c r="E91" s="149">
        <v>76965.47419459463</v>
      </c>
      <c r="F91" s="149">
        <v>5702200.382403695</v>
      </c>
      <c r="G91" s="149">
        <v>1011498.4364262074</v>
      </c>
      <c r="H91" s="149">
        <v>771578.24333333329</v>
      </c>
      <c r="I91" s="149">
        <v>321554.52</v>
      </c>
      <c r="J91" s="186">
        <v>569281.20514494414</v>
      </c>
      <c r="K91" s="149">
        <v>2673912.4049044847</v>
      </c>
      <c r="L91" s="307">
        <v>3028287.9774992103</v>
      </c>
      <c r="M91" s="75">
        <v>1917719.7359567769</v>
      </c>
      <c r="N91" s="7"/>
    </row>
    <row r="92" spans="1:14" s="5" customFormat="1" x14ac:dyDescent="0.25">
      <c r="A92" s="144" t="s">
        <v>372</v>
      </c>
      <c r="B92" s="149">
        <v>1541000</v>
      </c>
      <c r="C92" s="149">
        <v>6033357.8721683752</v>
      </c>
      <c r="D92" s="149">
        <v>2881579.0965434951</v>
      </c>
      <c r="E92" s="149">
        <v>0</v>
      </c>
      <c r="F92" s="149">
        <v>2881579.0965434951</v>
      </c>
      <c r="G92" s="149">
        <v>560725.42882818461</v>
      </c>
      <c r="H92" s="149">
        <v>389263.33333333331</v>
      </c>
      <c r="I92" s="149">
        <v>257711.58000000002</v>
      </c>
      <c r="J92" s="186">
        <v>286688.47467178357</v>
      </c>
      <c r="K92" s="149">
        <v>1494388.8168333017</v>
      </c>
      <c r="L92" s="307">
        <v>1387190.2797101934</v>
      </c>
      <c r="M92" s="75">
        <v>46611.18316669832</v>
      </c>
      <c r="N92" s="7"/>
    </row>
    <row r="93" spans="1:14" s="5" customFormat="1" x14ac:dyDescent="0.25">
      <c r="A93" s="144" t="s">
        <v>373</v>
      </c>
      <c r="B93" s="149">
        <v>1859333.3333333333</v>
      </c>
      <c r="C93" s="149">
        <v>10404489.060657063</v>
      </c>
      <c r="D93" s="149">
        <v>4969265.6763669858</v>
      </c>
      <c r="E93" s="149">
        <v>76965.47419459463</v>
      </c>
      <c r="F93" s="149">
        <v>5046231.1505615804</v>
      </c>
      <c r="G93" s="149">
        <v>946738.89156467177</v>
      </c>
      <c r="H93" s="149">
        <v>656697.18333333323</v>
      </c>
      <c r="I93" s="149">
        <v>423267.39</v>
      </c>
      <c r="J93" s="186">
        <v>449382.85905021953</v>
      </c>
      <c r="K93" s="149">
        <v>2476086.3239482245</v>
      </c>
      <c r="L93" s="307">
        <v>2570144.8266133559</v>
      </c>
      <c r="M93" s="75">
        <v>-539787.51642029663</v>
      </c>
      <c r="N93" s="7"/>
    </row>
    <row r="94" spans="1:14" s="5" customFormat="1" x14ac:dyDescent="0.25">
      <c r="A94" s="144" t="s">
        <v>374</v>
      </c>
      <c r="B94" s="149">
        <v>3054333.3333333335</v>
      </c>
      <c r="C94" s="149">
        <v>8592267.4255142678</v>
      </c>
      <c r="D94" s="149">
        <v>4103734.3929964942</v>
      </c>
      <c r="E94" s="149">
        <v>57906.843546153839</v>
      </c>
      <c r="F94" s="149">
        <v>4161641.2365426482</v>
      </c>
      <c r="G94" s="149">
        <v>686660.43641691061</v>
      </c>
      <c r="H94" s="149">
        <v>982048.04666666652</v>
      </c>
      <c r="I94" s="149">
        <v>410047.05000000005</v>
      </c>
      <c r="J94" s="186">
        <v>360421.07761499926</v>
      </c>
      <c r="K94" s="149">
        <v>2439176.6106985766</v>
      </c>
      <c r="L94" s="307">
        <v>1722464.6258440716</v>
      </c>
      <c r="M94" s="75">
        <v>673063.56618091092</v>
      </c>
      <c r="N94" s="7"/>
    </row>
    <row r="95" spans="1:14" s="5" customFormat="1" x14ac:dyDescent="0.25">
      <c r="A95" s="144" t="s">
        <v>375</v>
      </c>
      <c r="B95" s="149">
        <v>4257333.333333333</v>
      </c>
      <c r="C95" s="149">
        <v>4328806.2532043532</v>
      </c>
      <c r="D95" s="149">
        <v>2067471.8583761679</v>
      </c>
      <c r="E95" s="149">
        <v>0</v>
      </c>
      <c r="F95" s="149">
        <v>2067471.8583761679</v>
      </c>
      <c r="G95" s="149">
        <v>339203.47289404576</v>
      </c>
      <c r="H95" s="149">
        <v>685579.66666666663</v>
      </c>
      <c r="I95" s="149">
        <v>155066.72999999998</v>
      </c>
      <c r="J95" s="186">
        <v>269685.72691879782</v>
      </c>
      <c r="K95" s="149">
        <v>1449535.5964795104</v>
      </c>
      <c r="L95" s="307">
        <v>617936.26189665752</v>
      </c>
      <c r="M95" s="75">
        <v>2807797.7368538226</v>
      </c>
      <c r="N95" s="7"/>
    </row>
    <row r="96" spans="1:14" s="5" customFormat="1" x14ac:dyDescent="0.25">
      <c r="A96" s="144" t="s">
        <v>376</v>
      </c>
      <c r="B96" s="149">
        <v>8537333.333333334</v>
      </c>
      <c r="C96" s="149">
        <v>10002642.200161582</v>
      </c>
      <c r="D96" s="149">
        <v>4777340.4603016498</v>
      </c>
      <c r="E96" s="149">
        <v>22212.125999999997</v>
      </c>
      <c r="F96" s="149">
        <v>4799552.5863016499</v>
      </c>
      <c r="G96" s="149">
        <v>994516.8409996425</v>
      </c>
      <c r="H96" s="149">
        <v>997927.33333333337</v>
      </c>
      <c r="I96" s="149">
        <v>262155.18</v>
      </c>
      <c r="J96" s="186">
        <v>377507.84260098415</v>
      </c>
      <c r="K96" s="149">
        <v>2632107.1969339601</v>
      </c>
      <c r="L96" s="307">
        <v>2167445.3893676898</v>
      </c>
      <c r="M96" s="75">
        <v>5927438.2623993736</v>
      </c>
      <c r="N96" s="7"/>
    </row>
    <row r="97" spans="1:14" s="5" customFormat="1" x14ac:dyDescent="0.25">
      <c r="A97" s="144" t="s">
        <v>377</v>
      </c>
      <c r="B97" s="149">
        <v>5719333.333333333</v>
      </c>
      <c r="C97" s="149">
        <v>10742007.55078451</v>
      </c>
      <c r="D97" s="149">
        <v>5130467.1576075852</v>
      </c>
      <c r="E97" s="149">
        <v>76965.47419459463</v>
      </c>
      <c r="F97" s="149">
        <v>5207432.6318021799</v>
      </c>
      <c r="G97" s="149">
        <v>937257.80909437372</v>
      </c>
      <c r="H97" s="149">
        <v>543834.26666666672</v>
      </c>
      <c r="I97" s="149">
        <v>397573.05000000005</v>
      </c>
      <c r="J97" s="186">
        <v>496410.25839038595</v>
      </c>
      <c r="K97" s="149">
        <v>2375075.3841514266</v>
      </c>
      <c r="L97" s="307">
        <v>2832357.2476507532</v>
      </c>
      <c r="M97" s="75">
        <v>3421223.4233765011</v>
      </c>
      <c r="N97" s="7"/>
    </row>
    <row r="98" spans="1:14" s="5" customFormat="1" x14ac:dyDescent="0.25">
      <c r="A98" s="144" t="s">
        <v>378</v>
      </c>
      <c r="B98" s="149">
        <v>2988000</v>
      </c>
      <c r="C98" s="149">
        <v>9313993.3771260493</v>
      </c>
      <c r="D98" s="149">
        <v>4448436.3748217542</v>
      </c>
      <c r="E98" s="149">
        <v>105511.54544423385</v>
      </c>
      <c r="F98" s="149">
        <v>4553947.9202659884</v>
      </c>
      <c r="G98" s="149">
        <v>839710.32282664615</v>
      </c>
      <c r="H98" s="149">
        <v>436486.33333333331</v>
      </c>
      <c r="I98" s="149">
        <v>284863.32</v>
      </c>
      <c r="J98" s="186">
        <v>413943.12415809656</v>
      </c>
      <c r="K98" s="149">
        <v>1975003.1003180761</v>
      </c>
      <c r="L98" s="307">
        <v>2578944.8199479124</v>
      </c>
      <c r="M98" s="75">
        <v>1118508.4451261577</v>
      </c>
      <c r="N98" s="7"/>
    </row>
    <row r="99" spans="1:14" s="5" customFormat="1" x14ac:dyDescent="0.25">
      <c r="A99" s="144" t="s">
        <v>379</v>
      </c>
      <c r="B99" s="149">
        <v>1419666.6666666667</v>
      </c>
      <c r="C99" s="149">
        <v>3844818.0586910099</v>
      </c>
      <c r="D99" s="149">
        <v>1836315.2961710747</v>
      </c>
      <c r="E99" s="149">
        <v>0</v>
      </c>
      <c r="F99" s="149">
        <v>1836315.2961710747</v>
      </c>
      <c r="G99" s="149">
        <v>365962.12010084296</v>
      </c>
      <c r="H99" s="149">
        <v>379400.12000000005</v>
      </c>
      <c r="I99" s="149">
        <v>121596.72</v>
      </c>
      <c r="J99" s="186">
        <v>189144.6589799879</v>
      </c>
      <c r="K99" s="149">
        <v>1056103.6190808308</v>
      </c>
      <c r="L99" s="307">
        <v>780211.6770902439</v>
      </c>
      <c r="M99" s="75">
        <v>363563.04758583591</v>
      </c>
      <c r="N99" s="7"/>
    </row>
    <row r="100" spans="1:14" s="5" customFormat="1" x14ac:dyDescent="0.25">
      <c r="A100" s="144" t="s">
        <v>380</v>
      </c>
      <c r="B100" s="149">
        <v>145333.33333333334</v>
      </c>
      <c r="C100" s="149">
        <v>322304.83007520117</v>
      </c>
      <c r="D100" s="149">
        <v>153935.31773475147</v>
      </c>
      <c r="E100" s="149">
        <v>0</v>
      </c>
      <c r="F100" s="149">
        <v>153935.31773475147</v>
      </c>
      <c r="G100" s="149">
        <v>23422.229318211786</v>
      </c>
      <c r="H100" s="149">
        <v>5728.666666666667</v>
      </c>
      <c r="I100" s="149">
        <v>0</v>
      </c>
      <c r="J100" s="186">
        <v>43648.487104369007</v>
      </c>
      <c r="K100" s="149">
        <v>72799.383089247465</v>
      </c>
      <c r="L100" s="307">
        <v>81135.934645504007</v>
      </c>
      <c r="M100" s="75">
        <v>72533.950244085878</v>
      </c>
      <c r="N100" s="7"/>
    </row>
    <row r="101" spans="1:14" s="5" customFormat="1" x14ac:dyDescent="0.25">
      <c r="A101" s="144" t="s">
        <v>381</v>
      </c>
      <c r="B101" s="149">
        <v>2973333.3333333335</v>
      </c>
      <c r="C101" s="149">
        <v>11110718.233152511</v>
      </c>
      <c r="D101" s="149">
        <v>5306566.2747982033</v>
      </c>
      <c r="E101" s="149">
        <v>105057.2953230415</v>
      </c>
      <c r="F101" s="149">
        <v>5411623.5701212445</v>
      </c>
      <c r="G101" s="149">
        <v>1037790.788676755</v>
      </c>
      <c r="H101" s="149">
        <v>746834.93333333323</v>
      </c>
      <c r="I101" s="149">
        <v>417243.75</v>
      </c>
      <c r="J101" s="186">
        <v>468326.25142935134</v>
      </c>
      <c r="K101" s="149">
        <v>2670195.7234394397</v>
      </c>
      <c r="L101" s="307">
        <v>2741427.8466818049</v>
      </c>
      <c r="M101" s="75">
        <v>408194.90521693556</v>
      </c>
      <c r="N101" s="7"/>
    </row>
    <row r="102" spans="1:14" s="5" customFormat="1" x14ac:dyDescent="0.25">
      <c r="A102" s="144" t="s">
        <v>382</v>
      </c>
      <c r="B102" s="149">
        <v>23688666.666666668</v>
      </c>
      <c r="C102" s="149">
        <v>5208842.8286230452</v>
      </c>
      <c r="D102" s="149">
        <v>2487784.2372619295</v>
      </c>
      <c r="E102" s="149">
        <v>0</v>
      </c>
      <c r="F102" s="149">
        <v>2487784.2372619295</v>
      </c>
      <c r="G102" s="149">
        <v>454083.52036440064</v>
      </c>
      <c r="H102" s="149">
        <v>627154.33333333337</v>
      </c>
      <c r="I102" s="149">
        <v>173246.22</v>
      </c>
      <c r="J102" s="186">
        <v>374838.66498184588</v>
      </c>
      <c r="K102" s="149">
        <v>1629322.7386795799</v>
      </c>
      <c r="L102" s="307">
        <v>858461.49858234962</v>
      </c>
      <c r="M102" s="75">
        <v>22059343.927987088</v>
      </c>
      <c r="N102" s="7"/>
    </row>
    <row r="103" spans="1:14" s="5" customFormat="1" x14ac:dyDescent="0.25">
      <c r="A103" s="144" t="s">
        <v>383</v>
      </c>
      <c r="B103" s="149">
        <v>1688000</v>
      </c>
      <c r="C103" s="149">
        <v>4689510.2673875857</v>
      </c>
      <c r="D103" s="149">
        <v>2239746.927969574</v>
      </c>
      <c r="E103" s="149">
        <v>0</v>
      </c>
      <c r="F103" s="149">
        <v>2239746.927969574</v>
      </c>
      <c r="G103" s="149">
        <v>429389.95917473518</v>
      </c>
      <c r="H103" s="149">
        <v>536466.8666666667</v>
      </c>
      <c r="I103" s="149">
        <v>131708.85</v>
      </c>
      <c r="J103" s="186">
        <v>223603.80918012134</v>
      </c>
      <c r="K103" s="149">
        <v>1321169.4850215234</v>
      </c>
      <c r="L103" s="307">
        <v>918577.44294805056</v>
      </c>
      <c r="M103" s="75">
        <v>366830.51497847657</v>
      </c>
      <c r="N103" s="7"/>
    </row>
    <row r="104" spans="1:14" s="5" customFormat="1" x14ac:dyDescent="0.25">
      <c r="A104" s="144" t="s">
        <v>384</v>
      </c>
      <c r="B104" s="149">
        <v>4184000</v>
      </c>
      <c r="C104" s="149">
        <v>11288882.415037896</v>
      </c>
      <c r="D104" s="149">
        <v>5391658.8870965671</v>
      </c>
      <c r="E104" s="149">
        <v>0</v>
      </c>
      <c r="F104" s="149">
        <v>5391658.8870965671</v>
      </c>
      <c r="G104" s="149">
        <v>1038663.6998948115</v>
      </c>
      <c r="H104" s="149">
        <v>737010.66666666663</v>
      </c>
      <c r="I104" s="149">
        <v>356705.16</v>
      </c>
      <c r="J104" s="186">
        <v>517383.2999529962</v>
      </c>
      <c r="K104" s="149">
        <v>2649762.8265144741</v>
      </c>
      <c r="L104" s="307">
        <v>2741896.060582093</v>
      </c>
      <c r="M104" s="75">
        <v>1534237.1734855259</v>
      </c>
      <c r="N104" s="7"/>
    </row>
    <row r="105" spans="1:14" s="5" customFormat="1" x14ac:dyDescent="0.25">
      <c r="A105" s="144" t="s">
        <v>385</v>
      </c>
      <c r="B105" s="149">
        <v>6980666.666666667</v>
      </c>
      <c r="C105" s="149">
        <v>11025739.386901414</v>
      </c>
      <c r="D105" s="149">
        <v>5265979.7105343575</v>
      </c>
      <c r="E105" s="149">
        <v>266276.7265283154</v>
      </c>
      <c r="F105" s="149">
        <v>5532256.4370626733</v>
      </c>
      <c r="G105" s="149">
        <v>903578.6207332894</v>
      </c>
      <c r="H105" s="149">
        <v>1156958.7933333332</v>
      </c>
      <c r="I105" s="149">
        <v>520346.39999999997</v>
      </c>
      <c r="J105" s="186">
        <v>492087.01547409862</v>
      </c>
      <c r="K105" s="149">
        <v>3072970.8295407211</v>
      </c>
      <c r="L105" s="307">
        <v>2459285.6075219521</v>
      </c>
      <c r="M105" s="75">
        <v>4173972.5636542616</v>
      </c>
      <c r="N105" s="7"/>
    </row>
    <row r="106" spans="1:14" s="5" customFormat="1" x14ac:dyDescent="0.25">
      <c r="A106" s="144" t="s">
        <v>386</v>
      </c>
      <c r="B106" s="149">
        <v>1655666.6666666667</v>
      </c>
      <c r="C106" s="149">
        <v>7257527.8666779818</v>
      </c>
      <c r="D106" s="149">
        <v>3466252.2986863768</v>
      </c>
      <c r="E106" s="149">
        <v>76965.47419459463</v>
      </c>
      <c r="F106" s="149">
        <v>3543217.7728809714</v>
      </c>
      <c r="G106" s="149">
        <v>662924.29658672377</v>
      </c>
      <c r="H106" s="149">
        <v>625732.94000000006</v>
      </c>
      <c r="I106" s="149">
        <v>299485.2</v>
      </c>
      <c r="J106" s="186">
        <v>325216.51424720709</v>
      </c>
      <c r="K106" s="149">
        <v>1913358.9508339311</v>
      </c>
      <c r="L106" s="307">
        <v>1629858.8220470403</v>
      </c>
      <c r="M106" s="75">
        <v>-180726.8099726697</v>
      </c>
      <c r="N106" s="7"/>
    </row>
    <row r="107" spans="1:14" s="5" customFormat="1" x14ac:dyDescent="0.25">
      <c r="A107" s="144" t="s">
        <v>387</v>
      </c>
      <c r="B107" s="149">
        <v>2746666.6666666665</v>
      </c>
      <c r="C107" s="149">
        <v>9497434.2237175591</v>
      </c>
      <c r="D107" s="149">
        <v>4536049.1636186428</v>
      </c>
      <c r="E107" s="149">
        <v>252149.73797591694</v>
      </c>
      <c r="F107" s="149">
        <v>4788198.9015945597</v>
      </c>
      <c r="G107" s="149">
        <v>868124.03349418228</v>
      </c>
      <c r="H107" s="149">
        <v>492589.46666666662</v>
      </c>
      <c r="I107" s="149">
        <v>1023059.31</v>
      </c>
      <c r="J107" s="186">
        <v>425528.87040447327</v>
      </c>
      <c r="K107" s="149">
        <v>2809301.6805653227</v>
      </c>
      <c r="L107" s="307">
        <v>1978897.2210292369</v>
      </c>
      <c r="M107" s="75">
        <v>189514.72407726059</v>
      </c>
      <c r="N107" s="7"/>
    </row>
    <row r="108" spans="1:14" s="5" customFormat="1" x14ac:dyDescent="0.25">
      <c r="A108" s="144" t="s">
        <v>388</v>
      </c>
      <c r="B108" s="149">
        <v>17380000</v>
      </c>
      <c r="C108" s="149">
        <v>30640325.425597005</v>
      </c>
      <c r="D108" s="149">
        <v>14634060.02567495</v>
      </c>
      <c r="E108" s="149">
        <v>0</v>
      </c>
      <c r="F108" s="149">
        <v>14634060.02567495</v>
      </c>
      <c r="G108" s="149">
        <v>2451694.3034589142</v>
      </c>
      <c r="H108" s="149">
        <v>1683031</v>
      </c>
      <c r="I108" s="149">
        <v>822928.05</v>
      </c>
      <c r="J108" s="186">
        <v>1778689.9003302453</v>
      </c>
      <c r="K108" s="149">
        <v>6736343.2537891595</v>
      </c>
      <c r="L108" s="307">
        <v>7897716.7718857909</v>
      </c>
      <c r="M108" s="75">
        <v>10643656.74621084</v>
      </c>
      <c r="N108" s="7"/>
    </row>
    <row r="109" spans="1:14" s="5" customFormat="1" x14ac:dyDescent="0.25">
      <c r="A109" s="144" t="s">
        <v>389</v>
      </c>
      <c r="B109" s="149">
        <v>2893666.6666666665</v>
      </c>
      <c r="C109" s="149">
        <v>6284243.1617574533</v>
      </c>
      <c r="D109" s="149">
        <v>3001403.8809218705</v>
      </c>
      <c r="E109" s="149">
        <v>152992.25607994013</v>
      </c>
      <c r="F109" s="149">
        <v>3154396.1370018106</v>
      </c>
      <c r="G109" s="149">
        <v>543264.26298982324</v>
      </c>
      <c r="H109" s="149">
        <v>430514.33333333331</v>
      </c>
      <c r="I109" s="149">
        <v>225563.94</v>
      </c>
      <c r="J109" s="186">
        <v>262332.6844700427</v>
      </c>
      <c r="K109" s="149">
        <v>1461675.2207931993</v>
      </c>
      <c r="L109" s="307">
        <v>1692720.9162086113</v>
      </c>
      <c r="M109" s="75">
        <v>1584983.7019534074</v>
      </c>
      <c r="N109" s="7"/>
    </row>
    <row r="110" spans="1:14" s="5" customFormat="1" x14ac:dyDescent="0.25">
      <c r="A110" s="144" t="s">
        <v>390</v>
      </c>
      <c r="B110" s="149">
        <v>8362500</v>
      </c>
      <c r="C110" s="149">
        <v>14399378.723260663</v>
      </c>
      <c r="D110" s="149">
        <v>6877256.3490003319</v>
      </c>
      <c r="E110" s="149">
        <v>0</v>
      </c>
      <c r="F110" s="149">
        <v>6877256.3490003319</v>
      </c>
      <c r="G110" s="149">
        <v>1206073.7327251865</v>
      </c>
      <c r="H110" s="149">
        <v>1389578.3333333333</v>
      </c>
      <c r="I110" s="149">
        <v>125617.37999999999</v>
      </c>
      <c r="J110" s="186">
        <v>712026.29219025897</v>
      </c>
      <c r="K110" s="149">
        <v>3433295.7382487785</v>
      </c>
      <c r="L110" s="307">
        <v>3443960.6107515534</v>
      </c>
      <c r="M110" s="75">
        <v>4929204.2617512215</v>
      </c>
      <c r="N110" s="7"/>
    </row>
    <row r="111" spans="1:14" s="5" customFormat="1" x14ac:dyDescent="0.25">
      <c r="A111" s="144" t="s">
        <v>391</v>
      </c>
      <c r="B111" s="149">
        <v>1165333.3333333333</v>
      </c>
      <c r="C111" s="149">
        <v>5930120.9388073804</v>
      </c>
      <c r="D111" s="149">
        <v>2832272.3265047767</v>
      </c>
      <c r="E111" s="149">
        <v>32312.215999999997</v>
      </c>
      <c r="F111" s="149">
        <v>2864584.5425047767</v>
      </c>
      <c r="G111" s="149">
        <v>542647.08518764109</v>
      </c>
      <c r="H111" s="149">
        <v>382772</v>
      </c>
      <c r="I111" s="149">
        <v>187264.35</v>
      </c>
      <c r="J111" s="186">
        <v>276656.66359555698</v>
      </c>
      <c r="K111" s="149">
        <v>1389340.098783198</v>
      </c>
      <c r="L111" s="307">
        <v>1475244.4437215787</v>
      </c>
      <c r="M111" s="75">
        <v>-191694.54944986477</v>
      </c>
      <c r="N111" s="7"/>
    </row>
    <row r="112" spans="1:14" s="5" customFormat="1" x14ac:dyDescent="0.25">
      <c r="A112" s="144" t="s">
        <v>392</v>
      </c>
      <c r="B112" s="149">
        <v>11166333.333333334</v>
      </c>
      <c r="C112" s="149">
        <v>6190128.5192308007</v>
      </c>
      <c r="D112" s="149">
        <v>2956453.9886182011</v>
      </c>
      <c r="E112" s="149">
        <v>0</v>
      </c>
      <c r="F112" s="149">
        <v>2956453.9886182011</v>
      </c>
      <c r="G112" s="149">
        <v>469579.56189280137</v>
      </c>
      <c r="H112" s="149">
        <v>810480.33333333337</v>
      </c>
      <c r="I112" s="149">
        <v>278438.37</v>
      </c>
      <c r="J112" s="186">
        <v>432083.74913973693</v>
      </c>
      <c r="K112" s="149">
        <v>1990582.0143658714</v>
      </c>
      <c r="L112" s="307">
        <v>965871.97425232967</v>
      </c>
      <c r="M112" s="75">
        <v>9175751.3189674616</v>
      </c>
      <c r="N112" s="7"/>
    </row>
    <row r="113" spans="1:14" s="5" customFormat="1" x14ac:dyDescent="0.25">
      <c r="A113" s="144" t="s">
        <v>393</v>
      </c>
      <c r="B113" s="149">
        <v>23289333.333333332</v>
      </c>
      <c r="C113" s="149">
        <v>33785026.570966981</v>
      </c>
      <c r="D113" s="149">
        <v>16135993.986392874</v>
      </c>
      <c r="E113" s="149">
        <v>0</v>
      </c>
      <c r="F113" s="149">
        <v>16135993.986392874</v>
      </c>
      <c r="G113" s="149">
        <v>2509466.8700573319</v>
      </c>
      <c r="H113" s="149">
        <v>1444424.6666666667</v>
      </c>
      <c r="I113" s="149">
        <v>878693.97</v>
      </c>
      <c r="J113" s="186">
        <v>2121440.504192099</v>
      </c>
      <c r="K113" s="149">
        <v>6954026.0109160971</v>
      </c>
      <c r="L113" s="307">
        <v>9181967.9754767772</v>
      </c>
      <c r="M113" s="75">
        <v>16335307.322417235</v>
      </c>
      <c r="N113" s="7"/>
    </row>
    <row r="114" spans="1:14" s="5" customFormat="1" x14ac:dyDescent="0.25">
      <c r="A114" s="144" t="s">
        <v>394</v>
      </c>
      <c r="B114" s="149">
        <v>4666666.666666667</v>
      </c>
      <c r="C114" s="149">
        <v>3004886.4279144956</v>
      </c>
      <c r="D114" s="149">
        <v>1435157.3537695191</v>
      </c>
      <c r="E114" s="149">
        <v>0</v>
      </c>
      <c r="F114" s="149">
        <v>1435157.3537695191</v>
      </c>
      <c r="G114" s="149">
        <v>220896.69444163263</v>
      </c>
      <c r="H114" s="149">
        <v>476807.32</v>
      </c>
      <c r="I114" s="149">
        <v>82904.430000000008</v>
      </c>
      <c r="J114" s="186">
        <v>198943.98401421701</v>
      </c>
      <c r="K114" s="149">
        <v>979552.42845584976</v>
      </c>
      <c r="L114" s="307">
        <v>455604.92531366937</v>
      </c>
      <c r="M114" s="75">
        <v>3687114.2382108173</v>
      </c>
      <c r="N114" s="7"/>
    </row>
    <row r="115" spans="1:14" s="5" customFormat="1" x14ac:dyDescent="0.25">
      <c r="A115" s="144" t="s">
        <v>395</v>
      </c>
      <c r="B115" s="149">
        <v>24773000</v>
      </c>
      <c r="C115" s="149">
        <v>38973030.879217379</v>
      </c>
      <c r="D115" s="149">
        <v>18613825.582690854</v>
      </c>
      <c r="E115" s="149">
        <v>0</v>
      </c>
      <c r="F115" s="149">
        <v>18613825.582690854</v>
      </c>
      <c r="G115" s="149">
        <v>3131927.2508416153</v>
      </c>
      <c r="H115" s="149">
        <v>3134125.3233333328</v>
      </c>
      <c r="I115" s="149">
        <v>1446332.3699999999</v>
      </c>
      <c r="J115" s="186">
        <v>2144185.1968140239</v>
      </c>
      <c r="K115" s="149">
        <v>9856570.140988972</v>
      </c>
      <c r="L115" s="307">
        <v>8757255.4417018816</v>
      </c>
      <c r="M115" s="75">
        <v>14916429.859011028</v>
      </c>
      <c r="N115" s="7"/>
    </row>
    <row r="116" spans="1:14" s="5" customFormat="1" x14ac:dyDescent="0.25">
      <c r="A116" s="144" t="s">
        <v>396</v>
      </c>
      <c r="B116" s="149">
        <v>652333.33333333337</v>
      </c>
      <c r="C116" s="149">
        <v>3725657.5367594403</v>
      </c>
      <c r="D116" s="149">
        <v>1779403.2951914582</v>
      </c>
      <c r="E116" s="149">
        <v>0</v>
      </c>
      <c r="F116" s="149">
        <v>1779403.2951914582</v>
      </c>
      <c r="G116" s="149">
        <v>338448.5810549226</v>
      </c>
      <c r="H116" s="149">
        <v>525697.33333333337</v>
      </c>
      <c r="I116" s="149">
        <v>117665.94</v>
      </c>
      <c r="J116" s="186">
        <v>184004.45397387593</v>
      </c>
      <c r="K116" s="149">
        <v>1165816.3083621317</v>
      </c>
      <c r="L116" s="307">
        <v>613586.98682932649</v>
      </c>
      <c r="M116" s="75">
        <v>-513482.97502879833</v>
      </c>
      <c r="N116" s="7"/>
    </row>
    <row r="117" spans="1:14" s="5" customFormat="1" x14ac:dyDescent="0.25">
      <c r="A117" s="144" t="s">
        <v>397</v>
      </c>
      <c r="B117" s="149">
        <v>1483333.3333333333</v>
      </c>
      <c r="C117" s="149">
        <v>5915723.7553314725</v>
      </c>
      <c r="D117" s="149">
        <v>2825396.1186231505</v>
      </c>
      <c r="E117" s="149">
        <v>76965.47419459463</v>
      </c>
      <c r="F117" s="149">
        <v>2902361.5928177452</v>
      </c>
      <c r="G117" s="149">
        <v>540103.43141984113</v>
      </c>
      <c r="H117" s="149">
        <v>598263.33333333337</v>
      </c>
      <c r="I117" s="149">
        <v>221940.38999999998</v>
      </c>
      <c r="J117" s="186">
        <v>270775.45728561952</v>
      </c>
      <c r="K117" s="149">
        <v>1631082.612038794</v>
      </c>
      <c r="L117" s="307">
        <v>1271278.9807789512</v>
      </c>
      <c r="M117" s="75">
        <v>-70783.804510866059</v>
      </c>
      <c r="N117" s="7"/>
    </row>
    <row r="118" spans="1:14" s="5" customFormat="1" x14ac:dyDescent="0.25">
      <c r="A118" s="144" t="s">
        <v>398</v>
      </c>
      <c r="B118" s="149">
        <v>1749333.3333333333</v>
      </c>
      <c r="C118" s="149">
        <v>7136833.0211161543</v>
      </c>
      <c r="D118" s="149">
        <v>3408607.4926927104</v>
      </c>
      <c r="E118" s="149">
        <v>0</v>
      </c>
      <c r="F118" s="149">
        <v>3408607.4926927104</v>
      </c>
      <c r="G118" s="149">
        <v>659666.77061085368</v>
      </c>
      <c r="H118" s="149">
        <v>554975.7466666667</v>
      </c>
      <c r="I118" s="149">
        <v>304199.28000000003</v>
      </c>
      <c r="J118" s="186">
        <v>347011.12158364191</v>
      </c>
      <c r="K118" s="149">
        <v>1865852.9188611624</v>
      </c>
      <c r="L118" s="307">
        <v>1542754.573831548</v>
      </c>
      <c r="M118" s="75">
        <v>-116519.58552782913</v>
      </c>
      <c r="N118" s="7"/>
    </row>
    <row r="119" spans="1:14" s="5" customFormat="1" x14ac:dyDescent="0.25">
      <c r="A119" s="144" t="s">
        <v>399</v>
      </c>
      <c r="B119" s="149">
        <v>1707000</v>
      </c>
      <c r="C119" s="149">
        <v>5947920.6031787246</v>
      </c>
      <c r="D119" s="149">
        <v>2840773.5859799623</v>
      </c>
      <c r="E119" s="149">
        <v>88777.627996085925</v>
      </c>
      <c r="F119" s="149">
        <v>2929551.2139760484</v>
      </c>
      <c r="G119" s="149">
        <v>539162.3056124422</v>
      </c>
      <c r="H119" s="149">
        <v>475600.69666666671</v>
      </c>
      <c r="I119" s="149">
        <v>182646.45</v>
      </c>
      <c r="J119" s="186">
        <v>269505.60778229969</v>
      </c>
      <c r="K119" s="149">
        <v>1466915.0600614084</v>
      </c>
      <c r="L119" s="307">
        <v>1462636.15391464</v>
      </c>
      <c r="M119" s="75">
        <v>328862.56793467747</v>
      </c>
      <c r="N119" s="7"/>
    </row>
    <row r="120" spans="1:14" s="5" customFormat="1" x14ac:dyDescent="0.25">
      <c r="A120" s="144" t="s">
        <v>400</v>
      </c>
      <c r="B120" s="149">
        <v>2825333.3333333335</v>
      </c>
      <c r="C120" s="149">
        <v>17084391.893924788</v>
      </c>
      <c r="D120" s="149">
        <v>8159639.7233101046</v>
      </c>
      <c r="E120" s="149">
        <v>136319.941234495</v>
      </c>
      <c r="F120" s="149">
        <v>8295959.6645445991</v>
      </c>
      <c r="G120" s="149">
        <v>1131951.8831848481</v>
      </c>
      <c r="H120" s="149">
        <v>887263.66666666663</v>
      </c>
      <c r="I120" s="149">
        <v>427006.86</v>
      </c>
      <c r="J120" s="186">
        <v>510075.33524340723</v>
      </c>
      <c r="K120" s="149">
        <v>2956297.7450949219</v>
      </c>
      <c r="L120" s="307">
        <v>5339661.9194496777</v>
      </c>
      <c r="M120" s="75">
        <v>5355.5294729066081</v>
      </c>
      <c r="N120" s="7"/>
    </row>
    <row r="121" spans="1:14" s="5" customFormat="1" x14ac:dyDescent="0.25">
      <c r="A121" s="144" t="s">
        <v>401</v>
      </c>
      <c r="B121" s="149">
        <v>7735000</v>
      </c>
      <c r="C121" s="149">
        <v>5907756.9007208468</v>
      </c>
      <c r="D121" s="149">
        <v>2821591.0863015838</v>
      </c>
      <c r="E121" s="149">
        <v>0</v>
      </c>
      <c r="F121" s="149">
        <v>2821591.0863015838</v>
      </c>
      <c r="G121" s="149">
        <v>431187.29495492158</v>
      </c>
      <c r="H121" s="149">
        <v>511916.66666666669</v>
      </c>
      <c r="I121" s="149">
        <v>199590.72</v>
      </c>
      <c r="J121" s="186">
        <v>483157.9785360269</v>
      </c>
      <c r="K121" s="149">
        <v>1625852.6601576153</v>
      </c>
      <c r="L121" s="307">
        <v>1195738.4261439685</v>
      </c>
      <c r="M121" s="75">
        <v>6109147.3398423847</v>
      </c>
      <c r="N121" s="7"/>
    </row>
    <row r="122" spans="1:14" s="5" customFormat="1" x14ac:dyDescent="0.25">
      <c r="A122" s="144" t="s">
        <v>402</v>
      </c>
      <c r="B122" s="149">
        <v>2170333.3333333335</v>
      </c>
      <c r="C122" s="149">
        <v>7252759.9795834646</v>
      </c>
      <c r="D122" s="149">
        <v>3463975.1183703183</v>
      </c>
      <c r="E122" s="149">
        <v>0</v>
      </c>
      <c r="F122" s="149">
        <v>3463975.1183703183</v>
      </c>
      <c r="G122" s="149">
        <v>638962.02864527737</v>
      </c>
      <c r="H122" s="149">
        <v>496347.33333333331</v>
      </c>
      <c r="I122" s="149">
        <v>242463.9</v>
      </c>
      <c r="J122" s="186">
        <v>211304.49191375219</v>
      </c>
      <c r="K122" s="149">
        <v>1589077.7538923628</v>
      </c>
      <c r="L122" s="307">
        <v>1874897.3644779555</v>
      </c>
      <c r="M122" s="75">
        <v>581255.57944097067</v>
      </c>
      <c r="N122" s="7"/>
    </row>
    <row r="123" spans="1:14" s="5" customFormat="1" x14ac:dyDescent="0.25">
      <c r="A123" s="144" t="s">
        <v>403</v>
      </c>
      <c r="B123" s="149">
        <v>6598666.666666667</v>
      </c>
      <c r="C123" s="149">
        <v>5682701.7231791988</v>
      </c>
      <c r="D123" s="149">
        <v>2714102.9662673874</v>
      </c>
      <c r="E123" s="149">
        <v>0</v>
      </c>
      <c r="F123" s="149">
        <v>2714102.9662673874</v>
      </c>
      <c r="G123" s="149">
        <v>424146.92560263601</v>
      </c>
      <c r="H123" s="149">
        <v>716513.33333333337</v>
      </c>
      <c r="I123" s="149">
        <v>141312.15</v>
      </c>
      <c r="J123" s="186">
        <v>374646.84481518122</v>
      </c>
      <c r="K123" s="149">
        <v>1656619.2537511503</v>
      </c>
      <c r="L123" s="307">
        <v>1057483.7125162371</v>
      </c>
      <c r="M123" s="75">
        <v>4942047.4129155166</v>
      </c>
      <c r="N123" s="7"/>
    </row>
    <row r="124" spans="1:14" s="5" customFormat="1" x14ac:dyDescent="0.25">
      <c r="A124" s="144" t="s">
        <v>404</v>
      </c>
      <c r="B124" s="149">
        <v>1258000</v>
      </c>
      <c r="C124" s="149">
        <v>6638713.1637330754</v>
      </c>
      <c r="D124" s="149">
        <v>3170701.5373324929</v>
      </c>
      <c r="E124" s="149">
        <v>137025.84136407709</v>
      </c>
      <c r="F124" s="149">
        <v>3307727.3786965702</v>
      </c>
      <c r="G124" s="149">
        <v>576152.71608968999</v>
      </c>
      <c r="H124" s="149">
        <v>505010.06000000006</v>
      </c>
      <c r="I124" s="149">
        <v>197366.82</v>
      </c>
      <c r="J124" s="186">
        <v>293056.13692438253</v>
      </c>
      <c r="K124" s="149">
        <v>1571585.7330140728</v>
      </c>
      <c r="L124" s="307">
        <v>1736141.6456824974</v>
      </c>
      <c r="M124" s="75">
        <v>-176559.8916499957</v>
      </c>
      <c r="N124" s="7"/>
    </row>
    <row r="125" spans="1:14" s="5" customFormat="1" x14ac:dyDescent="0.25">
      <c r="A125" s="144" t="s">
        <v>405</v>
      </c>
      <c r="B125" s="149">
        <v>1023000</v>
      </c>
      <c r="C125" s="149">
        <v>3132610.3093156922</v>
      </c>
      <c r="D125" s="149">
        <v>1496159.2824754014</v>
      </c>
      <c r="E125" s="149">
        <v>0</v>
      </c>
      <c r="F125" s="149">
        <v>1496159.2824754014</v>
      </c>
      <c r="G125" s="149">
        <v>271868.0877494482</v>
      </c>
      <c r="H125" s="149">
        <v>608250.76666666672</v>
      </c>
      <c r="I125" s="149">
        <v>268646.91000000003</v>
      </c>
      <c r="J125" s="186">
        <v>150845.07722306199</v>
      </c>
      <c r="K125" s="149">
        <v>1299610.8416391769</v>
      </c>
      <c r="L125" s="307">
        <v>196548.44083622447</v>
      </c>
      <c r="M125" s="75">
        <v>-276610.84163917694</v>
      </c>
      <c r="N125" s="7"/>
    </row>
    <row r="126" spans="1:14" s="5" customFormat="1" x14ac:dyDescent="0.25">
      <c r="A126" s="144" t="s">
        <v>406</v>
      </c>
      <c r="B126" s="149">
        <v>17627000</v>
      </c>
      <c r="C126" s="149">
        <v>46728858.711796455</v>
      </c>
      <c r="D126" s="149">
        <v>22318069.85797995</v>
      </c>
      <c r="E126" s="149">
        <v>0</v>
      </c>
      <c r="F126" s="149">
        <v>22318069.85797995</v>
      </c>
      <c r="G126" s="149">
        <v>3617628.6036024489</v>
      </c>
      <c r="H126" s="149">
        <v>2193693.3333333335</v>
      </c>
      <c r="I126" s="149">
        <v>1219904.7</v>
      </c>
      <c r="J126" s="186">
        <v>2656036.7868007454</v>
      </c>
      <c r="K126" s="149">
        <v>9687263.4237365276</v>
      </c>
      <c r="L126" s="307">
        <v>12630806.434243422</v>
      </c>
      <c r="M126" s="75">
        <v>7939736.5762634724</v>
      </c>
      <c r="N126" s="7"/>
    </row>
    <row r="127" spans="1:14" s="5" customFormat="1" x14ac:dyDescent="0.25">
      <c r="A127" s="144" t="s">
        <v>407</v>
      </c>
      <c r="B127" s="149">
        <v>3019000</v>
      </c>
      <c r="C127" s="149">
        <v>5232438.1128429165</v>
      </c>
      <c r="D127" s="149">
        <v>2499053.5302867349</v>
      </c>
      <c r="E127" s="149">
        <v>0</v>
      </c>
      <c r="F127" s="149">
        <v>2499053.5302867349</v>
      </c>
      <c r="G127" s="149">
        <v>458156.00411237124</v>
      </c>
      <c r="H127" s="149">
        <v>1111934.6666666667</v>
      </c>
      <c r="I127" s="149">
        <v>159773.46</v>
      </c>
      <c r="J127" s="186">
        <v>256762.03500993527</v>
      </c>
      <c r="K127" s="149">
        <v>1986626.1657889732</v>
      </c>
      <c r="L127" s="307">
        <v>512427.36449776171</v>
      </c>
      <c r="M127" s="75">
        <v>1032373.8342110268</v>
      </c>
      <c r="N127" s="7"/>
    </row>
    <row r="128" spans="1:14" s="5" customFormat="1" x14ac:dyDescent="0.25">
      <c r="A128" s="144" t="s">
        <v>408</v>
      </c>
      <c r="B128" s="149">
        <v>1761333.3333333333</v>
      </c>
      <c r="C128" s="149">
        <v>6847671.0613536919</v>
      </c>
      <c r="D128" s="149">
        <v>3270501.4700729055</v>
      </c>
      <c r="E128" s="149">
        <v>0</v>
      </c>
      <c r="F128" s="149">
        <v>3270501.4700729055</v>
      </c>
      <c r="G128" s="149">
        <v>601185.05962055281</v>
      </c>
      <c r="H128" s="149">
        <v>559853.53333333333</v>
      </c>
      <c r="I128" s="149">
        <v>205803.78000000003</v>
      </c>
      <c r="J128" s="186">
        <v>302416.96105761628</v>
      </c>
      <c r="K128" s="149">
        <v>1669259.3340115026</v>
      </c>
      <c r="L128" s="307">
        <v>1601242.136061403</v>
      </c>
      <c r="M128" s="75">
        <v>92073.999321830692</v>
      </c>
      <c r="N128" s="7"/>
    </row>
    <row r="129" spans="1:14" s="5" customFormat="1" x14ac:dyDescent="0.25">
      <c r="A129" s="144" t="s">
        <v>409</v>
      </c>
      <c r="B129" s="149">
        <v>1724333.3333333333</v>
      </c>
      <c r="C129" s="149">
        <v>6519955.1747852247</v>
      </c>
      <c r="D129" s="149">
        <v>3113981.789266781</v>
      </c>
      <c r="E129" s="149">
        <v>76965.47419459463</v>
      </c>
      <c r="F129" s="149">
        <v>3190947.2634613756</v>
      </c>
      <c r="G129" s="149">
        <v>601272.09339278645</v>
      </c>
      <c r="H129" s="149">
        <v>513832.33333333331</v>
      </c>
      <c r="I129" s="149">
        <v>204012.47999999998</v>
      </c>
      <c r="J129" s="186">
        <v>295580.87395802233</v>
      </c>
      <c r="K129" s="149">
        <v>1614697.7806841421</v>
      </c>
      <c r="L129" s="307">
        <v>1576249.4827772335</v>
      </c>
      <c r="M129" s="75">
        <v>186601.02684378577</v>
      </c>
      <c r="N129" s="7"/>
    </row>
    <row r="130" spans="1:14" s="5" customFormat="1" x14ac:dyDescent="0.25">
      <c r="A130" s="144" t="s">
        <v>410</v>
      </c>
      <c r="B130" s="149">
        <v>2046333.3333333333</v>
      </c>
      <c r="C130" s="149">
        <v>6705433.2651365167</v>
      </c>
      <c r="D130" s="149">
        <v>3202567.5816807491</v>
      </c>
      <c r="E130" s="149">
        <v>92958.599716889716</v>
      </c>
      <c r="F130" s="149">
        <v>3295526.1813976387</v>
      </c>
      <c r="G130" s="149">
        <v>607400.1845494709</v>
      </c>
      <c r="H130" s="149">
        <v>478239.57666666666</v>
      </c>
      <c r="I130" s="149">
        <v>192794.06999999998</v>
      </c>
      <c r="J130" s="186">
        <v>299798.42396247748</v>
      </c>
      <c r="K130" s="149">
        <v>1578232.255178615</v>
      </c>
      <c r="L130" s="307">
        <v>1717293.9262190238</v>
      </c>
      <c r="M130" s="75">
        <v>561059.67787160818</v>
      </c>
      <c r="N130" s="7"/>
    </row>
    <row r="131" spans="1:14" s="5" customFormat="1" x14ac:dyDescent="0.25">
      <c r="A131" s="144" t="s">
        <v>411</v>
      </c>
      <c r="B131" s="149">
        <v>1531333.3333333333</v>
      </c>
      <c r="C131" s="149">
        <v>4313004.9445573343</v>
      </c>
      <c r="D131" s="149">
        <v>2059925.0292869599</v>
      </c>
      <c r="E131" s="149">
        <v>0</v>
      </c>
      <c r="F131" s="149">
        <v>2059925.0292869599</v>
      </c>
      <c r="G131" s="149">
        <v>392260.8614163851</v>
      </c>
      <c r="H131" s="149">
        <v>396557.40333333332</v>
      </c>
      <c r="I131" s="149">
        <v>123550.77</v>
      </c>
      <c r="J131" s="186">
        <v>194693.8245814289</v>
      </c>
      <c r="K131" s="149">
        <v>1107062.8593311473</v>
      </c>
      <c r="L131" s="307">
        <v>952862.16995581263</v>
      </c>
      <c r="M131" s="75">
        <v>424270.47400218598</v>
      </c>
      <c r="N131" s="7"/>
    </row>
    <row r="132" spans="1:14" s="5" customFormat="1" x14ac:dyDescent="0.25">
      <c r="A132" s="144" t="s">
        <v>412</v>
      </c>
      <c r="B132" s="149">
        <v>2570000</v>
      </c>
      <c r="C132" s="149">
        <v>11886344.796600901</v>
      </c>
      <c r="D132" s="149">
        <v>5677011.6120898705</v>
      </c>
      <c r="E132" s="149">
        <v>238833.01941510497</v>
      </c>
      <c r="F132" s="149">
        <v>5915844.6315049753</v>
      </c>
      <c r="G132" s="149">
        <v>1034738.5200135704</v>
      </c>
      <c r="H132" s="149">
        <v>859619.18666666665</v>
      </c>
      <c r="I132" s="149">
        <v>607151.37</v>
      </c>
      <c r="J132" s="186">
        <v>475316.17830261035</v>
      </c>
      <c r="K132" s="149">
        <v>2976825.2549828473</v>
      </c>
      <c r="L132" s="307">
        <v>2939019.376522128</v>
      </c>
      <c r="M132" s="75">
        <v>-167992.23556774249</v>
      </c>
      <c r="N132" s="7"/>
    </row>
    <row r="133" spans="1:14" s="5" customFormat="1" x14ac:dyDescent="0.25">
      <c r="A133" s="144" t="s">
        <v>413</v>
      </c>
      <c r="B133" s="149">
        <v>1514000</v>
      </c>
      <c r="C133" s="149">
        <v>10930301.464183025</v>
      </c>
      <c r="D133" s="149">
        <v>5220397.8092200886</v>
      </c>
      <c r="E133" s="149">
        <v>246807.12428291675</v>
      </c>
      <c r="F133" s="149">
        <v>5467204.9335030057</v>
      </c>
      <c r="G133" s="149">
        <v>943464.43302789389</v>
      </c>
      <c r="H133" s="149">
        <v>1275322.3333333333</v>
      </c>
      <c r="I133" s="149">
        <v>373456.86</v>
      </c>
      <c r="J133" s="186">
        <v>449913.81727154722</v>
      </c>
      <c r="K133" s="149">
        <v>3042157.4436327745</v>
      </c>
      <c r="L133" s="307">
        <v>2425047.4898702311</v>
      </c>
      <c r="M133" s="75">
        <v>-1281350.3193498577</v>
      </c>
      <c r="N133" s="7"/>
    </row>
    <row r="134" spans="1:14" s="5" customFormat="1" x14ac:dyDescent="0.25">
      <c r="A134" s="144" t="s">
        <v>414</v>
      </c>
      <c r="B134" s="149">
        <v>1473000</v>
      </c>
      <c r="C134" s="149">
        <v>3985928.5481146043</v>
      </c>
      <c r="D134" s="149">
        <v>1903710.7739864679</v>
      </c>
      <c r="E134" s="149">
        <v>0</v>
      </c>
      <c r="F134" s="149">
        <v>1903710.7739864679</v>
      </c>
      <c r="G134" s="149">
        <v>364689.12903148617</v>
      </c>
      <c r="H134" s="149">
        <v>158266.33333333334</v>
      </c>
      <c r="I134" s="149">
        <v>185057.46</v>
      </c>
      <c r="J134" s="186">
        <v>192237.37552712168</v>
      </c>
      <c r="K134" s="149">
        <v>900250.29789194115</v>
      </c>
      <c r="L134" s="307">
        <v>1003460.4760945267</v>
      </c>
      <c r="M134" s="75">
        <v>572749.70210805885</v>
      </c>
      <c r="N134" s="7"/>
    </row>
    <row r="135" spans="1:14" s="5" customFormat="1" x14ac:dyDescent="0.25">
      <c r="A135" s="144" t="s">
        <v>415</v>
      </c>
      <c r="B135" s="149">
        <v>1682000</v>
      </c>
      <c r="C135" s="149">
        <v>5590561.6270268625</v>
      </c>
      <c r="D135" s="149">
        <v>2670096.1328171683</v>
      </c>
      <c r="E135" s="149">
        <v>178215.59472690121</v>
      </c>
      <c r="F135" s="149">
        <v>2848311.7275440693</v>
      </c>
      <c r="G135" s="149">
        <v>524675.66775465675</v>
      </c>
      <c r="H135" s="149">
        <v>568732.6</v>
      </c>
      <c r="I135" s="149">
        <v>179095.14</v>
      </c>
      <c r="J135" s="186">
        <v>263554.00347119634</v>
      </c>
      <c r="K135" s="149">
        <v>1536057.4112258533</v>
      </c>
      <c r="L135" s="307">
        <v>1312254.316318216</v>
      </c>
      <c r="M135" s="75">
        <v>324158.18350104801</v>
      </c>
      <c r="N135" s="7"/>
    </row>
    <row r="136" spans="1:14" s="5" customFormat="1" x14ac:dyDescent="0.25">
      <c r="A136" s="144" t="s">
        <v>416</v>
      </c>
      <c r="B136" s="149">
        <v>2549666.6666666665</v>
      </c>
      <c r="C136" s="149">
        <v>12488434.877687039</v>
      </c>
      <c r="D136" s="149">
        <v>5964574.5627143206</v>
      </c>
      <c r="E136" s="149">
        <v>565542.6521321045</v>
      </c>
      <c r="F136" s="149">
        <v>6530117.2148464248</v>
      </c>
      <c r="G136" s="149">
        <v>1184856.5599229892</v>
      </c>
      <c r="H136" s="149">
        <v>1091542.6133333333</v>
      </c>
      <c r="I136" s="149">
        <v>742960.68</v>
      </c>
      <c r="J136" s="186">
        <v>549338.62151765625</v>
      </c>
      <c r="K136" s="149">
        <v>3568698.4747739793</v>
      </c>
      <c r="L136" s="307">
        <v>2961418.7400724455</v>
      </c>
      <c r="M136" s="75">
        <v>-453489.15597520815</v>
      </c>
      <c r="N136" s="7"/>
    </row>
    <row r="137" spans="1:14" s="5" customFormat="1" x14ac:dyDescent="0.25">
      <c r="A137" s="144" t="s">
        <v>417</v>
      </c>
      <c r="B137" s="149">
        <v>2167000</v>
      </c>
      <c r="C137" s="149">
        <v>7846825.8975402731</v>
      </c>
      <c r="D137" s="149">
        <v>3747705.6656746552</v>
      </c>
      <c r="E137" s="149">
        <v>198355.20038918924</v>
      </c>
      <c r="F137" s="149">
        <v>3946060.8660638444</v>
      </c>
      <c r="G137" s="149">
        <v>689894.5068602442</v>
      </c>
      <c r="H137" s="149">
        <v>401453.33333333331</v>
      </c>
      <c r="I137" s="149">
        <v>316926.33</v>
      </c>
      <c r="J137" s="186">
        <v>338874.87739439512</v>
      </c>
      <c r="K137" s="149">
        <v>1747149.0475879728</v>
      </c>
      <c r="L137" s="307">
        <v>2198911.8184758713</v>
      </c>
      <c r="M137" s="75">
        <v>618206.15280121635</v>
      </c>
      <c r="N137" s="7"/>
    </row>
    <row r="138" spans="1:14" s="5" customFormat="1" x14ac:dyDescent="0.25">
      <c r="A138" s="144" t="s">
        <v>418</v>
      </c>
      <c r="B138" s="149">
        <v>3213000</v>
      </c>
      <c r="C138" s="149">
        <v>18730851.045020968</v>
      </c>
      <c r="D138" s="149">
        <v>8946001.5426540598</v>
      </c>
      <c r="E138" s="149">
        <v>78129.591764834724</v>
      </c>
      <c r="F138" s="149">
        <v>9024131.1344188955</v>
      </c>
      <c r="G138" s="149">
        <v>1682298.9314767402</v>
      </c>
      <c r="H138" s="149">
        <v>1308933</v>
      </c>
      <c r="I138" s="149">
        <v>761872.44</v>
      </c>
      <c r="J138" s="186">
        <v>773878.513111101</v>
      </c>
      <c r="K138" s="149">
        <v>4526982.8845878411</v>
      </c>
      <c r="L138" s="307">
        <v>4497148.2498310544</v>
      </c>
      <c r="M138" s="75">
        <v>-1235853.2928230064</v>
      </c>
      <c r="N138" s="7"/>
    </row>
    <row r="139" spans="1:14" s="5" customFormat="1" x14ac:dyDescent="0.25">
      <c r="A139" s="144" t="s">
        <v>419</v>
      </c>
      <c r="B139" s="149">
        <v>2810000</v>
      </c>
      <c r="C139" s="149">
        <v>8111521.7293222342</v>
      </c>
      <c r="D139" s="149">
        <v>3874126.4734512977</v>
      </c>
      <c r="E139" s="149">
        <v>78129.591764834724</v>
      </c>
      <c r="F139" s="149">
        <v>3952256.0652161324</v>
      </c>
      <c r="G139" s="149">
        <v>725987.78465881769</v>
      </c>
      <c r="H139" s="149">
        <v>305932.46000000002</v>
      </c>
      <c r="I139" s="149">
        <v>333564.21000000002</v>
      </c>
      <c r="J139" s="186">
        <v>371039.28294071963</v>
      </c>
      <c r="K139" s="149">
        <v>1736523.7375995372</v>
      </c>
      <c r="L139" s="307">
        <v>2215732.3276165952</v>
      </c>
      <c r="M139" s="75">
        <v>1151605.8541652975</v>
      </c>
      <c r="N139" s="7"/>
    </row>
    <row r="140" spans="1:14" s="5" customFormat="1" x14ac:dyDescent="0.25">
      <c r="A140" s="144"/>
      <c r="B140" s="125"/>
      <c r="C140" s="125"/>
      <c r="D140" s="125"/>
      <c r="E140" s="125"/>
      <c r="F140" s="125"/>
      <c r="G140" s="125"/>
      <c r="H140" s="125"/>
      <c r="I140" s="125"/>
      <c r="J140" s="125"/>
      <c r="K140" s="125"/>
      <c r="L140" s="303"/>
      <c r="M140" s="125"/>
      <c r="N140" s="7"/>
    </row>
    <row r="141" spans="1:14" s="25" customFormat="1" x14ac:dyDescent="0.25">
      <c r="A141" s="266"/>
      <c r="B141" s="223">
        <v>705319332.45494604</v>
      </c>
      <c r="C141" s="223">
        <v>1476774991.8661168</v>
      </c>
      <c r="D141" s="223">
        <v>705319332.45494604</v>
      </c>
      <c r="E141" s="223">
        <v>12787556.432071526</v>
      </c>
      <c r="F141" s="223">
        <v>718106888.88701737</v>
      </c>
      <c r="G141" s="223">
        <v>126444645.16460848</v>
      </c>
      <c r="H141" s="223">
        <v>130729846.5233333</v>
      </c>
      <c r="I141" s="223">
        <v>49872172.349999987</v>
      </c>
      <c r="J141" s="223">
        <v>71924522.548769206</v>
      </c>
      <c r="K141" s="223">
        <v>378971186.58671087</v>
      </c>
      <c r="L141" s="223">
        <v>339135702.30030698</v>
      </c>
      <c r="M141" s="223">
        <v>339135702.3003065</v>
      </c>
    </row>
    <row r="146" spans="3:12" x14ac:dyDescent="0.25">
      <c r="D146" s="33"/>
    </row>
    <row r="148" spans="3:12" x14ac:dyDescent="0.25">
      <c r="D148" s="33"/>
    </row>
    <row r="155" spans="3:12" x14ac:dyDescent="0.25">
      <c r="C155" s="3"/>
      <c r="E155" s="3"/>
      <c r="F155" s="3"/>
      <c r="G155" s="3"/>
      <c r="H155" s="3"/>
      <c r="K155" s="3"/>
      <c r="L155" s="310"/>
    </row>
    <row r="156" spans="3:12" x14ac:dyDescent="0.25">
      <c r="E156" s="3"/>
      <c r="F156" s="3"/>
      <c r="G156" s="3"/>
      <c r="H156" s="3"/>
      <c r="K156" s="3"/>
      <c r="L156" s="310"/>
    </row>
    <row r="157" spans="3:12" x14ac:dyDescent="0.25">
      <c r="E157" s="3"/>
      <c r="F157" s="3"/>
      <c r="G157" s="3"/>
      <c r="H157" s="3"/>
      <c r="K157" s="3"/>
      <c r="L157" s="310"/>
    </row>
  </sheetData>
  <sortState xmlns:xlrd2="http://schemas.microsoft.com/office/spreadsheetml/2017/richdata2" ref="A7:M143">
    <sortCondition ref="A7:A143"/>
  </sortState>
  <customSheetViews>
    <customSheetView guid="{21B7AC2F-40B5-4A74-80C7-C3A38CDE4D3F}" showGridLines="0" showRowCol="0" showAutoFilter="1">
      <selection sqref="A1:L1"/>
      <rowBreaks count="1" manualBreakCount="1">
        <brk id="79" max="11" man="1"/>
      </rowBreaks>
      <pageMargins left="0" right="0" top="0" bottom="0" header="0" footer="0"/>
      <printOptions horizontalCentered="1"/>
      <pageSetup paperSize="9" scale="37" fitToHeight="2" orientation="portrait" r:id="rId1"/>
      <headerFooter alignWithMargins="0">
        <oddFooter>&amp;L&amp;"MS Sans Serif,Regular"&amp;8\clives\balbudgt\transtd\2009-10\trans2009-10
&amp;C&amp;P</oddFooter>
      </headerFooter>
      <autoFilter ref="A2:L2" xr:uid="{3A8D1DA2-9A45-454F-B96C-BE2EC2CBE7DE}"/>
    </customSheetView>
  </customSheetViews>
  <mergeCells count="1">
    <mergeCell ref="A1:M1"/>
  </mergeCells>
  <phoneticPr fontId="8" type="noConversion"/>
  <pageMargins left="0.7" right="0.7" top="0.75" bottom="0.75" header="0.3" footer="0.3"/>
  <pageSetup paperSize="9" scale="51" fitToHeight="3" orientation="landscape"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tabColor rgb="FF00FF00"/>
  </sheetPr>
  <dimension ref="A1:QN493"/>
  <sheetViews>
    <sheetView showGridLines="0" view="pageBreakPreview" zoomScale="70" zoomScaleNormal="70" zoomScaleSheetLayoutView="70" workbookViewId="0">
      <pane ySplit="3" topLeftCell="A119" activePane="bottomLeft" state="frozen"/>
      <selection activeCell="W4" sqref="W4"/>
      <selection pane="bottomLeft" activeCell="A132" sqref="A132:XFD132"/>
    </sheetView>
  </sheetViews>
  <sheetFormatPr defaultColWidth="9.140625" defaultRowHeight="12.75" x14ac:dyDescent="0.2"/>
  <cols>
    <col min="1" max="1" width="32.42578125" style="1" bestFit="1" customWidth="1"/>
    <col min="2" max="2" width="24.7109375" style="1" customWidth="1"/>
    <col min="3" max="3" width="22.42578125" style="1" customWidth="1"/>
    <col min="4" max="4" width="19.140625" style="1" customWidth="1"/>
    <col min="5" max="5" width="20.5703125" style="1" customWidth="1"/>
    <col min="6" max="6" width="18.85546875" style="1" customWidth="1"/>
    <col min="7" max="7" width="18.5703125" style="1" customWidth="1"/>
    <col min="8" max="8" width="17.140625" style="20" customWidth="1"/>
    <col min="9" max="9" width="17.7109375" style="20" customWidth="1"/>
    <col min="10" max="10" width="20.140625" style="20" customWidth="1"/>
    <col min="11" max="11" width="18.5703125" style="20" customWidth="1"/>
    <col min="12" max="12" width="22.85546875" style="1" customWidth="1"/>
    <col min="13" max="13" width="23.7109375" style="1" customWidth="1"/>
    <col min="14" max="14" width="22.85546875" style="20" customWidth="1"/>
    <col min="15" max="16384" width="9.140625" style="1"/>
  </cols>
  <sheetData>
    <row r="1" spans="1:456" ht="21" thickBot="1" x14ac:dyDescent="0.25">
      <c r="A1" s="393" t="s">
        <v>7</v>
      </c>
      <c r="B1" s="394"/>
      <c r="C1" s="394"/>
      <c r="D1" s="394"/>
      <c r="E1" s="394"/>
      <c r="F1" s="394"/>
      <c r="G1" s="394"/>
      <c r="H1" s="394"/>
      <c r="I1" s="394"/>
      <c r="J1" s="394"/>
      <c r="K1" s="394"/>
      <c r="L1" s="394"/>
      <c r="M1" s="394"/>
      <c r="N1" s="395"/>
      <c r="O1" s="44"/>
      <c r="P1" s="44"/>
    </row>
    <row r="2" spans="1:456" ht="15.75" thickBot="1" x14ac:dyDescent="0.25">
      <c r="A2" s="320"/>
      <c r="B2" s="407" t="s">
        <v>420</v>
      </c>
      <c r="C2" s="408"/>
      <c r="D2" s="406" t="s">
        <v>421</v>
      </c>
      <c r="E2" s="406"/>
      <c r="F2" s="407" t="s">
        <v>422</v>
      </c>
      <c r="G2" s="408"/>
      <c r="H2" s="406" t="s">
        <v>423</v>
      </c>
      <c r="I2" s="406"/>
      <c r="J2" s="407" t="s">
        <v>424</v>
      </c>
      <c r="K2" s="408"/>
      <c r="L2" s="406" t="s">
        <v>425</v>
      </c>
      <c r="M2" s="406"/>
      <c r="N2" s="409"/>
    </row>
    <row r="3" spans="1:456" s="9" customFormat="1" ht="37.5" customHeight="1" thickBot="1" x14ac:dyDescent="0.25">
      <c r="A3" s="321" t="s">
        <v>36</v>
      </c>
      <c r="B3" s="209" t="s">
        <v>248</v>
      </c>
      <c r="C3" s="209" t="s">
        <v>249</v>
      </c>
      <c r="D3" s="319" t="s">
        <v>248</v>
      </c>
      <c r="E3" s="204" t="s">
        <v>249</v>
      </c>
      <c r="F3" s="209" t="s">
        <v>248</v>
      </c>
      <c r="G3" s="209" t="s">
        <v>249</v>
      </c>
      <c r="H3" s="319" t="s">
        <v>248</v>
      </c>
      <c r="I3" s="204" t="s">
        <v>249</v>
      </c>
      <c r="J3" s="209" t="s">
        <v>248</v>
      </c>
      <c r="K3" s="209" t="s">
        <v>249</v>
      </c>
      <c r="L3" s="319" t="s">
        <v>248</v>
      </c>
      <c r="M3" s="204" t="s">
        <v>249</v>
      </c>
      <c r="N3" s="209" t="s">
        <v>426</v>
      </c>
    </row>
    <row r="4" spans="1:456" s="32" customFormat="1" ht="15.75" x14ac:dyDescent="0.25">
      <c r="A4" s="145" t="s">
        <v>41</v>
      </c>
      <c r="B4" s="315">
        <v>38237603</v>
      </c>
      <c r="C4" s="316">
        <v>30333065.508710518</v>
      </c>
      <c r="D4" s="187">
        <v>3761800</v>
      </c>
      <c r="E4" s="116">
        <v>5849998.0374187659</v>
      </c>
      <c r="F4" s="315">
        <v>0</v>
      </c>
      <c r="G4" s="316">
        <v>197303.50291527263</v>
      </c>
      <c r="H4" s="187">
        <v>0</v>
      </c>
      <c r="I4" s="116">
        <v>0</v>
      </c>
      <c r="J4" s="315">
        <v>1854127.6766666665</v>
      </c>
      <c r="K4" s="316">
        <v>1737407.1874870982</v>
      </c>
      <c r="L4" s="187">
        <v>43853530.67666667</v>
      </c>
      <c r="M4" s="116">
        <v>38117774.236531653</v>
      </c>
      <c r="N4" s="318">
        <v>31511003.406015955</v>
      </c>
      <c r="O4" s="147"/>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c r="NY4" s="148"/>
      <c r="NZ4" s="148"/>
      <c r="OA4" s="148"/>
      <c r="OB4" s="148"/>
      <c r="OC4" s="148"/>
      <c r="OD4" s="148"/>
      <c r="OE4" s="148"/>
      <c r="OF4" s="148"/>
      <c r="OG4" s="148"/>
      <c r="OH4" s="148"/>
      <c r="OI4" s="148"/>
      <c r="OJ4" s="148"/>
      <c r="OK4" s="148"/>
      <c r="OL4" s="148"/>
      <c r="OM4" s="148"/>
      <c r="ON4" s="148"/>
      <c r="OO4" s="148"/>
      <c r="OP4" s="148"/>
      <c r="OQ4" s="148"/>
      <c r="OR4" s="148"/>
      <c r="OS4" s="148"/>
      <c r="OT4" s="148"/>
      <c r="OU4" s="148"/>
      <c r="OV4" s="148"/>
      <c r="OW4" s="148"/>
      <c r="OX4" s="148"/>
      <c r="OY4" s="148"/>
      <c r="OZ4" s="148"/>
      <c r="PA4" s="148"/>
      <c r="PB4" s="148"/>
      <c r="PC4" s="148"/>
      <c r="PD4" s="148"/>
      <c r="PE4" s="148"/>
      <c r="PF4" s="148"/>
      <c r="PG4" s="148"/>
      <c r="PH4" s="148"/>
      <c r="PI4" s="148"/>
      <c r="PJ4" s="148"/>
      <c r="PK4" s="148"/>
      <c r="PL4" s="148"/>
      <c r="PM4" s="148"/>
      <c r="PN4" s="148"/>
      <c r="PO4" s="148"/>
      <c r="PP4" s="148"/>
      <c r="PQ4" s="148"/>
      <c r="PR4" s="148"/>
      <c r="PS4" s="148"/>
      <c r="PT4" s="148"/>
      <c r="PU4" s="148"/>
      <c r="PV4" s="148"/>
      <c r="PW4" s="148"/>
      <c r="PX4" s="148"/>
      <c r="PY4" s="148"/>
      <c r="PZ4" s="148"/>
      <c r="QA4" s="148"/>
      <c r="QB4" s="148"/>
      <c r="QC4" s="148"/>
      <c r="QD4" s="148"/>
      <c r="QE4" s="148"/>
      <c r="QF4" s="148"/>
      <c r="QG4" s="148"/>
      <c r="QH4" s="148"/>
      <c r="QI4" s="148"/>
      <c r="QJ4" s="148"/>
      <c r="QK4" s="148"/>
      <c r="QL4" s="148"/>
      <c r="QM4" s="148"/>
      <c r="QN4" s="148"/>
    </row>
    <row r="5" spans="1:456" s="6" customFormat="1" ht="15.75" x14ac:dyDescent="0.25">
      <c r="A5" s="145" t="s">
        <v>42</v>
      </c>
      <c r="B5" s="315">
        <v>77741441.666666672</v>
      </c>
      <c r="C5" s="316">
        <v>72221842.655755639</v>
      </c>
      <c r="D5" s="187">
        <v>681084.5</v>
      </c>
      <c r="E5" s="116">
        <v>125673.5525770453</v>
      </c>
      <c r="F5" s="315">
        <v>0</v>
      </c>
      <c r="G5" s="316">
        <v>7499.2347169055238</v>
      </c>
      <c r="H5" s="187">
        <v>0</v>
      </c>
      <c r="I5" s="116">
        <v>0</v>
      </c>
      <c r="J5" s="315">
        <v>3223024.2100000004</v>
      </c>
      <c r="K5" s="316">
        <v>4567484.3712351881</v>
      </c>
      <c r="L5" s="187">
        <v>81645550.376666665</v>
      </c>
      <c r="M5" s="116">
        <v>76922499.814284787</v>
      </c>
      <c r="N5" s="318">
        <v>63589892.174872734</v>
      </c>
      <c r="O5" s="150"/>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1"/>
      <c r="BD5" s="151"/>
      <c r="BE5" s="151"/>
      <c r="BF5" s="151"/>
      <c r="BG5" s="151"/>
      <c r="BH5" s="151"/>
      <c r="BI5" s="151"/>
      <c r="BJ5" s="151"/>
      <c r="BK5" s="151"/>
      <c r="BL5" s="151"/>
      <c r="BM5" s="151"/>
      <c r="BN5" s="151"/>
      <c r="BO5" s="151"/>
      <c r="BP5" s="151"/>
      <c r="BQ5" s="151"/>
      <c r="BR5" s="151"/>
      <c r="BS5" s="151"/>
      <c r="BT5" s="151"/>
      <c r="BU5" s="151"/>
      <c r="BV5" s="151"/>
      <c r="BW5" s="151"/>
      <c r="BX5" s="151"/>
      <c r="BY5" s="151"/>
      <c r="BZ5" s="151"/>
      <c r="CA5" s="151"/>
      <c r="CB5" s="151"/>
      <c r="CC5" s="151"/>
      <c r="CD5" s="151"/>
      <c r="CE5" s="151"/>
      <c r="CF5" s="151"/>
      <c r="CG5" s="151"/>
      <c r="CH5" s="151"/>
      <c r="CI5" s="151"/>
      <c r="CJ5" s="151"/>
      <c r="CK5" s="151"/>
      <c r="CL5" s="151"/>
      <c r="CM5" s="151"/>
      <c r="CN5" s="151"/>
      <c r="CO5" s="151"/>
      <c r="CP5" s="151"/>
      <c r="CQ5" s="151"/>
      <c r="CR5" s="151"/>
      <c r="CS5" s="151"/>
      <c r="CT5" s="151"/>
      <c r="CU5" s="151"/>
      <c r="CV5" s="151"/>
      <c r="CW5" s="151"/>
      <c r="CX5" s="151"/>
      <c r="CY5" s="151"/>
      <c r="CZ5" s="151"/>
      <c r="DA5" s="151"/>
      <c r="DB5" s="151"/>
      <c r="DC5" s="151"/>
      <c r="DD5" s="151"/>
      <c r="DE5" s="151"/>
      <c r="DF5" s="151"/>
      <c r="DG5" s="151"/>
      <c r="DH5" s="151"/>
      <c r="DI5" s="151"/>
      <c r="DJ5" s="151"/>
      <c r="DK5" s="151"/>
      <c r="DL5" s="151"/>
      <c r="DM5" s="151"/>
      <c r="DN5" s="151"/>
      <c r="DO5" s="151"/>
      <c r="DP5" s="151"/>
      <c r="DQ5" s="151"/>
      <c r="DR5" s="151"/>
      <c r="DS5" s="151"/>
      <c r="DT5" s="151"/>
      <c r="DU5" s="151"/>
      <c r="DV5" s="151"/>
      <c r="DW5" s="151"/>
      <c r="DX5" s="151"/>
      <c r="DY5" s="151"/>
      <c r="DZ5" s="151"/>
      <c r="EA5" s="151"/>
      <c r="EB5" s="151"/>
      <c r="EC5" s="151"/>
      <c r="ED5" s="151"/>
      <c r="EE5" s="151"/>
      <c r="EF5" s="151"/>
      <c r="EG5" s="151"/>
      <c r="EH5" s="151"/>
      <c r="EI5" s="151"/>
      <c r="EJ5" s="151"/>
      <c r="EK5" s="151"/>
      <c r="EL5" s="151"/>
      <c r="EM5" s="151"/>
      <c r="EN5" s="151"/>
      <c r="EO5" s="151"/>
      <c r="EP5" s="151"/>
      <c r="EQ5" s="151"/>
      <c r="ER5" s="151"/>
      <c r="ES5" s="151"/>
      <c r="ET5" s="151"/>
      <c r="EU5" s="151"/>
      <c r="EV5" s="151"/>
      <c r="EW5" s="151"/>
      <c r="EX5" s="151"/>
      <c r="EY5" s="151"/>
      <c r="EZ5" s="151"/>
      <c r="FA5" s="151"/>
      <c r="FB5" s="151"/>
      <c r="FC5" s="151"/>
      <c r="FD5" s="151"/>
      <c r="FE5" s="151"/>
      <c r="FF5" s="151"/>
      <c r="FG5" s="151"/>
      <c r="FH5" s="151"/>
      <c r="FI5" s="151"/>
      <c r="FJ5" s="151"/>
      <c r="FK5" s="151"/>
      <c r="FL5" s="151"/>
      <c r="FM5" s="151"/>
      <c r="FN5" s="151"/>
      <c r="FO5" s="151"/>
      <c r="FP5" s="151"/>
      <c r="FQ5" s="151"/>
      <c r="FR5" s="151"/>
      <c r="FS5" s="151"/>
      <c r="FT5" s="151"/>
      <c r="FU5" s="151"/>
      <c r="FV5" s="151"/>
      <c r="FW5" s="151"/>
      <c r="FX5" s="151"/>
      <c r="FY5" s="151"/>
      <c r="FZ5" s="151"/>
      <c r="GA5" s="151"/>
      <c r="GB5" s="151"/>
      <c r="GC5" s="151"/>
      <c r="GD5" s="151"/>
      <c r="GE5" s="151"/>
      <c r="GF5" s="151"/>
      <c r="GG5" s="151"/>
      <c r="GH5" s="151"/>
      <c r="GI5" s="151"/>
      <c r="GJ5" s="151"/>
      <c r="GK5" s="151"/>
      <c r="GL5" s="151"/>
      <c r="GM5" s="151"/>
      <c r="GN5" s="151"/>
      <c r="GO5" s="151"/>
      <c r="GP5" s="151"/>
      <c r="GQ5" s="151"/>
      <c r="GR5" s="151"/>
      <c r="GS5" s="151"/>
      <c r="GT5" s="151"/>
      <c r="GU5" s="151"/>
      <c r="GV5" s="151"/>
      <c r="GW5" s="151"/>
      <c r="GX5" s="151"/>
      <c r="GY5" s="151"/>
      <c r="GZ5" s="151"/>
      <c r="HA5" s="151"/>
      <c r="HB5" s="151"/>
      <c r="HC5" s="151"/>
      <c r="HD5" s="151"/>
      <c r="HE5" s="151"/>
      <c r="HF5" s="151"/>
      <c r="HG5" s="151"/>
      <c r="HH5" s="151"/>
      <c r="HI5" s="151"/>
      <c r="HJ5" s="151"/>
      <c r="HK5" s="151"/>
      <c r="HL5" s="151"/>
      <c r="HM5" s="151"/>
      <c r="HN5" s="151"/>
      <c r="HO5" s="151"/>
      <c r="HP5" s="151"/>
      <c r="HQ5" s="151"/>
      <c r="HR5" s="151"/>
      <c r="HS5" s="151"/>
      <c r="HT5" s="151"/>
      <c r="HU5" s="151"/>
      <c r="HV5" s="151"/>
      <c r="HW5" s="151"/>
      <c r="HX5" s="151"/>
      <c r="HY5" s="151"/>
      <c r="HZ5" s="151"/>
      <c r="IA5" s="151"/>
      <c r="IB5" s="151"/>
      <c r="IC5" s="151"/>
      <c r="ID5" s="151"/>
      <c r="IE5" s="151"/>
      <c r="IF5" s="151"/>
      <c r="IG5" s="151"/>
      <c r="IH5" s="151"/>
      <c r="II5" s="151"/>
      <c r="IJ5" s="151"/>
      <c r="IK5" s="151"/>
      <c r="IL5" s="151"/>
      <c r="IM5" s="151"/>
      <c r="IN5" s="151"/>
      <c r="IO5" s="151"/>
      <c r="IP5" s="151"/>
      <c r="IQ5" s="151"/>
      <c r="IR5" s="151"/>
      <c r="IS5" s="151"/>
      <c r="IT5" s="151"/>
      <c r="IU5" s="151"/>
      <c r="IV5" s="151"/>
      <c r="IW5" s="151"/>
      <c r="IX5" s="151"/>
      <c r="IY5" s="151"/>
      <c r="IZ5" s="151"/>
      <c r="JA5" s="151"/>
      <c r="JB5" s="151"/>
      <c r="JC5" s="151"/>
      <c r="JD5" s="151"/>
      <c r="JE5" s="151"/>
      <c r="JF5" s="151"/>
      <c r="JG5" s="151"/>
      <c r="JH5" s="151"/>
      <c r="JI5" s="151"/>
      <c r="JJ5" s="151"/>
      <c r="JK5" s="151"/>
      <c r="JL5" s="151"/>
      <c r="JM5" s="151"/>
      <c r="JN5" s="151"/>
      <c r="JO5" s="151"/>
      <c r="JP5" s="151"/>
      <c r="JQ5" s="151"/>
      <c r="JR5" s="151"/>
      <c r="JS5" s="151"/>
      <c r="JT5" s="151"/>
      <c r="JU5" s="151"/>
      <c r="JV5" s="151"/>
      <c r="JW5" s="151"/>
      <c r="JX5" s="151"/>
      <c r="JY5" s="151"/>
      <c r="JZ5" s="151"/>
      <c r="KA5" s="151"/>
      <c r="KB5" s="151"/>
      <c r="KC5" s="151"/>
      <c r="KD5" s="151"/>
      <c r="KE5" s="151"/>
      <c r="KF5" s="151"/>
      <c r="KG5" s="151"/>
      <c r="KH5" s="151"/>
      <c r="KI5" s="151"/>
      <c r="KJ5" s="151"/>
      <c r="KK5" s="151"/>
      <c r="KL5" s="151"/>
      <c r="KM5" s="151"/>
      <c r="KN5" s="151"/>
      <c r="KO5" s="151"/>
      <c r="KP5" s="151"/>
      <c r="KQ5" s="151"/>
      <c r="KR5" s="151"/>
      <c r="KS5" s="151"/>
      <c r="KT5" s="151"/>
      <c r="KU5" s="151"/>
      <c r="KV5" s="151"/>
      <c r="KW5" s="151"/>
      <c r="KX5" s="151"/>
      <c r="KY5" s="151"/>
      <c r="KZ5" s="151"/>
      <c r="LA5" s="151"/>
      <c r="LB5" s="151"/>
      <c r="LC5" s="151"/>
      <c r="LD5" s="151"/>
      <c r="LE5" s="151"/>
      <c r="LF5" s="151"/>
      <c r="LG5" s="151"/>
      <c r="LH5" s="151"/>
      <c r="LI5" s="151"/>
      <c r="LJ5" s="151"/>
      <c r="LK5" s="151"/>
      <c r="LL5" s="151"/>
      <c r="LM5" s="151"/>
      <c r="LN5" s="151"/>
      <c r="LO5" s="151"/>
      <c r="LP5" s="151"/>
      <c r="LQ5" s="151"/>
      <c r="LR5" s="151"/>
      <c r="LS5" s="151"/>
      <c r="LT5" s="151"/>
      <c r="LU5" s="151"/>
      <c r="LV5" s="151"/>
      <c r="LW5" s="151"/>
      <c r="LX5" s="151"/>
      <c r="LY5" s="151"/>
      <c r="LZ5" s="151"/>
      <c r="MA5" s="151"/>
      <c r="MB5" s="151"/>
      <c r="MC5" s="151"/>
      <c r="MD5" s="151"/>
      <c r="ME5" s="151"/>
      <c r="MF5" s="151"/>
      <c r="MG5" s="151"/>
      <c r="MH5" s="151"/>
      <c r="MI5" s="151"/>
      <c r="MJ5" s="151"/>
      <c r="MK5" s="151"/>
      <c r="ML5" s="151"/>
      <c r="MM5" s="151"/>
      <c r="MN5" s="151"/>
      <c r="MO5" s="151"/>
      <c r="MP5" s="151"/>
      <c r="MQ5" s="151"/>
      <c r="MR5" s="151"/>
      <c r="MS5" s="151"/>
      <c r="MT5" s="151"/>
      <c r="MU5" s="151"/>
      <c r="MV5" s="151"/>
      <c r="MW5" s="151"/>
      <c r="MX5" s="151"/>
      <c r="MY5" s="151"/>
      <c r="MZ5" s="151"/>
      <c r="NA5" s="151"/>
      <c r="NB5" s="151"/>
      <c r="NC5" s="151"/>
      <c r="ND5" s="151"/>
      <c r="NE5" s="151"/>
      <c r="NF5" s="151"/>
      <c r="NG5" s="151"/>
      <c r="NH5" s="151"/>
      <c r="NI5" s="151"/>
      <c r="NJ5" s="151"/>
      <c r="NK5" s="151"/>
      <c r="NL5" s="151"/>
      <c r="NM5" s="151"/>
      <c r="NN5" s="151"/>
      <c r="NO5" s="151"/>
      <c r="NP5" s="151"/>
      <c r="NQ5" s="151"/>
      <c r="NR5" s="151"/>
      <c r="NS5" s="151"/>
      <c r="NT5" s="151"/>
      <c r="NU5" s="151"/>
      <c r="NV5" s="151"/>
      <c r="NW5" s="151"/>
      <c r="NX5" s="151"/>
      <c r="NY5" s="151"/>
      <c r="NZ5" s="151"/>
      <c r="OA5" s="151"/>
      <c r="OB5" s="151"/>
      <c r="OC5" s="151"/>
      <c r="OD5" s="151"/>
      <c r="OE5" s="151"/>
      <c r="OF5" s="151"/>
      <c r="OG5" s="151"/>
      <c r="OH5" s="151"/>
      <c r="OI5" s="151"/>
      <c r="OJ5" s="151"/>
      <c r="OK5" s="151"/>
      <c r="OL5" s="151"/>
      <c r="OM5" s="151"/>
      <c r="ON5" s="151"/>
      <c r="OO5" s="151"/>
      <c r="OP5" s="151"/>
      <c r="OQ5" s="151"/>
      <c r="OR5" s="151"/>
      <c r="OS5" s="151"/>
      <c r="OT5" s="151"/>
      <c r="OU5" s="151"/>
      <c r="OV5" s="151"/>
      <c r="OW5" s="151"/>
      <c r="OX5" s="151"/>
      <c r="OY5" s="151"/>
      <c r="OZ5" s="151"/>
      <c r="PA5" s="151"/>
      <c r="PB5" s="151"/>
      <c r="PC5" s="151"/>
      <c r="PD5" s="151"/>
      <c r="PE5" s="151"/>
      <c r="PF5" s="151"/>
      <c r="PG5" s="151"/>
      <c r="PH5" s="151"/>
      <c r="PI5" s="151"/>
      <c r="PJ5" s="151"/>
      <c r="PK5" s="151"/>
      <c r="PL5" s="151"/>
      <c r="PM5" s="151"/>
      <c r="PN5" s="151"/>
      <c r="PO5" s="151"/>
      <c r="PP5" s="151"/>
      <c r="PQ5" s="151"/>
      <c r="PR5" s="151"/>
      <c r="PS5" s="151"/>
      <c r="PT5" s="151"/>
      <c r="PU5" s="151"/>
      <c r="PV5" s="151"/>
      <c r="PW5" s="151"/>
      <c r="PX5" s="151"/>
      <c r="PY5" s="151"/>
      <c r="PZ5" s="151"/>
      <c r="QA5" s="151"/>
      <c r="QB5" s="151"/>
      <c r="QC5" s="151"/>
      <c r="QD5" s="151"/>
      <c r="QE5" s="151"/>
      <c r="QF5" s="151"/>
      <c r="QG5" s="151"/>
      <c r="QH5" s="151"/>
      <c r="QI5" s="151"/>
      <c r="QJ5" s="151"/>
      <c r="QK5" s="151"/>
      <c r="QL5" s="151"/>
      <c r="QM5" s="151"/>
      <c r="QN5" s="151"/>
    </row>
    <row r="6" spans="1:456" s="152" customFormat="1" ht="15.75" x14ac:dyDescent="0.25">
      <c r="A6" s="145" t="s">
        <v>43</v>
      </c>
      <c r="B6" s="315">
        <v>9729843.5</v>
      </c>
      <c r="C6" s="316">
        <v>6316646.9155020006</v>
      </c>
      <c r="D6" s="187">
        <v>0</v>
      </c>
      <c r="E6" s="116">
        <v>817181.96309452003</v>
      </c>
      <c r="F6" s="315">
        <v>43662939.5</v>
      </c>
      <c r="G6" s="316">
        <v>13976490.909311885</v>
      </c>
      <c r="H6" s="187">
        <v>927414</v>
      </c>
      <c r="I6" s="116">
        <v>516870.28940358106</v>
      </c>
      <c r="J6" s="315">
        <v>2126085</v>
      </c>
      <c r="K6" s="316">
        <v>342044.85224351852</v>
      </c>
      <c r="L6" s="187">
        <v>56446282</v>
      </c>
      <c r="M6" s="116">
        <v>21969234.929555506</v>
      </c>
      <c r="N6" s="318">
        <v>18161412.89879727</v>
      </c>
      <c r="O6" s="150"/>
      <c r="P6" s="151"/>
      <c r="Q6" s="151"/>
      <c r="R6" s="151"/>
      <c r="S6" s="151"/>
      <c r="T6" s="151"/>
      <c r="U6" s="151"/>
      <c r="V6" s="151"/>
      <c r="W6" s="151"/>
      <c r="X6" s="151"/>
      <c r="Y6" s="151"/>
      <c r="Z6" s="151"/>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51"/>
      <c r="CM6" s="151"/>
      <c r="CN6" s="151"/>
      <c r="CO6" s="151"/>
      <c r="CP6" s="151"/>
      <c r="CQ6" s="151"/>
      <c r="CR6" s="151"/>
      <c r="CS6" s="151"/>
      <c r="CT6" s="151"/>
      <c r="CU6" s="151"/>
      <c r="CV6" s="151"/>
      <c r="CW6" s="151"/>
      <c r="CX6" s="151"/>
      <c r="CY6" s="151"/>
      <c r="CZ6" s="151"/>
      <c r="DA6" s="151"/>
      <c r="DB6" s="151"/>
      <c r="DC6" s="151"/>
      <c r="DD6" s="151"/>
      <c r="DE6" s="151"/>
      <c r="DF6" s="151"/>
      <c r="DG6" s="151"/>
      <c r="DH6" s="151"/>
      <c r="DI6" s="151"/>
      <c r="DJ6" s="151"/>
      <c r="DK6" s="151"/>
      <c r="DL6" s="151"/>
      <c r="DM6" s="151"/>
      <c r="DN6" s="151"/>
      <c r="DO6" s="151"/>
      <c r="DP6" s="151"/>
      <c r="DQ6" s="151"/>
      <c r="DR6" s="151"/>
      <c r="DS6" s="151"/>
      <c r="DT6" s="151"/>
      <c r="DU6" s="151"/>
      <c r="DV6" s="151"/>
      <c r="DW6" s="151"/>
      <c r="DX6" s="151"/>
      <c r="DY6" s="151"/>
      <c r="DZ6" s="151"/>
      <c r="EA6" s="151"/>
      <c r="EB6" s="151"/>
      <c r="EC6" s="151"/>
      <c r="ED6" s="151"/>
      <c r="EE6" s="151"/>
      <c r="EF6" s="151"/>
      <c r="EG6" s="151"/>
      <c r="EH6" s="151"/>
      <c r="EI6" s="151"/>
      <c r="EJ6" s="151"/>
      <c r="EK6" s="151"/>
      <c r="EL6" s="151"/>
      <c r="EM6" s="151"/>
      <c r="EN6" s="151"/>
      <c r="EO6" s="151"/>
      <c r="EP6" s="151"/>
      <c r="EQ6" s="151"/>
      <c r="ER6" s="151"/>
      <c r="ES6" s="151"/>
      <c r="ET6" s="151"/>
      <c r="EU6" s="151"/>
      <c r="EV6" s="151"/>
      <c r="EW6" s="151"/>
      <c r="EX6" s="151"/>
      <c r="EY6" s="151"/>
      <c r="EZ6" s="151"/>
      <c r="FA6" s="151"/>
      <c r="FB6" s="151"/>
      <c r="FC6" s="151"/>
      <c r="FD6" s="151"/>
      <c r="FE6" s="151"/>
      <c r="FF6" s="151"/>
      <c r="FG6" s="151"/>
      <c r="FH6" s="151"/>
      <c r="FI6" s="151"/>
      <c r="FJ6" s="151"/>
      <c r="FK6" s="151"/>
      <c r="FL6" s="151"/>
      <c r="FM6" s="151"/>
      <c r="FN6" s="151"/>
      <c r="FO6" s="151"/>
      <c r="FP6" s="151"/>
      <c r="FQ6" s="151"/>
      <c r="FR6" s="151"/>
      <c r="FS6" s="151"/>
      <c r="FT6" s="151"/>
      <c r="FU6" s="151"/>
      <c r="FV6" s="151"/>
      <c r="FW6" s="151"/>
      <c r="FX6" s="151"/>
      <c r="FY6" s="151"/>
      <c r="FZ6" s="151"/>
      <c r="GA6" s="151"/>
      <c r="GB6" s="151"/>
      <c r="GC6" s="151"/>
      <c r="GD6" s="151"/>
      <c r="GE6" s="151"/>
      <c r="GF6" s="151"/>
      <c r="GG6" s="151"/>
      <c r="GH6" s="151"/>
      <c r="GI6" s="151"/>
      <c r="GJ6" s="151"/>
      <c r="GK6" s="151"/>
      <c r="GL6" s="151"/>
      <c r="GM6" s="151"/>
      <c r="GN6" s="151"/>
      <c r="GO6" s="151"/>
      <c r="GP6" s="151"/>
      <c r="GQ6" s="151"/>
      <c r="GR6" s="151"/>
      <c r="GS6" s="151"/>
      <c r="GT6" s="151"/>
      <c r="GU6" s="151"/>
      <c r="GV6" s="151"/>
      <c r="GW6" s="151"/>
      <c r="GX6" s="151"/>
      <c r="GY6" s="151"/>
      <c r="GZ6" s="151"/>
      <c r="HA6" s="151"/>
      <c r="HB6" s="151"/>
      <c r="HC6" s="151"/>
      <c r="HD6" s="151"/>
      <c r="HE6" s="151"/>
      <c r="HF6" s="151"/>
      <c r="HG6" s="151"/>
      <c r="HH6" s="151"/>
      <c r="HI6" s="151"/>
      <c r="HJ6" s="151"/>
      <c r="HK6" s="151"/>
      <c r="HL6" s="151"/>
      <c r="HM6" s="151"/>
      <c r="HN6" s="151"/>
      <c r="HO6" s="151"/>
      <c r="HP6" s="151"/>
      <c r="HQ6" s="151"/>
      <c r="HR6" s="151"/>
      <c r="HS6" s="151"/>
      <c r="HT6" s="151"/>
      <c r="HU6" s="151"/>
      <c r="HV6" s="151"/>
      <c r="HW6" s="151"/>
      <c r="HX6" s="151"/>
      <c r="HY6" s="151"/>
      <c r="HZ6" s="151"/>
      <c r="IA6" s="151"/>
      <c r="IB6" s="151"/>
      <c r="IC6" s="151"/>
      <c r="ID6" s="151"/>
      <c r="IE6" s="151"/>
      <c r="IF6" s="151"/>
      <c r="IG6" s="151"/>
      <c r="IH6" s="151"/>
      <c r="II6" s="151"/>
      <c r="IJ6" s="151"/>
      <c r="IK6" s="151"/>
      <c r="IL6" s="151"/>
      <c r="IM6" s="151"/>
      <c r="IN6" s="151"/>
      <c r="IO6" s="151"/>
      <c r="IP6" s="151"/>
      <c r="IQ6" s="151"/>
      <c r="IR6" s="151"/>
      <c r="IS6" s="151"/>
      <c r="IT6" s="151"/>
      <c r="IU6" s="151"/>
      <c r="IV6" s="151"/>
      <c r="IW6" s="151"/>
      <c r="IX6" s="151"/>
      <c r="IY6" s="151"/>
      <c r="IZ6" s="151"/>
      <c r="JA6" s="151"/>
      <c r="JB6" s="151"/>
      <c r="JC6" s="151"/>
      <c r="JD6" s="151"/>
      <c r="JE6" s="151"/>
      <c r="JF6" s="151"/>
      <c r="JG6" s="151"/>
      <c r="JH6" s="151"/>
      <c r="JI6" s="151"/>
      <c r="JJ6" s="151"/>
      <c r="JK6" s="151"/>
      <c r="JL6" s="151"/>
      <c r="JM6" s="151"/>
      <c r="JN6" s="151"/>
      <c r="JO6" s="151"/>
      <c r="JP6" s="151"/>
      <c r="JQ6" s="151"/>
      <c r="JR6" s="151"/>
      <c r="JS6" s="151"/>
      <c r="JT6" s="151"/>
      <c r="JU6" s="151"/>
      <c r="JV6" s="151"/>
      <c r="JW6" s="151"/>
      <c r="JX6" s="151"/>
      <c r="JY6" s="151"/>
      <c r="JZ6" s="151"/>
      <c r="KA6" s="151"/>
      <c r="KB6" s="151"/>
      <c r="KC6" s="151"/>
      <c r="KD6" s="151"/>
      <c r="KE6" s="151"/>
      <c r="KF6" s="151"/>
      <c r="KG6" s="151"/>
      <c r="KH6" s="151"/>
      <c r="KI6" s="151"/>
      <c r="KJ6" s="151"/>
      <c r="KK6" s="151"/>
      <c r="KL6" s="151"/>
      <c r="KM6" s="151"/>
      <c r="KN6" s="151"/>
      <c r="KO6" s="151"/>
      <c r="KP6" s="151"/>
      <c r="KQ6" s="151"/>
      <c r="KR6" s="151"/>
      <c r="KS6" s="151"/>
      <c r="KT6" s="151"/>
      <c r="KU6" s="151"/>
      <c r="KV6" s="151"/>
      <c r="KW6" s="151"/>
      <c r="KX6" s="151"/>
      <c r="KY6" s="151"/>
      <c r="KZ6" s="151"/>
      <c r="LA6" s="151"/>
      <c r="LB6" s="151"/>
      <c r="LC6" s="151"/>
      <c r="LD6" s="151"/>
      <c r="LE6" s="151"/>
      <c r="LF6" s="151"/>
      <c r="LG6" s="151"/>
      <c r="LH6" s="151"/>
      <c r="LI6" s="151"/>
      <c r="LJ6" s="151"/>
      <c r="LK6" s="151"/>
      <c r="LL6" s="151"/>
      <c r="LM6" s="151"/>
      <c r="LN6" s="151"/>
      <c r="LO6" s="151"/>
      <c r="LP6" s="151"/>
      <c r="LQ6" s="151"/>
      <c r="LR6" s="151"/>
      <c r="LS6" s="151"/>
      <c r="LT6" s="151"/>
      <c r="LU6" s="151"/>
      <c r="LV6" s="151"/>
      <c r="LW6" s="151"/>
      <c r="LX6" s="151"/>
      <c r="LY6" s="151"/>
      <c r="LZ6" s="151"/>
      <c r="MA6" s="151"/>
      <c r="MB6" s="151"/>
      <c r="MC6" s="151"/>
      <c r="MD6" s="151"/>
      <c r="ME6" s="151"/>
      <c r="MF6" s="151"/>
      <c r="MG6" s="151"/>
      <c r="MH6" s="151"/>
      <c r="MI6" s="151"/>
      <c r="MJ6" s="151"/>
      <c r="MK6" s="151"/>
      <c r="ML6" s="151"/>
      <c r="MM6" s="151"/>
      <c r="MN6" s="151"/>
      <c r="MO6" s="151"/>
      <c r="MP6" s="151"/>
      <c r="MQ6" s="151"/>
      <c r="MR6" s="151"/>
      <c r="MS6" s="151"/>
      <c r="MT6" s="151"/>
      <c r="MU6" s="151"/>
      <c r="MV6" s="151"/>
      <c r="MW6" s="151"/>
      <c r="MX6" s="151"/>
      <c r="MY6" s="151"/>
      <c r="MZ6" s="151"/>
      <c r="NA6" s="151"/>
      <c r="NB6" s="151"/>
      <c r="NC6" s="151"/>
      <c r="ND6" s="151"/>
      <c r="NE6" s="151"/>
      <c r="NF6" s="151"/>
      <c r="NG6" s="151"/>
      <c r="NH6" s="151"/>
      <c r="NI6" s="151"/>
      <c r="NJ6" s="151"/>
      <c r="NK6" s="151"/>
      <c r="NL6" s="151"/>
      <c r="NM6" s="151"/>
      <c r="NN6" s="151"/>
      <c r="NO6" s="151"/>
      <c r="NP6" s="151"/>
      <c r="NQ6" s="151"/>
      <c r="NR6" s="151"/>
      <c r="NS6" s="151"/>
      <c r="NT6" s="151"/>
      <c r="NU6" s="151"/>
      <c r="NV6" s="151"/>
      <c r="NW6" s="151"/>
      <c r="NX6" s="151"/>
      <c r="NY6" s="151"/>
      <c r="NZ6" s="151"/>
      <c r="OA6" s="151"/>
      <c r="OB6" s="151"/>
      <c r="OC6" s="151"/>
      <c r="OD6" s="151"/>
      <c r="OE6" s="151"/>
      <c r="OF6" s="151"/>
      <c r="OG6" s="151"/>
      <c r="OH6" s="151"/>
      <c r="OI6" s="151"/>
      <c r="OJ6" s="151"/>
      <c r="OK6" s="151"/>
      <c r="OL6" s="151"/>
      <c r="OM6" s="151"/>
      <c r="ON6" s="151"/>
      <c r="OO6" s="151"/>
      <c r="OP6" s="151"/>
      <c r="OQ6" s="151"/>
      <c r="OR6" s="151"/>
      <c r="OS6" s="151"/>
      <c r="OT6" s="151"/>
      <c r="OU6" s="151"/>
      <c r="OV6" s="151"/>
      <c r="OW6" s="151"/>
      <c r="OX6" s="151"/>
      <c r="OY6" s="151"/>
      <c r="OZ6" s="151"/>
      <c r="PA6" s="151"/>
      <c r="PB6" s="151"/>
      <c r="PC6" s="151"/>
      <c r="PD6" s="151"/>
      <c r="PE6" s="151"/>
      <c r="PF6" s="151"/>
      <c r="PG6" s="151"/>
      <c r="PH6" s="151"/>
      <c r="PI6" s="151"/>
      <c r="PJ6" s="151"/>
      <c r="PK6" s="151"/>
      <c r="PL6" s="151"/>
      <c r="PM6" s="151"/>
      <c r="PN6" s="151"/>
      <c r="PO6" s="151"/>
      <c r="PP6" s="151"/>
      <c r="PQ6" s="151"/>
      <c r="PR6" s="151"/>
      <c r="PS6" s="151"/>
      <c r="PT6" s="151"/>
      <c r="PU6" s="151"/>
      <c r="PV6" s="151"/>
      <c r="PW6" s="151"/>
      <c r="PX6" s="151"/>
      <c r="PY6" s="151"/>
      <c r="PZ6" s="151"/>
      <c r="QA6" s="151"/>
      <c r="QB6" s="151"/>
      <c r="QC6" s="151"/>
      <c r="QD6" s="151"/>
      <c r="QE6" s="151"/>
      <c r="QF6" s="151"/>
      <c r="QG6" s="151"/>
      <c r="QH6" s="151"/>
      <c r="QI6" s="151"/>
      <c r="QJ6" s="151"/>
      <c r="QK6" s="151"/>
      <c r="QL6" s="151"/>
      <c r="QM6" s="151"/>
      <c r="QN6" s="151"/>
    </row>
    <row r="7" spans="1:456" s="6" customFormat="1" ht="15.75" x14ac:dyDescent="0.25">
      <c r="A7" s="145" t="s">
        <v>44</v>
      </c>
      <c r="B7" s="315">
        <v>21270528.666666668</v>
      </c>
      <c r="C7" s="316">
        <v>16145576.665950105</v>
      </c>
      <c r="D7" s="187">
        <v>3940131.6666666665</v>
      </c>
      <c r="E7" s="116">
        <v>3962682.5035208967</v>
      </c>
      <c r="F7" s="315">
        <v>0</v>
      </c>
      <c r="G7" s="316">
        <v>54515.309712907045</v>
      </c>
      <c r="H7" s="187">
        <v>0</v>
      </c>
      <c r="I7" s="116">
        <v>0</v>
      </c>
      <c r="J7" s="315">
        <v>580084.72333333339</v>
      </c>
      <c r="K7" s="316">
        <v>811723.99829400831</v>
      </c>
      <c r="L7" s="187">
        <v>25790745.056666669</v>
      </c>
      <c r="M7" s="116">
        <v>20974498.477477916</v>
      </c>
      <c r="N7" s="318">
        <v>17339089.34089487</v>
      </c>
      <c r="O7" s="150"/>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1"/>
      <c r="CN7" s="151"/>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51"/>
      <c r="EB7" s="151"/>
      <c r="EC7" s="151"/>
      <c r="ED7" s="151"/>
      <c r="EE7" s="151"/>
      <c r="EF7" s="151"/>
      <c r="EG7" s="151"/>
      <c r="EH7" s="151"/>
      <c r="EI7" s="151"/>
      <c r="EJ7" s="151"/>
      <c r="EK7" s="151"/>
      <c r="EL7" s="151"/>
      <c r="EM7" s="151"/>
      <c r="EN7" s="151"/>
      <c r="EO7" s="151"/>
      <c r="EP7" s="151"/>
      <c r="EQ7" s="151"/>
      <c r="ER7" s="151"/>
      <c r="ES7" s="151"/>
      <c r="ET7" s="151"/>
      <c r="EU7" s="151"/>
      <c r="EV7" s="151"/>
      <c r="EW7" s="151"/>
      <c r="EX7" s="151"/>
      <c r="EY7" s="151"/>
      <c r="EZ7" s="151"/>
      <c r="FA7" s="151"/>
      <c r="FB7" s="151"/>
      <c r="FC7" s="151"/>
      <c r="FD7" s="151"/>
      <c r="FE7" s="151"/>
      <c r="FF7" s="151"/>
      <c r="FG7" s="151"/>
      <c r="FH7" s="151"/>
      <c r="FI7" s="151"/>
      <c r="FJ7" s="151"/>
      <c r="FK7" s="151"/>
      <c r="FL7" s="151"/>
      <c r="FM7" s="151"/>
      <c r="FN7" s="151"/>
      <c r="FO7" s="151"/>
      <c r="FP7" s="151"/>
      <c r="FQ7" s="151"/>
      <c r="FR7" s="151"/>
      <c r="FS7" s="151"/>
      <c r="FT7" s="151"/>
      <c r="FU7" s="151"/>
      <c r="FV7" s="151"/>
      <c r="FW7" s="151"/>
      <c r="FX7" s="151"/>
      <c r="FY7" s="151"/>
      <c r="FZ7" s="151"/>
      <c r="GA7" s="151"/>
      <c r="GB7" s="151"/>
      <c r="GC7" s="151"/>
      <c r="GD7" s="151"/>
      <c r="GE7" s="151"/>
      <c r="GF7" s="151"/>
      <c r="GG7" s="151"/>
      <c r="GH7" s="151"/>
      <c r="GI7" s="151"/>
      <c r="GJ7" s="151"/>
      <c r="GK7" s="151"/>
      <c r="GL7" s="151"/>
      <c r="GM7" s="151"/>
      <c r="GN7" s="151"/>
      <c r="GO7" s="151"/>
      <c r="GP7" s="151"/>
      <c r="GQ7" s="151"/>
      <c r="GR7" s="151"/>
      <c r="GS7" s="151"/>
      <c r="GT7" s="151"/>
      <c r="GU7" s="151"/>
      <c r="GV7" s="151"/>
      <c r="GW7" s="151"/>
      <c r="GX7" s="151"/>
      <c r="GY7" s="151"/>
      <c r="GZ7" s="151"/>
      <c r="HA7" s="151"/>
      <c r="HB7" s="151"/>
      <c r="HC7" s="151"/>
      <c r="HD7" s="151"/>
      <c r="HE7" s="151"/>
      <c r="HF7" s="151"/>
      <c r="HG7" s="151"/>
      <c r="HH7" s="151"/>
      <c r="HI7" s="151"/>
      <c r="HJ7" s="151"/>
      <c r="HK7" s="151"/>
      <c r="HL7" s="151"/>
      <c r="HM7" s="151"/>
      <c r="HN7" s="151"/>
      <c r="HO7" s="151"/>
      <c r="HP7" s="151"/>
      <c r="HQ7" s="151"/>
      <c r="HR7" s="151"/>
      <c r="HS7" s="151"/>
      <c r="HT7" s="151"/>
      <c r="HU7" s="151"/>
      <c r="HV7" s="151"/>
      <c r="HW7" s="151"/>
      <c r="HX7" s="151"/>
      <c r="HY7" s="151"/>
      <c r="HZ7" s="151"/>
      <c r="IA7" s="151"/>
      <c r="IB7" s="151"/>
      <c r="IC7" s="151"/>
      <c r="ID7" s="151"/>
      <c r="IE7" s="151"/>
      <c r="IF7" s="151"/>
      <c r="IG7" s="151"/>
      <c r="IH7" s="151"/>
      <c r="II7" s="151"/>
      <c r="IJ7" s="151"/>
      <c r="IK7" s="151"/>
      <c r="IL7" s="151"/>
      <c r="IM7" s="151"/>
      <c r="IN7" s="151"/>
      <c r="IO7" s="151"/>
      <c r="IP7" s="151"/>
      <c r="IQ7" s="151"/>
      <c r="IR7" s="151"/>
      <c r="IS7" s="151"/>
      <c r="IT7" s="151"/>
      <c r="IU7" s="151"/>
      <c r="IV7" s="151"/>
      <c r="IW7" s="151"/>
      <c r="IX7" s="151"/>
      <c r="IY7" s="151"/>
      <c r="IZ7" s="151"/>
      <c r="JA7" s="151"/>
      <c r="JB7" s="151"/>
      <c r="JC7" s="151"/>
      <c r="JD7" s="151"/>
      <c r="JE7" s="151"/>
      <c r="JF7" s="151"/>
      <c r="JG7" s="151"/>
      <c r="JH7" s="151"/>
      <c r="JI7" s="151"/>
      <c r="JJ7" s="151"/>
      <c r="JK7" s="151"/>
      <c r="JL7" s="151"/>
      <c r="JM7" s="151"/>
      <c r="JN7" s="151"/>
      <c r="JO7" s="151"/>
      <c r="JP7" s="151"/>
      <c r="JQ7" s="151"/>
      <c r="JR7" s="151"/>
      <c r="JS7" s="151"/>
      <c r="JT7" s="151"/>
      <c r="JU7" s="151"/>
      <c r="JV7" s="151"/>
      <c r="JW7" s="151"/>
      <c r="JX7" s="151"/>
      <c r="JY7" s="151"/>
      <c r="JZ7" s="151"/>
      <c r="KA7" s="151"/>
      <c r="KB7" s="151"/>
      <c r="KC7" s="151"/>
      <c r="KD7" s="151"/>
      <c r="KE7" s="151"/>
      <c r="KF7" s="151"/>
      <c r="KG7" s="151"/>
      <c r="KH7" s="151"/>
      <c r="KI7" s="151"/>
      <c r="KJ7" s="151"/>
      <c r="KK7" s="151"/>
      <c r="KL7" s="151"/>
      <c r="KM7" s="151"/>
      <c r="KN7" s="151"/>
      <c r="KO7" s="151"/>
      <c r="KP7" s="151"/>
      <c r="KQ7" s="151"/>
      <c r="KR7" s="151"/>
      <c r="KS7" s="151"/>
      <c r="KT7" s="151"/>
      <c r="KU7" s="151"/>
      <c r="KV7" s="151"/>
      <c r="KW7" s="151"/>
      <c r="KX7" s="151"/>
      <c r="KY7" s="151"/>
      <c r="KZ7" s="151"/>
      <c r="LA7" s="151"/>
      <c r="LB7" s="151"/>
      <c r="LC7" s="151"/>
      <c r="LD7" s="151"/>
      <c r="LE7" s="151"/>
      <c r="LF7" s="151"/>
      <c r="LG7" s="151"/>
      <c r="LH7" s="151"/>
      <c r="LI7" s="151"/>
      <c r="LJ7" s="151"/>
      <c r="LK7" s="151"/>
      <c r="LL7" s="151"/>
      <c r="LM7" s="151"/>
      <c r="LN7" s="151"/>
      <c r="LO7" s="151"/>
      <c r="LP7" s="151"/>
      <c r="LQ7" s="151"/>
      <c r="LR7" s="151"/>
      <c r="LS7" s="151"/>
      <c r="LT7" s="151"/>
      <c r="LU7" s="151"/>
      <c r="LV7" s="151"/>
      <c r="LW7" s="151"/>
      <c r="LX7" s="151"/>
      <c r="LY7" s="151"/>
      <c r="LZ7" s="151"/>
      <c r="MA7" s="151"/>
      <c r="MB7" s="151"/>
      <c r="MC7" s="151"/>
      <c r="MD7" s="151"/>
      <c r="ME7" s="151"/>
      <c r="MF7" s="151"/>
      <c r="MG7" s="151"/>
      <c r="MH7" s="151"/>
      <c r="MI7" s="151"/>
      <c r="MJ7" s="151"/>
      <c r="MK7" s="151"/>
      <c r="ML7" s="151"/>
      <c r="MM7" s="151"/>
      <c r="MN7" s="151"/>
      <c r="MO7" s="151"/>
      <c r="MP7" s="151"/>
      <c r="MQ7" s="151"/>
      <c r="MR7" s="151"/>
      <c r="MS7" s="151"/>
      <c r="MT7" s="151"/>
      <c r="MU7" s="151"/>
      <c r="MV7" s="151"/>
      <c r="MW7" s="151"/>
      <c r="MX7" s="151"/>
      <c r="MY7" s="151"/>
      <c r="MZ7" s="151"/>
      <c r="NA7" s="151"/>
      <c r="NB7" s="151"/>
      <c r="NC7" s="151"/>
      <c r="ND7" s="151"/>
      <c r="NE7" s="151"/>
      <c r="NF7" s="151"/>
      <c r="NG7" s="151"/>
      <c r="NH7" s="151"/>
      <c r="NI7" s="151"/>
      <c r="NJ7" s="151"/>
      <c r="NK7" s="151"/>
      <c r="NL7" s="151"/>
      <c r="NM7" s="151"/>
      <c r="NN7" s="151"/>
      <c r="NO7" s="151"/>
      <c r="NP7" s="151"/>
      <c r="NQ7" s="151"/>
      <c r="NR7" s="151"/>
      <c r="NS7" s="151"/>
      <c r="NT7" s="151"/>
      <c r="NU7" s="151"/>
      <c r="NV7" s="151"/>
      <c r="NW7" s="151"/>
      <c r="NX7" s="151"/>
      <c r="NY7" s="151"/>
      <c r="NZ7" s="151"/>
      <c r="OA7" s="151"/>
      <c r="OB7" s="151"/>
      <c r="OC7" s="151"/>
      <c r="OD7" s="151"/>
      <c r="OE7" s="151"/>
      <c r="OF7" s="151"/>
      <c r="OG7" s="151"/>
      <c r="OH7" s="151"/>
      <c r="OI7" s="151"/>
      <c r="OJ7" s="151"/>
      <c r="OK7" s="151"/>
      <c r="OL7" s="151"/>
      <c r="OM7" s="151"/>
      <c r="ON7" s="151"/>
      <c r="OO7" s="151"/>
      <c r="OP7" s="151"/>
      <c r="OQ7" s="151"/>
      <c r="OR7" s="151"/>
      <c r="OS7" s="151"/>
      <c r="OT7" s="151"/>
      <c r="OU7" s="151"/>
      <c r="OV7" s="151"/>
      <c r="OW7" s="151"/>
      <c r="OX7" s="151"/>
      <c r="OY7" s="151"/>
      <c r="OZ7" s="151"/>
      <c r="PA7" s="151"/>
      <c r="PB7" s="151"/>
      <c r="PC7" s="151"/>
      <c r="PD7" s="151"/>
      <c r="PE7" s="151"/>
      <c r="PF7" s="151"/>
      <c r="PG7" s="151"/>
      <c r="PH7" s="151"/>
      <c r="PI7" s="151"/>
      <c r="PJ7" s="151"/>
      <c r="PK7" s="151"/>
      <c r="PL7" s="151"/>
      <c r="PM7" s="151"/>
      <c r="PN7" s="151"/>
      <c r="PO7" s="151"/>
      <c r="PP7" s="151"/>
      <c r="PQ7" s="151"/>
      <c r="PR7" s="151"/>
      <c r="PS7" s="151"/>
      <c r="PT7" s="151"/>
      <c r="PU7" s="151"/>
      <c r="PV7" s="151"/>
      <c r="PW7" s="151"/>
      <c r="PX7" s="151"/>
      <c r="PY7" s="151"/>
      <c r="PZ7" s="151"/>
      <c r="QA7" s="151"/>
      <c r="QB7" s="151"/>
      <c r="QC7" s="151"/>
      <c r="QD7" s="151"/>
      <c r="QE7" s="151"/>
      <c r="QF7" s="151"/>
      <c r="QG7" s="151"/>
      <c r="QH7" s="151"/>
      <c r="QI7" s="151"/>
      <c r="QJ7" s="151"/>
      <c r="QK7" s="151"/>
      <c r="QL7" s="151"/>
      <c r="QM7" s="151"/>
      <c r="QN7" s="151"/>
    </row>
    <row r="8" spans="1:456" s="6" customFormat="1" ht="15.75" x14ac:dyDescent="0.25">
      <c r="A8" s="145" t="s">
        <v>45</v>
      </c>
      <c r="B8" s="315">
        <v>14549022.666666666</v>
      </c>
      <c r="C8" s="316">
        <v>14007550.100783473</v>
      </c>
      <c r="D8" s="187">
        <v>0</v>
      </c>
      <c r="E8" s="116">
        <v>0</v>
      </c>
      <c r="F8" s="315">
        <v>0</v>
      </c>
      <c r="G8" s="316">
        <v>0</v>
      </c>
      <c r="H8" s="187">
        <v>0</v>
      </c>
      <c r="I8" s="116">
        <v>0</v>
      </c>
      <c r="J8" s="315">
        <v>519310.89666666667</v>
      </c>
      <c r="K8" s="316">
        <v>717001.95521642314</v>
      </c>
      <c r="L8" s="187">
        <v>15068333.563333333</v>
      </c>
      <c r="M8" s="116">
        <v>14724552.055999896</v>
      </c>
      <c r="N8" s="318">
        <v>12172416.130845161</v>
      </c>
      <c r="O8" s="150"/>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1"/>
      <c r="BN8" s="151"/>
      <c r="BO8" s="151"/>
      <c r="BP8" s="151"/>
      <c r="BQ8" s="151"/>
      <c r="BR8" s="151"/>
      <c r="BS8" s="151"/>
      <c r="BT8" s="151"/>
      <c r="BU8" s="151"/>
      <c r="BV8" s="151"/>
      <c r="BW8" s="151"/>
      <c r="BX8" s="151"/>
      <c r="BY8" s="151"/>
      <c r="BZ8" s="151"/>
      <c r="CA8" s="151"/>
      <c r="CB8" s="151"/>
      <c r="CC8" s="151"/>
      <c r="CD8" s="151"/>
      <c r="CE8" s="151"/>
      <c r="CF8" s="151"/>
      <c r="CG8" s="151"/>
      <c r="CH8" s="151"/>
      <c r="CI8" s="151"/>
      <c r="CJ8" s="151"/>
      <c r="CK8" s="151"/>
      <c r="CL8" s="151"/>
      <c r="CM8" s="151"/>
      <c r="CN8" s="151"/>
      <c r="CO8" s="151"/>
      <c r="CP8" s="151"/>
      <c r="CQ8" s="151"/>
      <c r="CR8" s="151"/>
      <c r="CS8" s="151"/>
      <c r="CT8" s="151"/>
      <c r="CU8" s="151"/>
      <c r="CV8" s="151"/>
      <c r="CW8" s="151"/>
      <c r="CX8" s="151"/>
      <c r="CY8" s="151"/>
      <c r="CZ8" s="151"/>
      <c r="DA8" s="151"/>
      <c r="DB8" s="151"/>
      <c r="DC8" s="151"/>
      <c r="DD8" s="151"/>
      <c r="DE8" s="151"/>
      <c r="DF8" s="151"/>
      <c r="DG8" s="151"/>
      <c r="DH8" s="151"/>
      <c r="DI8" s="151"/>
      <c r="DJ8" s="151"/>
      <c r="DK8" s="151"/>
      <c r="DL8" s="151"/>
      <c r="DM8" s="151"/>
      <c r="DN8" s="151"/>
      <c r="DO8" s="151"/>
      <c r="DP8" s="151"/>
      <c r="DQ8" s="151"/>
      <c r="DR8" s="151"/>
      <c r="DS8" s="151"/>
      <c r="DT8" s="151"/>
      <c r="DU8" s="151"/>
      <c r="DV8" s="151"/>
      <c r="DW8" s="151"/>
      <c r="DX8" s="151"/>
      <c r="DY8" s="151"/>
      <c r="DZ8" s="151"/>
      <c r="EA8" s="151"/>
      <c r="EB8" s="151"/>
      <c r="EC8" s="151"/>
      <c r="ED8" s="151"/>
      <c r="EE8" s="151"/>
      <c r="EF8" s="151"/>
      <c r="EG8" s="151"/>
      <c r="EH8" s="151"/>
      <c r="EI8" s="151"/>
      <c r="EJ8" s="151"/>
      <c r="EK8" s="151"/>
      <c r="EL8" s="151"/>
      <c r="EM8" s="151"/>
      <c r="EN8" s="151"/>
      <c r="EO8" s="151"/>
      <c r="EP8" s="151"/>
      <c r="EQ8" s="151"/>
      <c r="ER8" s="151"/>
      <c r="ES8" s="151"/>
      <c r="ET8" s="151"/>
      <c r="EU8" s="151"/>
      <c r="EV8" s="151"/>
      <c r="EW8" s="151"/>
      <c r="EX8" s="151"/>
      <c r="EY8" s="151"/>
      <c r="EZ8" s="151"/>
      <c r="FA8" s="151"/>
      <c r="FB8" s="151"/>
      <c r="FC8" s="151"/>
      <c r="FD8" s="151"/>
      <c r="FE8" s="151"/>
      <c r="FF8" s="151"/>
      <c r="FG8" s="151"/>
      <c r="FH8" s="151"/>
      <c r="FI8" s="151"/>
      <c r="FJ8" s="151"/>
      <c r="FK8" s="151"/>
      <c r="FL8" s="151"/>
      <c r="FM8" s="151"/>
      <c r="FN8" s="151"/>
      <c r="FO8" s="151"/>
      <c r="FP8" s="151"/>
      <c r="FQ8" s="151"/>
      <c r="FR8" s="151"/>
      <c r="FS8" s="151"/>
      <c r="FT8" s="151"/>
      <c r="FU8" s="151"/>
      <c r="FV8" s="151"/>
      <c r="FW8" s="151"/>
      <c r="FX8" s="151"/>
      <c r="FY8" s="151"/>
      <c r="FZ8" s="151"/>
      <c r="GA8" s="151"/>
      <c r="GB8" s="151"/>
      <c r="GC8" s="151"/>
      <c r="GD8" s="151"/>
      <c r="GE8" s="151"/>
      <c r="GF8" s="151"/>
      <c r="GG8" s="151"/>
      <c r="GH8" s="151"/>
      <c r="GI8" s="151"/>
      <c r="GJ8" s="151"/>
      <c r="GK8" s="151"/>
      <c r="GL8" s="151"/>
      <c r="GM8" s="151"/>
      <c r="GN8" s="151"/>
      <c r="GO8" s="151"/>
      <c r="GP8" s="151"/>
      <c r="GQ8" s="151"/>
      <c r="GR8" s="151"/>
      <c r="GS8" s="151"/>
      <c r="GT8" s="151"/>
      <c r="GU8" s="151"/>
      <c r="GV8" s="151"/>
      <c r="GW8" s="151"/>
      <c r="GX8" s="151"/>
      <c r="GY8" s="151"/>
      <c r="GZ8" s="151"/>
      <c r="HA8" s="151"/>
      <c r="HB8" s="151"/>
      <c r="HC8" s="151"/>
      <c r="HD8" s="151"/>
      <c r="HE8" s="151"/>
      <c r="HF8" s="151"/>
      <c r="HG8" s="151"/>
      <c r="HH8" s="151"/>
      <c r="HI8" s="151"/>
      <c r="HJ8" s="151"/>
      <c r="HK8" s="151"/>
      <c r="HL8" s="151"/>
      <c r="HM8" s="151"/>
      <c r="HN8" s="151"/>
      <c r="HO8" s="151"/>
      <c r="HP8" s="151"/>
      <c r="HQ8" s="151"/>
      <c r="HR8" s="151"/>
      <c r="HS8" s="151"/>
      <c r="HT8" s="151"/>
      <c r="HU8" s="151"/>
      <c r="HV8" s="151"/>
      <c r="HW8" s="151"/>
      <c r="HX8" s="151"/>
      <c r="HY8" s="151"/>
      <c r="HZ8" s="151"/>
      <c r="IA8" s="151"/>
      <c r="IB8" s="151"/>
      <c r="IC8" s="151"/>
      <c r="ID8" s="151"/>
      <c r="IE8" s="151"/>
      <c r="IF8" s="151"/>
      <c r="IG8" s="151"/>
      <c r="IH8" s="151"/>
      <c r="II8" s="151"/>
      <c r="IJ8" s="151"/>
      <c r="IK8" s="151"/>
      <c r="IL8" s="151"/>
      <c r="IM8" s="151"/>
      <c r="IN8" s="151"/>
      <c r="IO8" s="151"/>
      <c r="IP8" s="151"/>
      <c r="IQ8" s="151"/>
      <c r="IR8" s="151"/>
      <c r="IS8" s="151"/>
      <c r="IT8" s="151"/>
      <c r="IU8" s="151"/>
      <c r="IV8" s="151"/>
      <c r="IW8" s="151"/>
      <c r="IX8" s="151"/>
      <c r="IY8" s="151"/>
      <c r="IZ8" s="151"/>
      <c r="JA8" s="151"/>
      <c r="JB8" s="151"/>
      <c r="JC8" s="151"/>
      <c r="JD8" s="151"/>
      <c r="JE8" s="151"/>
      <c r="JF8" s="151"/>
      <c r="JG8" s="151"/>
      <c r="JH8" s="151"/>
      <c r="JI8" s="151"/>
      <c r="JJ8" s="151"/>
      <c r="JK8" s="151"/>
      <c r="JL8" s="151"/>
      <c r="JM8" s="151"/>
      <c r="JN8" s="151"/>
      <c r="JO8" s="151"/>
      <c r="JP8" s="151"/>
      <c r="JQ8" s="151"/>
      <c r="JR8" s="151"/>
      <c r="JS8" s="151"/>
      <c r="JT8" s="151"/>
      <c r="JU8" s="151"/>
      <c r="JV8" s="151"/>
      <c r="JW8" s="151"/>
      <c r="JX8" s="151"/>
      <c r="JY8" s="151"/>
      <c r="JZ8" s="151"/>
      <c r="KA8" s="151"/>
      <c r="KB8" s="151"/>
      <c r="KC8" s="151"/>
      <c r="KD8" s="151"/>
      <c r="KE8" s="151"/>
      <c r="KF8" s="151"/>
      <c r="KG8" s="151"/>
      <c r="KH8" s="151"/>
      <c r="KI8" s="151"/>
      <c r="KJ8" s="151"/>
      <c r="KK8" s="151"/>
      <c r="KL8" s="151"/>
      <c r="KM8" s="151"/>
      <c r="KN8" s="151"/>
      <c r="KO8" s="151"/>
      <c r="KP8" s="151"/>
      <c r="KQ8" s="151"/>
      <c r="KR8" s="151"/>
      <c r="KS8" s="151"/>
      <c r="KT8" s="151"/>
      <c r="KU8" s="151"/>
      <c r="KV8" s="151"/>
      <c r="KW8" s="151"/>
      <c r="KX8" s="151"/>
      <c r="KY8" s="151"/>
      <c r="KZ8" s="151"/>
      <c r="LA8" s="151"/>
      <c r="LB8" s="151"/>
      <c r="LC8" s="151"/>
      <c r="LD8" s="151"/>
      <c r="LE8" s="151"/>
      <c r="LF8" s="151"/>
      <c r="LG8" s="151"/>
      <c r="LH8" s="151"/>
      <c r="LI8" s="151"/>
      <c r="LJ8" s="151"/>
      <c r="LK8" s="151"/>
      <c r="LL8" s="151"/>
      <c r="LM8" s="151"/>
      <c r="LN8" s="151"/>
      <c r="LO8" s="151"/>
      <c r="LP8" s="151"/>
      <c r="LQ8" s="151"/>
      <c r="LR8" s="151"/>
      <c r="LS8" s="151"/>
      <c r="LT8" s="151"/>
      <c r="LU8" s="151"/>
      <c r="LV8" s="151"/>
      <c r="LW8" s="151"/>
      <c r="LX8" s="151"/>
      <c r="LY8" s="151"/>
      <c r="LZ8" s="151"/>
      <c r="MA8" s="151"/>
      <c r="MB8" s="151"/>
      <c r="MC8" s="151"/>
      <c r="MD8" s="151"/>
      <c r="ME8" s="151"/>
      <c r="MF8" s="151"/>
      <c r="MG8" s="151"/>
      <c r="MH8" s="151"/>
      <c r="MI8" s="151"/>
      <c r="MJ8" s="151"/>
      <c r="MK8" s="151"/>
      <c r="ML8" s="151"/>
      <c r="MM8" s="151"/>
      <c r="MN8" s="151"/>
      <c r="MO8" s="151"/>
      <c r="MP8" s="151"/>
      <c r="MQ8" s="151"/>
      <c r="MR8" s="151"/>
      <c r="MS8" s="151"/>
      <c r="MT8" s="151"/>
      <c r="MU8" s="151"/>
      <c r="MV8" s="151"/>
      <c r="MW8" s="151"/>
      <c r="MX8" s="151"/>
      <c r="MY8" s="151"/>
      <c r="MZ8" s="151"/>
      <c r="NA8" s="151"/>
      <c r="NB8" s="151"/>
      <c r="NC8" s="151"/>
      <c r="ND8" s="151"/>
      <c r="NE8" s="151"/>
      <c r="NF8" s="151"/>
      <c r="NG8" s="151"/>
      <c r="NH8" s="151"/>
      <c r="NI8" s="151"/>
      <c r="NJ8" s="151"/>
      <c r="NK8" s="151"/>
      <c r="NL8" s="151"/>
      <c r="NM8" s="151"/>
      <c r="NN8" s="151"/>
      <c r="NO8" s="151"/>
      <c r="NP8" s="151"/>
      <c r="NQ8" s="151"/>
      <c r="NR8" s="151"/>
      <c r="NS8" s="151"/>
      <c r="NT8" s="151"/>
      <c r="NU8" s="151"/>
      <c r="NV8" s="151"/>
      <c r="NW8" s="151"/>
      <c r="NX8" s="151"/>
      <c r="NY8" s="151"/>
      <c r="NZ8" s="151"/>
      <c r="OA8" s="151"/>
      <c r="OB8" s="151"/>
      <c r="OC8" s="151"/>
      <c r="OD8" s="151"/>
      <c r="OE8" s="151"/>
      <c r="OF8" s="151"/>
      <c r="OG8" s="151"/>
      <c r="OH8" s="151"/>
      <c r="OI8" s="151"/>
      <c r="OJ8" s="151"/>
      <c r="OK8" s="151"/>
      <c r="OL8" s="151"/>
      <c r="OM8" s="151"/>
      <c r="ON8" s="151"/>
      <c r="OO8" s="151"/>
      <c r="OP8" s="151"/>
      <c r="OQ8" s="151"/>
      <c r="OR8" s="151"/>
      <c r="OS8" s="151"/>
      <c r="OT8" s="151"/>
      <c r="OU8" s="151"/>
      <c r="OV8" s="151"/>
      <c r="OW8" s="151"/>
      <c r="OX8" s="151"/>
      <c r="OY8" s="151"/>
      <c r="OZ8" s="151"/>
      <c r="PA8" s="151"/>
      <c r="PB8" s="151"/>
      <c r="PC8" s="151"/>
      <c r="PD8" s="151"/>
      <c r="PE8" s="151"/>
      <c r="PF8" s="151"/>
      <c r="PG8" s="151"/>
      <c r="PH8" s="151"/>
      <c r="PI8" s="151"/>
      <c r="PJ8" s="151"/>
      <c r="PK8" s="151"/>
      <c r="PL8" s="151"/>
      <c r="PM8" s="151"/>
      <c r="PN8" s="151"/>
      <c r="PO8" s="151"/>
      <c r="PP8" s="151"/>
      <c r="PQ8" s="151"/>
      <c r="PR8" s="151"/>
      <c r="PS8" s="151"/>
      <c r="PT8" s="151"/>
      <c r="PU8" s="151"/>
      <c r="PV8" s="151"/>
      <c r="PW8" s="151"/>
      <c r="PX8" s="151"/>
      <c r="PY8" s="151"/>
      <c r="PZ8" s="151"/>
      <c r="QA8" s="151"/>
      <c r="QB8" s="151"/>
      <c r="QC8" s="151"/>
      <c r="QD8" s="151"/>
      <c r="QE8" s="151"/>
      <c r="QF8" s="151"/>
      <c r="QG8" s="151"/>
      <c r="QH8" s="151"/>
      <c r="QI8" s="151"/>
      <c r="QJ8" s="151"/>
      <c r="QK8" s="151"/>
      <c r="QL8" s="151"/>
      <c r="QM8" s="151"/>
      <c r="QN8" s="151"/>
    </row>
    <row r="9" spans="1:456" s="6" customFormat="1" ht="15.75" x14ac:dyDescent="0.25">
      <c r="A9" s="145" t="s">
        <v>46</v>
      </c>
      <c r="B9" s="315">
        <v>54356957.333333336</v>
      </c>
      <c r="C9" s="316">
        <v>59513048.251861311</v>
      </c>
      <c r="D9" s="187">
        <v>0</v>
      </c>
      <c r="E9" s="116">
        <v>0</v>
      </c>
      <c r="F9" s="315">
        <v>0</v>
      </c>
      <c r="G9" s="316">
        <v>0</v>
      </c>
      <c r="H9" s="187">
        <v>0</v>
      </c>
      <c r="I9" s="116">
        <v>0</v>
      </c>
      <c r="J9" s="315">
        <v>2816700.4066666667</v>
      </c>
      <c r="K9" s="316">
        <v>3177516.801358941</v>
      </c>
      <c r="L9" s="187">
        <v>57173657.740000002</v>
      </c>
      <c r="M9" s="116">
        <v>62690565.05322025</v>
      </c>
      <c r="N9" s="318">
        <v>51824710.347957455</v>
      </c>
      <c r="O9" s="150"/>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1"/>
      <c r="CN9" s="151"/>
      <c r="CO9" s="151"/>
      <c r="CP9" s="151"/>
      <c r="CQ9" s="151"/>
      <c r="CR9" s="151"/>
      <c r="CS9" s="151"/>
      <c r="CT9" s="151"/>
      <c r="CU9" s="151"/>
      <c r="CV9" s="151"/>
      <c r="CW9" s="151"/>
      <c r="CX9" s="151"/>
      <c r="CY9" s="151"/>
      <c r="CZ9" s="151"/>
      <c r="DA9" s="151"/>
      <c r="DB9" s="151"/>
      <c r="DC9" s="151"/>
      <c r="DD9" s="151"/>
      <c r="DE9" s="151"/>
      <c r="DF9" s="151"/>
      <c r="DG9" s="151"/>
      <c r="DH9" s="151"/>
      <c r="DI9" s="151"/>
      <c r="DJ9" s="151"/>
      <c r="DK9" s="151"/>
      <c r="DL9" s="151"/>
      <c r="DM9" s="151"/>
      <c r="DN9" s="151"/>
      <c r="DO9" s="151"/>
      <c r="DP9" s="151"/>
      <c r="DQ9" s="151"/>
      <c r="DR9" s="151"/>
      <c r="DS9" s="151"/>
      <c r="DT9" s="151"/>
      <c r="DU9" s="151"/>
      <c r="DV9" s="151"/>
      <c r="DW9" s="151"/>
      <c r="DX9" s="151"/>
      <c r="DY9" s="151"/>
      <c r="DZ9" s="151"/>
      <c r="EA9" s="151"/>
      <c r="EB9" s="151"/>
      <c r="EC9" s="151"/>
      <c r="ED9" s="151"/>
      <c r="EE9" s="151"/>
      <c r="EF9" s="151"/>
      <c r="EG9" s="151"/>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1"/>
      <c r="FG9" s="151"/>
      <c r="FH9" s="151"/>
      <c r="FI9" s="151"/>
      <c r="FJ9" s="151"/>
      <c r="FK9" s="151"/>
      <c r="FL9" s="151"/>
      <c r="FM9" s="151"/>
      <c r="FN9" s="151"/>
      <c r="FO9" s="151"/>
      <c r="FP9" s="151"/>
      <c r="FQ9" s="151"/>
      <c r="FR9" s="151"/>
      <c r="FS9" s="151"/>
      <c r="FT9" s="151"/>
      <c r="FU9" s="151"/>
      <c r="FV9" s="151"/>
      <c r="FW9" s="151"/>
      <c r="FX9" s="151"/>
      <c r="FY9" s="151"/>
      <c r="FZ9" s="151"/>
      <c r="GA9" s="151"/>
      <c r="GB9" s="151"/>
      <c r="GC9" s="151"/>
      <c r="GD9" s="151"/>
      <c r="GE9" s="151"/>
      <c r="GF9" s="151"/>
      <c r="GG9" s="151"/>
      <c r="GH9" s="151"/>
      <c r="GI9" s="151"/>
      <c r="GJ9" s="151"/>
      <c r="GK9" s="151"/>
      <c r="GL9" s="151"/>
      <c r="GM9" s="151"/>
      <c r="GN9" s="151"/>
      <c r="GO9" s="151"/>
      <c r="GP9" s="151"/>
      <c r="GQ9" s="151"/>
      <c r="GR9" s="151"/>
      <c r="GS9" s="151"/>
      <c r="GT9" s="151"/>
      <c r="GU9" s="151"/>
      <c r="GV9" s="151"/>
      <c r="GW9" s="151"/>
      <c r="GX9" s="151"/>
      <c r="GY9" s="151"/>
      <c r="GZ9" s="151"/>
      <c r="HA9" s="151"/>
      <c r="HB9" s="151"/>
      <c r="HC9" s="151"/>
      <c r="HD9" s="151"/>
      <c r="HE9" s="151"/>
      <c r="HF9" s="151"/>
      <c r="HG9" s="151"/>
      <c r="HH9" s="151"/>
      <c r="HI9" s="151"/>
      <c r="HJ9" s="151"/>
      <c r="HK9" s="151"/>
      <c r="HL9" s="151"/>
      <c r="HM9" s="151"/>
      <c r="HN9" s="151"/>
      <c r="HO9" s="151"/>
      <c r="HP9" s="151"/>
      <c r="HQ9" s="151"/>
      <c r="HR9" s="151"/>
      <c r="HS9" s="151"/>
      <c r="HT9" s="151"/>
      <c r="HU9" s="151"/>
      <c r="HV9" s="151"/>
      <c r="HW9" s="151"/>
      <c r="HX9" s="151"/>
      <c r="HY9" s="151"/>
      <c r="HZ9" s="151"/>
      <c r="IA9" s="151"/>
      <c r="IB9" s="151"/>
      <c r="IC9" s="151"/>
      <c r="ID9" s="151"/>
      <c r="IE9" s="151"/>
      <c r="IF9" s="151"/>
      <c r="IG9" s="151"/>
      <c r="IH9" s="151"/>
      <c r="II9" s="151"/>
      <c r="IJ9" s="151"/>
      <c r="IK9" s="151"/>
      <c r="IL9" s="151"/>
      <c r="IM9" s="151"/>
      <c r="IN9" s="151"/>
      <c r="IO9" s="151"/>
      <c r="IP9" s="151"/>
      <c r="IQ9" s="151"/>
      <c r="IR9" s="151"/>
      <c r="IS9" s="151"/>
      <c r="IT9" s="151"/>
      <c r="IU9" s="151"/>
      <c r="IV9" s="151"/>
      <c r="IW9" s="151"/>
      <c r="IX9" s="151"/>
      <c r="IY9" s="151"/>
      <c r="IZ9" s="151"/>
      <c r="JA9" s="151"/>
      <c r="JB9" s="151"/>
      <c r="JC9" s="151"/>
      <c r="JD9" s="151"/>
      <c r="JE9" s="151"/>
      <c r="JF9" s="151"/>
      <c r="JG9" s="151"/>
      <c r="JH9" s="151"/>
      <c r="JI9" s="151"/>
      <c r="JJ9" s="151"/>
      <c r="JK9" s="151"/>
      <c r="JL9" s="151"/>
      <c r="JM9" s="151"/>
      <c r="JN9" s="151"/>
      <c r="JO9" s="151"/>
      <c r="JP9" s="151"/>
      <c r="JQ9" s="151"/>
      <c r="JR9" s="151"/>
      <c r="JS9" s="151"/>
      <c r="JT9" s="151"/>
      <c r="JU9" s="151"/>
      <c r="JV9" s="151"/>
      <c r="JW9" s="151"/>
      <c r="JX9" s="151"/>
      <c r="JY9" s="151"/>
      <c r="JZ9" s="151"/>
      <c r="KA9" s="151"/>
      <c r="KB9" s="151"/>
      <c r="KC9" s="151"/>
      <c r="KD9" s="151"/>
      <c r="KE9" s="151"/>
      <c r="KF9" s="151"/>
      <c r="KG9" s="151"/>
      <c r="KH9" s="151"/>
      <c r="KI9" s="151"/>
      <c r="KJ9" s="151"/>
      <c r="KK9" s="151"/>
      <c r="KL9" s="151"/>
      <c r="KM9" s="151"/>
      <c r="KN9" s="151"/>
      <c r="KO9" s="151"/>
      <c r="KP9" s="151"/>
      <c r="KQ9" s="151"/>
      <c r="KR9" s="151"/>
      <c r="KS9" s="151"/>
      <c r="KT9" s="151"/>
      <c r="KU9" s="151"/>
      <c r="KV9" s="151"/>
      <c r="KW9" s="151"/>
      <c r="KX9" s="151"/>
      <c r="KY9" s="151"/>
      <c r="KZ9" s="151"/>
      <c r="LA9" s="151"/>
      <c r="LB9" s="151"/>
      <c r="LC9" s="151"/>
      <c r="LD9" s="151"/>
      <c r="LE9" s="151"/>
      <c r="LF9" s="151"/>
      <c r="LG9" s="151"/>
      <c r="LH9" s="151"/>
      <c r="LI9" s="151"/>
      <c r="LJ9" s="151"/>
      <c r="LK9" s="151"/>
      <c r="LL9" s="151"/>
      <c r="LM9" s="151"/>
      <c r="LN9" s="151"/>
      <c r="LO9" s="151"/>
      <c r="LP9" s="151"/>
      <c r="LQ9" s="151"/>
      <c r="LR9" s="151"/>
      <c r="LS9" s="151"/>
      <c r="LT9" s="151"/>
      <c r="LU9" s="151"/>
      <c r="LV9" s="151"/>
      <c r="LW9" s="151"/>
      <c r="LX9" s="151"/>
      <c r="LY9" s="151"/>
      <c r="LZ9" s="151"/>
      <c r="MA9" s="151"/>
      <c r="MB9" s="151"/>
      <c r="MC9" s="151"/>
      <c r="MD9" s="151"/>
      <c r="ME9" s="151"/>
      <c r="MF9" s="151"/>
      <c r="MG9" s="151"/>
      <c r="MH9" s="151"/>
      <c r="MI9" s="151"/>
      <c r="MJ9" s="151"/>
      <c r="MK9" s="151"/>
      <c r="ML9" s="151"/>
      <c r="MM9" s="151"/>
      <c r="MN9" s="151"/>
      <c r="MO9" s="151"/>
      <c r="MP9" s="151"/>
      <c r="MQ9" s="151"/>
      <c r="MR9" s="151"/>
      <c r="MS9" s="151"/>
      <c r="MT9" s="151"/>
      <c r="MU9" s="151"/>
      <c r="MV9" s="151"/>
      <c r="MW9" s="151"/>
      <c r="MX9" s="151"/>
      <c r="MY9" s="151"/>
      <c r="MZ9" s="151"/>
      <c r="NA9" s="151"/>
      <c r="NB9" s="151"/>
      <c r="NC9" s="151"/>
      <c r="ND9" s="151"/>
      <c r="NE9" s="151"/>
      <c r="NF9" s="151"/>
      <c r="NG9" s="151"/>
      <c r="NH9" s="151"/>
      <c r="NI9" s="151"/>
      <c r="NJ9" s="151"/>
      <c r="NK9" s="151"/>
      <c r="NL9" s="151"/>
      <c r="NM9" s="151"/>
      <c r="NN9" s="151"/>
      <c r="NO9" s="151"/>
      <c r="NP9" s="151"/>
      <c r="NQ9" s="151"/>
      <c r="NR9" s="151"/>
      <c r="NS9" s="151"/>
      <c r="NT9" s="151"/>
      <c r="NU9" s="151"/>
      <c r="NV9" s="151"/>
      <c r="NW9" s="151"/>
      <c r="NX9" s="151"/>
      <c r="NY9" s="151"/>
      <c r="NZ9" s="151"/>
      <c r="OA9" s="151"/>
      <c r="OB9" s="151"/>
      <c r="OC9" s="151"/>
      <c r="OD9" s="151"/>
      <c r="OE9" s="151"/>
      <c r="OF9" s="151"/>
      <c r="OG9" s="151"/>
      <c r="OH9" s="151"/>
      <c r="OI9" s="151"/>
      <c r="OJ9" s="151"/>
      <c r="OK9" s="151"/>
      <c r="OL9" s="151"/>
      <c r="OM9" s="151"/>
      <c r="ON9" s="151"/>
      <c r="OO9" s="151"/>
      <c r="OP9" s="151"/>
      <c r="OQ9" s="151"/>
      <c r="OR9" s="151"/>
      <c r="OS9" s="151"/>
      <c r="OT9" s="151"/>
      <c r="OU9" s="151"/>
      <c r="OV9" s="151"/>
      <c r="OW9" s="151"/>
      <c r="OX9" s="151"/>
      <c r="OY9" s="151"/>
      <c r="OZ9" s="151"/>
      <c r="PA9" s="151"/>
      <c r="PB9" s="151"/>
      <c r="PC9" s="151"/>
      <c r="PD9" s="151"/>
      <c r="PE9" s="151"/>
      <c r="PF9" s="151"/>
      <c r="PG9" s="151"/>
      <c r="PH9" s="151"/>
      <c r="PI9" s="151"/>
      <c r="PJ9" s="151"/>
      <c r="PK9" s="151"/>
      <c r="PL9" s="151"/>
      <c r="PM9" s="151"/>
      <c r="PN9" s="151"/>
      <c r="PO9" s="151"/>
      <c r="PP9" s="151"/>
      <c r="PQ9" s="151"/>
      <c r="PR9" s="151"/>
      <c r="PS9" s="151"/>
      <c r="PT9" s="151"/>
      <c r="PU9" s="151"/>
      <c r="PV9" s="151"/>
      <c r="PW9" s="151"/>
      <c r="PX9" s="151"/>
      <c r="PY9" s="151"/>
      <c r="PZ9" s="151"/>
      <c r="QA9" s="151"/>
      <c r="QB9" s="151"/>
      <c r="QC9" s="151"/>
      <c r="QD9" s="151"/>
      <c r="QE9" s="151"/>
      <c r="QF9" s="151"/>
      <c r="QG9" s="151"/>
      <c r="QH9" s="151"/>
      <c r="QI9" s="151"/>
      <c r="QJ9" s="151"/>
      <c r="QK9" s="151"/>
      <c r="QL9" s="151"/>
      <c r="QM9" s="151"/>
      <c r="QN9" s="151"/>
    </row>
    <row r="10" spans="1:456" s="6" customFormat="1" ht="15.75" x14ac:dyDescent="0.25">
      <c r="A10" s="145" t="s">
        <v>47</v>
      </c>
      <c r="B10" s="315">
        <v>42111629</v>
      </c>
      <c r="C10" s="316">
        <v>55168485.667711899</v>
      </c>
      <c r="D10" s="187">
        <v>0</v>
      </c>
      <c r="E10" s="116">
        <v>0</v>
      </c>
      <c r="F10" s="315">
        <v>0</v>
      </c>
      <c r="G10" s="316">
        <v>0</v>
      </c>
      <c r="H10" s="187">
        <v>0</v>
      </c>
      <c r="I10" s="116">
        <v>0</v>
      </c>
      <c r="J10" s="315">
        <v>2548239.2833333332</v>
      </c>
      <c r="K10" s="316">
        <v>1981300.7659544169</v>
      </c>
      <c r="L10" s="187">
        <v>44659868.283333331</v>
      </c>
      <c r="M10" s="116">
        <v>57149786.433666319</v>
      </c>
      <c r="N10" s="318">
        <v>47244288.288963944</v>
      </c>
      <c r="O10" s="150"/>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c r="FV10" s="151"/>
      <c r="FW10" s="151"/>
      <c r="FX10" s="151"/>
      <c r="FY10" s="151"/>
      <c r="FZ10" s="151"/>
      <c r="GA10" s="151"/>
      <c r="GB10" s="151"/>
      <c r="GC10" s="151"/>
      <c r="GD10" s="151"/>
      <c r="GE10" s="151"/>
      <c r="GF10" s="151"/>
      <c r="GG10" s="151"/>
      <c r="GH10" s="151"/>
      <c r="GI10" s="151"/>
      <c r="GJ10" s="151"/>
      <c r="GK10" s="151"/>
      <c r="GL10" s="151"/>
      <c r="GM10" s="151"/>
      <c r="GN10" s="151"/>
      <c r="GO10" s="151"/>
      <c r="GP10" s="151"/>
      <c r="GQ10" s="151"/>
      <c r="GR10" s="151"/>
      <c r="GS10" s="151"/>
      <c r="GT10" s="151"/>
      <c r="GU10" s="151"/>
      <c r="GV10" s="151"/>
      <c r="GW10" s="151"/>
      <c r="GX10" s="151"/>
      <c r="GY10" s="151"/>
      <c r="GZ10" s="151"/>
      <c r="HA10" s="151"/>
      <c r="HB10" s="151"/>
      <c r="HC10" s="151"/>
      <c r="HD10" s="151"/>
      <c r="HE10" s="151"/>
      <c r="HF10" s="151"/>
      <c r="HG10" s="151"/>
      <c r="HH10" s="151"/>
      <c r="HI10" s="151"/>
      <c r="HJ10" s="151"/>
      <c r="HK10" s="151"/>
      <c r="HL10" s="151"/>
      <c r="HM10" s="151"/>
      <c r="HN10" s="151"/>
      <c r="HO10" s="151"/>
      <c r="HP10" s="151"/>
      <c r="HQ10" s="151"/>
      <c r="HR10" s="151"/>
      <c r="HS10" s="151"/>
      <c r="HT10" s="151"/>
      <c r="HU10" s="151"/>
      <c r="HV10" s="151"/>
      <c r="HW10" s="151"/>
      <c r="HX10" s="151"/>
      <c r="HY10" s="151"/>
      <c r="HZ10" s="151"/>
      <c r="IA10" s="151"/>
      <c r="IB10" s="151"/>
      <c r="IC10" s="151"/>
      <c r="ID10" s="151"/>
      <c r="IE10" s="151"/>
      <c r="IF10" s="151"/>
      <c r="IG10" s="151"/>
      <c r="IH10" s="151"/>
      <c r="II10" s="151"/>
      <c r="IJ10" s="151"/>
      <c r="IK10" s="151"/>
      <c r="IL10" s="151"/>
      <c r="IM10" s="151"/>
      <c r="IN10" s="151"/>
      <c r="IO10" s="151"/>
      <c r="IP10" s="151"/>
      <c r="IQ10" s="151"/>
      <c r="IR10" s="151"/>
      <c r="IS10" s="151"/>
      <c r="IT10" s="151"/>
      <c r="IU10" s="151"/>
      <c r="IV10" s="151"/>
      <c r="IW10" s="151"/>
      <c r="IX10" s="151"/>
      <c r="IY10" s="151"/>
      <c r="IZ10" s="151"/>
      <c r="JA10" s="151"/>
      <c r="JB10" s="151"/>
      <c r="JC10" s="151"/>
      <c r="JD10" s="151"/>
      <c r="JE10" s="151"/>
      <c r="JF10" s="151"/>
      <c r="JG10" s="151"/>
      <c r="JH10" s="151"/>
      <c r="JI10" s="151"/>
      <c r="JJ10" s="151"/>
      <c r="JK10" s="151"/>
      <c r="JL10" s="151"/>
      <c r="JM10" s="151"/>
      <c r="JN10" s="151"/>
      <c r="JO10" s="151"/>
      <c r="JP10" s="151"/>
      <c r="JQ10" s="151"/>
      <c r="JR10" s="151"/>
      <c r="JS10" s="151"/>
      <c r="JT10" s="151"/>
      <c r="JU10" s="151"/>
      <c r="JV10" s="151"/>
      <c r="JW10" s="151"/>
      <c r="JX10" s="151"/>
      <c r="JY10" s="151"/>
      <c r="JZ10" s="151"/>
      <c r="KA10" s="151"/>
      <c r="KB10" s="151"/>
      <c r="KC10" s="151"/>
      <c r="KD10" s="151"/>
      <c r="KE10" s="151"/>
      <c r="KF10" s="151"/>
      <c r="KG10" s="151"/>
      <c r="KH10" s="151"/>
      <c r="KI10" s="151"/>
      <c r="KJ10" s="151"/>
      <c r="KK10" s="151"/>
      <c r="KL10" s="151"/>
      <c r="KM10" s="151"/>
      <c r="KN10" s="151"/>
      <c r="KO10" s="151"/>
      <c r="KP10" s="151"/>
      <c r="KQ10" s="151"/>
      <c r="KR10" s="151"/>
      <c r="KS10" s="151"/>
      <c r="KT10" s="151"/>
      <c r="KU10" s="151"/>
      <c r="KV10" s="151"/>
      <c r="KW10" s="151"/>
      <c r="KX10" s="151"/>
      <c r="KY10" s="151"/>
      <c r="KZ10" s="151"/>
      <c r="LA10" s="151"/>
      <c r="LB10" s="151"/>
      <c r="LC10" s="151"/>
      <c r="LD10" s="151"/>
      <c r="LE10" s="151"/>
      <c r="LF10" s="151"/>
      <c r="LG10" s="151"/>
      <c r="LH10" s="151"/>
      <c r="LI10" s="151"/>
      <c r="LJ10" s="151"/>
      <c r="LK10" s="151"/>
      <c r="LL10" s="151"/>
      <c r="LM10" s="151"/>
      <c r="LN10" s="151"/>
      <c r="LO10" s="151"/>
      <c r="LP10" s="151"/>
      <c r="LQ10" s="151"/>
      <c r="LR10" s="151"/>
      <c r="LS10" s="151"/>
      <c r="LT10" s="151"/>
      <c r="LU10" s="151"/>
      <c r="LV10" s="151"/>
      <c r="LW10" s="151"/>
      <c r="LX10" s="151"/>
      <c r="LY10" s="151"/>
      <c r="LZ10" s="151"/>
      <c r="MA10" s="151"/>
      <c r="MB10" s="151"/>
      <c r="MC10" s="151"/>
      <c r="MD10" s="151"/>
      <c r="ME10" s="151"/>
      <c r="MF10" s="151"/>
      <c r="MG10" s="151"/>
      <c r="MH10" s="151"/>
      <c r="MI10" s="151"/>
      <c r="MJ10" s="151"/>
      <c r="MK10" s="151"/>
      <c r="ML10" s="151"/>
      <c r="MM10" s="151"/>
      <c r="MN10" s="151"/>
      <c r="MO10" s="151"/>
      <c r="MP10" s="151"/>
      <c r="MQ10" s="151"/>
      <c r="MR10" s="151"/>
      <c r="MS10" s="151"/>
      <c r="MT10" s="151"/>
      <c r="MU10" s="151"/>
      <c r="MV10" s="151"/>
      <c r="MW10" s="151"/>
      <c r="MX10" s="151"/>
      <c r="MY10" s="151"/>
      <c r="MZ10" s="151"/>
      <c r="NA10" s="151"/>
      <c r="NB10" s="151"/>
      <c r="NC10" s="151"/>
      <c r="ND10" s="151"/>
      <c r="NE10" s="151"/>
      <c r="NF10" s="151"/>
      <c r="NG10" s="151"/>
      <c r="NH10" s="151"/>
      <c r="NI10" s="151"/>
      <c r="NJ10" s="151"/>
      <c r="NK10" s="151"/>
      <c r="NL10" s="151"/>
      <c r="NM10" s="151"/>
      <c r="NN10" s="151"/>
      <c r="NO10" s="151"/>
      <c r="NP10" s="151"/>
      <c r="NQ10" s="151"/>
      <c r="NR10" s="151"/>
      <c r="NS10" s="151"/>
      <c r="NT10" s="151"/>
      <c r="NU10" s="151"/>
      <c r="NV10" s="151"/>
      <c r="NW10" s="151"/>
      <c r="NX10" s="151"/>
      <c r="NY10" s="151"/>
      <c r="NZ10" s="151"/>
      <c r="OA10" s="151"/>
      <c r="OB10" s="151"/>
      <c r="OC10" s="151"/>
      <c r="OD10" s="151"/>
      <c r="OE10" s="151"/>
      <c r="OF10" s="151"/>
      <c r="OG10" s="151"/>
      <c r="OH10" s="151"/>
      <c r="OI10" s="151"/>
      <c r="OJ10" s="151"/>
      <c r="OK10" s="151"/>
      <c r="OL10" s="151"/>
      <c r="OM10" s="151"/>
      <c r="ON10" s="151"/>
      <c r="OO10" s="151"/>
      <c r="OP10" s="151"/>
      <c r="OQ10" s="151"/>
      <c r="OR10" s="151"/>
      <c r="OS10" s="151"/>
      <c r="OT10" s="151"/>
      <c r="OU10" s="151"/>
      <c r="OV10" s="151"/>
      <c r="OW10" s="151"/>
      <c r="OX10" s="151"/>
      <c r="OY10" s="151"/>
      <c r="OZ10" s="151"/>
      <c r="PA10" s="151"/>
      <c r="PB10" s="151"/>
      <c r="PC10" s="151"/>
      <c r="PD10" s="151"/>
      <c r="PE10" s="151"/>
      <c r="PF10" s="151"/>
      <c r="PG10" s="151"/>
      <c r="PH10" s="151"/>
      <c r="PI10" s="151"/>
      <c r="PJ10" s="151"/>
      <c r="PK10" s="151"/>
      <c r="PL10" s="151"/>
      <c r="PM10" s="151"/>
      <c r="PN10" s="151"/>
      <c r="PO10" s="151"/>
      <c r="PP10" s="151"/>
      <c r="PQ10" s="151"/>
      <c r="PR10" s="151"/>
      <c r="PS10" s="151"/>
      <c r="PT10" s="151"/>
      <c r="PU10" s="151"/>
      <c r="PV10" s="151"/>
      <c r="PW10" s="151"/>
      <c r="PX10" s="151"/>
      <c r="PY10" s="151"/>
      <c r="PZ10" s="151"/>
      <c r="QA10" s="151"/>
      <c r="QB10" s="151"/>
      <c r="QC10" s="151"/>
      <c r="QD10" s="151"/>
      <c r="QE10" s="151"/>
      <c r="QF10" s="151"/>
      <c r="QG10" s="151"/>
      <c r="QH10" s="151"/>
      <c r="QI10" s="151"/>
      <c r="QJ10" s="151"/>
      <c r="QK10" s="151"/>
      <c r="QL10" s="151"/>
      <c r="QM10" s="151"/>
      <c r="QN10" s="151"/>
    </row>
    <row r="11" spans="1:456" s="6" customFormat="1" ht="15.75" x14ac:dyDescent="0.25">
      <c r="A11" s="145" t="s">
        <v>48</v>
      </c>
      <c r="B11" s="315">
        <v>861638.66666666663</v>
      </c>
      <c r="C11" s="316">
        <v>853012.86316409463</v>
      </c>
      <c r="D11" s="187">
        <v>2472791</v>
      </c>
      <c r="E11" s="116">
        <v>2421530.4273160966</v>
      </c>
      <c r="F11" s="315">
        <v>17608.666666666668</v>
      </c>
      <c r="G11" s="316">
        <v>36524.421653350109</v>
      </c>
      <c r="H11" s="187">
        <v>0</v>
      </c>
      <c r="I11" s="116">
        <v>0</v>
      </c>
      <c r="J11" s="315">
        <v>46104.959999999999</v>
      </c>
      <c r="K11" s="316">
        <v>75066.696390404162</v>
      </c>
      <c r="L11" s="187">
        <v>3398143.293333333</v>
      </c>
      <c r="M11" s="116">
        <v>3386134.4085239456</v>
      </c>
      <c r="N11" s="318">
        <v>2799231.986057709</v>
      </c>
      <c r="O11" s="150"/>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1"/>
      <c r="EG11" s="151"/>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1"/>
      <c r="FZ11" s="151"/>
      <c r="GA11" s="151"/>
      <c r="GB11" s="151"/>
      <c r="GC11" s="151"/>
      <c r="GD11" s="151"/>
      <c r="GE11" s="151"/>
      <c r="GF11" s="151"/>
      <c r="GG11" s="151"/>
      <c r="GH11" s="151"/>
      <c r="GI11" s="151"/>
      <c r="GJ11" s="151"/>
      <c r="GK11" s="151"/>
      <c r="GL11" s="151"/>
      <c r="GM11" s="151"/>
      <c r="GN11" s="151"/>
      <c r="GO11" s="151"/>
      <c r="GP11" s="151"/>
      <c r="GQ11" s="151"/>
      <c r="GR11" s="151"/>
      <c r="GS11" s="151"/>
      <c r="GT11" s="151"/>
      <c r="GU11" s="151"/>
      <c r="GV11" s="151"/>
      <c r="GW11" s="151"/>
      <c r="GX11" s="151"/>
      <c r="GY11" s="151"/>
      <c r="GZ11" s="151"/>
      <c r="HA11" s="151"/>
      <c r="HB11" s="151"/>
      <c r="HC11" s="151"/>
      <c r="HD11" s="151"/>
      <c r="HE11" s="151"/>
      <c r="HF11" s="151"/>
      <c r="HG11" s="151"/>
      <c r="HH11" s="151"/>
      <c r="HI11" s="151"/>
      <c r="HJ11" s="151"/>
      <c r="HK11" s="151"/>
      <c r="HL11" s="151"/>
      <c r="HM11" s="151"/>
      <c r="HN11" s="151"/>
      <c r="HO11" s="151"/>
      <c r="HP11" s="151"/>
      <c r="HQ11" s="151"/>
      <c r="HR11" s="151"/>
      <c r="HS11" s="151"/>
      <c r="HT11" s="151"/>
      <c r="HU11" s="151"/>
      <c r="HV11" s="151"/>
      <c r="HW11" s="151"/>
      <c r="HX11" s="151"/>
      <c r="HY11" s="151"/>
      <c r="HZ11" s="151"/>
      <c r="IA11" s="151"/>
      <c r="IB11" s="151"/>
      <c r="IC11" s="151"/>
      <c r="ID11" s="151"/>
      <c r="IE11" s="151"/>
      <c r="IF11" s="151"/>
      <c r="IG11" s="151"/>
      <c r="IH11" s="151"/>
      <c r="II11" s="151"/>
      <c r="IJ11" s="151"/>
      <c r="IK11" s="151"/>
      <c r="IL11" s="151"/>
      <c r="IM11" s="151"/>
      <c r="IN11" s="151"/>
      <c r="IO11" s="151"/>
      <c r="IP11" s="151"/>
      <c r="IQ11" s="151"/>
      <c r="IR11" s="151"/>
      <c r="IS11" s="151"/>
      <c r="IT11" s="151"/>
      <c r="IU11" s="151"/>
      <c r="IV11" s="151"/>
      <c r="IW11" s="151"/>
      <c r="IX11" s="151"/>
      <c r="IY11" s="151"/>
      <c r="IZ11" s="151"/>
      <c r="JA11" s="151"/>
      <c r="JB11" s="151"/>
      <c r="JC11" s="151"/>
      <c r="JD11" s="151"/>
      <c r="JE11" s="151"/>
      <c r="JF11" s="151"/>
      <c r="JG11" s="151"/>
      <c r="JH11" s="151"/>
      <c r="JI11" s="151"/>
      <c r="JJ11" s="151"/>
      <c r="JK11" s="151"/>
      <c r="JL11" s="151"/>
      <c r="JM11" s="151"/>
      <c r="JN11" s="151"/>
      <c r="JO11" s="151"/>
      <c r="JP11" s="151"/>
      <c r="JQ11" s="151"/>
      <c r="JR11" s="151"/>
      <c r="JS11" s="151"/>
      <c r="JT11" s="151"/>
      <c r="JU11" s="151"/>
      <c r="JV11" s="151"/>
      <c r="JW11" s="151"/>
      <c r="JX11" s="151"/>
      <c r="JY11" s="151"/>
      <c r="JZ11" s="151"/>
      <c r="KA11" s="151"/>
      <c r="KB11" s="151"/>
      <c r="KC11" s="151"/>
      <c r="KD11" s="151"/>
      <c r="KE11" s="151"/>
      <c r="KF11" s="151"/>
      <c r="KG11" s="151"/>
      <c r="KH11" s="151"/>
      <c r="KI11" s="151"/>
      <c r="KJ11" s="151"/>
      <c r="KK11" s="151"/>
      <c r="KL11" s="151"/>
      <c r="KM11" s="151"/>
      <c r="KN11" s="151"/>
      <c r="KO11" s="151"/>
      <c r="KP11" s="151"/>
      <c r="KQ11" s="151"/>
      <c r="KR11" s="151"/>
      <c r="KS11" s="151"/>
      <c r="KT11" s="151"/>
      <c r="KU11" s="151"/>
      <c r="KV11" s="151"/>
      <c r="KW11" s="151"/>
      <c r="KX11" s="151"/>
      <c r="KY11" s="151"/>
      <c r="KZ11" s="151"/>
      <c r="LA11" s="151"/>
      <c r="LB11" s="151"/>
      <c r="LC11" s="151"/>
      <c r="LD11" s="151"/>
      <c r="LE11" s="151"/>
      <c r="LF11" s="151"/>
      <c r="LG11" s="151"/>
      <c r="LH11" s="151"/>
      <c r="LI11" s="151"/>
      <c r="LJ11" s="151"/>
      <c r="LK11" s="151"/>
      <c r="LL11" s="151"/>
      <c r="LM11" s="151"/>
      <c r="LN11" s="151"/>
      <c r="LO11" s="151"/>
      <c r="LP11" s="151"/>
      <c r="LQ11" s="151"/>
      <c r="LR11" s="151"/>
      <c r="LS11" s="151"/>
      <c r="LT11" s="151"/>
      <c r="LU11" s="151"/>
      <c r="LV11" s="151"/>
      <c r="LW11" s="151"/>
      <c r="LX11" s="151"/>
      <c r="LY11" s="151"/>
      <c r="LZ11" s="151"/>
      <c r="MA11" s="151"/>
      <c r="MB11" s="151"/>
      <c r="MC11" s="151"/>
      <c r="MD11" s="151"/>
      <c r="ME11" s="151"/>
      <c r="MF11" s="151"/>
      <c r="MG11" s="151"/>
      <c r="MH11" s="151"/>
      <c r="MI11" s="151"/>
      <c r="MJ11" s="151"/>
      <c r="MK11" s="151"/>
      <c r="ML11" s="151"/>
      <c r="MM11" s="151"/>
      <c r="MN11" s="151"/>
      <c r="MO11" s="151"/>
      <c r="MP11" s="151"/>
      <c r="MQ11" s="151"/>
      <c r="MR11" s="151"/>
      <c r="MS11" s="151"/>
      <c r="MT11" s="151"/>
      <c r="MU11" s="151"/>
      <c r="MV11" s="151"/>
      <c r="MW11" s="151"/>
      <c r="MX11" s="151"/>
      <c r="MY11" s="151"/>
      <c r="MZ11" s="151"/>
      <c r="NA11" s="151"/>
      <c r="NB11" s="151"/>
      <c r="NC11" s="151"/>
      <c r="ND11" s="151"/>
      <c r="NE11" s="151"/>
      <c r="NF11" s="151"/>
      <c r="NG11" s="151"/>
      <c r="NH11" s="151"/>
      <c r="NI11" s="151"/>
      <c r="NJ11" s="151"/>
      <c r="NK11" s="151"/>
      <c r="NL11" s="151"/>
      <c r="NM11" s="151"/>
      <c r="NN11" s="151"/>
      <c r="NO11" s="151"/>
      <c r="NP11" s="151"/>
      <c r="NQ11" s="151"/>
      <c r="NR11" s="151"/>
      <c r="NS11" s="151"/>
      <c r="NT11" s="151"/>
      <c r="NU11" s="151"/>
      <c r="NV11" s="151"/>
      <c r="NW11" s="151"/>
      <c r="NX11" s="151"/>
      <c r="NY11" s="151"/>
      <c r="NZ11" s="151"/>
      <c r="OA11" s="151"/>
      <c r="OB11" s="151"/>
      <c r="OC11" s="151"/>
      <c r="OD11" s="151"/>
      <c r="OE11" s="151"/>
      <c r="OF11" s="151"/>
      <c r="OG11" s="151"/>
      <c r="OH11" s="151"/>
      <c r="OI11" s="151"/>
      <c r="OJ11" s="151"/>
      <c r="OK11" s="151"/>
      <c r="OL11" s="151"/>
      <c r="OM11" s="151"/>
      <c r="ON11" s="151"/>
      <c r="OO11" s="151"/>
      <c r="OP11" s="151"/>
      <c r="OQ11" s="151"/>
      <c r="OR11" s="151"/>
      <c r="OS11" s="151"/>
      <c r="OT11" s="151"/>
      <c r="OU11" s="151"/>
      <c r="OV11" s="151"/>
      <c r="OW11" s="151"/>
      <c r="OX11" s="151"/>
      <c r="OY11" s="151"/>
      <c r="OZ11" s="151"/>
      <c r="PA11" s="151"/>
      <c r="PB11" s="151"/>
      <c r="PC11" s="151"/>
      <c r="PD11" s="151"/>
      <c r="PE11" s="151"/>
      <c r="PF11" s="151"/>
      <c r="PG11" s="151"/>
      <c r="PH11" s="151"/>
      <c r="PI11" s="151"/>
      <c r="PJ11" s="151"/>
      <c r="PK11" s="151"/>
      <c r="PL11" s="151"/>
      <c r="PM11" s="151"/>
      <c r="PN11" s="151"/>
      <c r="PO11" s="151"/>
      <c r="PP11" s="151"/>
      <c r="PQ11" s="151"/>
      <c r="PR11" s="151"/>
      <c r="PS11" s="151"/>
      <c r="PT11" s="151"/>
      <c r="PU11" s="151"/>
      <c r="PV11" s="151"/>
      <c r="PW11" s="151"/>
      <c r="PX11" s="151"/>
      <c r="PY11" s="151"/>
      <c r="PZ11" s="151"/>
      <c r="QA11" s="151"/>
      <c r="QB11" s="151"/>
      <c r="QC11" s="151"/>
      <c r="QD11" s="151"/>
      <c r="QE11" s="151"/>
      <c r="QF11" s="151"/>
      <c r="QG11" s="151"/>
      <c r="QH11" s="151"/>
      <c r="QI11" s="151"/>
      <c r="QJ11" s="151"/>
      <c r="QK11" s="151"/>
      <c r="QL11" s="151"/>
      <c r="QM11" s="151"/>
      <c r="QN11" s="151"/>
    </row>
    <row r="12" spans="1:456" s="6" customFormat="1" ht="15.75" x14ac:dyDescent="0.25">
      <c r="A12" s="145" t="s">
        <v>49</v>
      </c>
      <c r="B12" s="315">
        <v>3162126.3333333335</v>
      </c>
      <c r="C12" s="316">
        <v>1811571.2396413675</v>
      </c>
      <c r="D12" s="187">
        <v>1021686.3333333334</v>
      </c>
      <c r="E12" s="116">
        <v>1531658.6859511994</v>
      </c>
      <c r="F12" s="315">
        <v>1780257.6666666667</v>
      </c>
      <c r="G12" s="316">
        <v>493402.20371930511</v>
      </c>
      <c r="H12" s="187">
        <v>0</v>
      </c>
      <c r="I12" s="116">
        <v>0</v>
      </c>
      <c r="J12" s="315">
        <v>100787.94333333334</v>
      </c>
      <c r="K12" s="316">
        <v>75610.354915794276</v>
      </c>
      <c r="L12" s="187">
        <v>6064858.2766666673</v>
      </c>
      <c r="M12" s="116">
        <v>3912242.4842276662</v>
      </c>
      <c r="N12" s="318">
        <v>3234152.2744921814</v>
      </c>
      <c r="O12" s="150"/>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c r="CF12" s="151"/>
      <c r="CG12" s="151"/>
      <c r="CH12" s="151"/>
      <c r="CI12" s="151"/>
      <c r="CJ12" s="151"/>
      <c r="CK12" s="151"/>
      <c r="CL12" s="151"/>
      <c r="CM12" s="151"/>
      <c r="CN12" s="151"/>
      <c r="CO12" s="151"/>
      <c r="CP12" s="151"/>
      <c r="CQ12" s="151"/>
      <c r="CR12" s="151"/>
      <c r="CS12" s="151"/>
      <c r="CT12" s="151"/>
      <c r="CU12" s="151"/>
      <c r="CV12" s="151"/>
      <c r="CW12" s="151"/>
      <c r="CX12" s="151"/>
      <c r="CY12" s="151"/>
      <c r="CZ12" s="151"/>
      <c r="DA12" s="151"/>
      <c r="DB12" s="151"/>
      <c r="DC12" s="151"/>
      <c r="DD12" s="151"/>
      <c r="DE12" s="151"/>
      <c r="DF12" s="151"/>
      <c r="DG12" s="151"/>
      <c r="DH12" s="151"/>
      <c r="DI12" s="151"/>
      <c r="DJ12" s="151"/>
      <c r="DK12" s="151"/>
      <c r="DL12" s="151"/>
      <c r="DM12" s="151"/>
      <c r="DN12" s="151"/>
      <c r="DO12" s="151"/>
      <c r="DP12" s="151"/>
      <c r="DQ12" s="151"/>
      <c r="DR12" s="151"/>
      <c r="DS12" s="151"/>
      <c r="DT12" s="151"/>
      <c r="DU12" s="151"/>
      <c r="DV12" s="151"/>
      <c r="DW12" s="151"/>
      <c r="DX12" s="151"/>
      <c r="DY12" s="151"/>
      <c r="DZ12" s="151"/>
      <c r="EA12" s="151"/>
      <c r="EB12" s="151"/>
      <c r="EC12" s="151"/>
      <c r="ED12" s="151"/>
      <c r="EE12" s="151"/>
      <c r="EF12" s="151"/>
      <c r="EG12" s="151"/>
      <c r="EH12" s="151"/>
      <c r="EI12" s="151"/>
      <c r="EJ12" s="151"/>
      <c r="EK12" s="151"/>
      <c r="EL12" s="151"/>
      <c r="EM12" s="151"/>
      <c r="EN12" s="151"/>
      <c r="EO12" s="151"/>
      <c r="EP12" s="151"/>
      <c r="EQ12" s="151"/>
      <c r="ER12" s="151"/>
      <c r="ES12" s="151"/>
      <c r="ET12" s="151"/>
      <c r="EU12" s="151"/>
      <c r="EV12" s="151"/>
      <c r="EW12" s="151"/>
      <c r="EX12" s="151"/>
      <c r="EY12" s="151"/>
      <c r="EZ12" s="151"/>
      <c r="FA12" s="151"/>
      <c r="FB12" s="151"/>
      <c r="FC12" s="151"/>
      <c r="FD12" s="151"/>
      <c r="FE12" s="151"/>
      <c r="FF12" s="151"/>
      <c r="FG12" s="151"/>
      <c r="FH12" s="151"/>
      <c r="FI12" s="151"/>
      <c r="FJ12" s="151"/>
      <c r="FK12" s="151"/>
      <c r="FL12" s="151"/>
      <c r="FM12" s="151"/>
      <c r="FN12" s="151"/>
      <c r="FO12" s="151"/>
      <c r="FP12" s="151"/>
      <c r="FQ12" s="151"/>
      <c r="FR12" s="151"/>
      <c r="FS12" s="151"/>
      <c r="FT12" s="151"/>
      <c r="FU12" s="151"/>
      <c r="FV12" s="151"/>
      <c r="FW12" s="151"/>
      <c r="FX12" s="151"/>
      <c r="FY12" s="151"/>
      <c r="FZ12" s="151"/>
      <c r="GA12" s="151"/>
      <c r="GB12" s="151"/>
      <c r="GC12" s="151"/>
      <c r="GD12" s="151"/>
      <c r="GE12" s="151"/>
      <c r="GF12" s="151"/>
      <c r="GG12" s="151"/>
      <c r="GH12" s="151"/>
      <c r="GI12" s="151"/>
      <c r="GJ12" s="151"/>
      <c r="GK12" s="151"/>
      <c r="GL12" s="151"/>
      <c r="GM12" s="151"/>
      <c r="GN12" s="151"/>
      <c r="GO12" s="151"/>
      <c r="GP12" s="151"/>
      <c r="GQ12" s="151"/>
      <c r="GR12" s="151"/>
      <c r="GS12" s="151"/>
      <c r="GT12" s="151"/>
      <c r="GU12" s="151"/>
      <c r="GV12" s="151"/>
      <c r="GW12" s="151"/>
      <c r="GX12" s="151"/>
      <c r="GY12" s="151"/>
      <c r="GZ12" s="151"/>
      <c r="HA12" s="151"/>
      <c r="HB12" s="151"/>
      <c r="HC12" s="151"/>
      <c r="HD12" s="151"/>
      <c r="HE12" s="151"/>
      <c r="HF12" s="151"/>
      <c r="HG12" s="151"/>
      <c r="HH12" s="151"/>
      <c r="HI12" s="151"/>
      <c r="HJ12" s="151"/>
      <c r="HK12" s="151"/>
      <c r="HL12" s="151"/>
      <c r="HM12" s="151"/>
      <c r="HN12" s="151"/>
      <c r="HO12" s="151"/>
      <c r="HP12" s="151"/>
      <c r="HQ12" s="151"/>
      <c r="HR12" s="151"/>
      <c r="HS12" s="151"/>
      <c r="HT12" s="151"/>
      <c r="HU12" s="151"/>
      <c r="HV12" s="151"/>
      <c r="HW12" s="151"/>
      <c r="HX12" s="151"/>
      <c r="HY12" s="151"/>
      <c r="HZ12" s="151"/>
      <c r="IA12" s="151"/>
      <c r="IB12" s="151"/>
      <c r="IC12" s="151"/>
      <c r="ID12" s="151"/>
      <c r="IE12" s="151"/>
      <c r="IF12" s="151"/>
      <c r="IG12" s="151"/>
      <c r="IH12" s="151"/>
      <c r="II12" s="151"/>
      <c r="IJ12" s="151"/>
      <c r="IK12" s="151"/>
      <c r="IL12" s="151"/>
      <c r="IM12" s="151"/>
      <c r="IN12" s="151"/>
      <c r="IO12" s="151"/>
      <c r="IP12" s="151"/>
      <c r="IQ12" s="151"/>
      <c r="IR12" s="151"/>
      <c r="IS12" s="151"/>
      <c r="IT12" s="151"/>
      <c r="IU12" s="151"/>
      <c r="IV12" s="151"/>
      <c r="IW12" s="151"/>
      <c r="IX12" s="151"/>
      <c r="IY12" s="151"/>
      <c r="IZ12" s="151"/>
      <c r="JA12" s="151"/>
      <c r="JB12" s="151"/>
      <c r="JC12" s="151"/>
      <c r="JD12" s="151"/>
      <c r="JE12" s="151"/>
      <c r="JF12" s="151"/>
      <c r="JG12" s="151"/>
      <c r="JH12" s="151"/>
      <c r="JI12" s="151"/>
      <c r="JJ12" s="151"/>
      <c r="JK12" s="151"/>
      <c r="JL12" s="151"/>
      <c r="JM12" s="151"/>
      <c r="JN12" s="151"/>
      <c r="JO12" s="151"/>
      <c r="JP12" s="151"/>
      <c r="JQ12" s="151"/>
      <c r="JR12" s="151"/>
      <c r="JS12" s="151"/>
      <c r="JT12" s="151"/>
      <c r="JU12" s="151"/>
      <c r="JV12" s="151"/>
      <c r="JW12" s="151"/>
      <c r="JX12" s="151"/>
      <c r="JY12" s="151"/>
      <c r="JZ12" s="151"/>
      <c r="KA12" s="151"/>
      <c r="KB12" s="151"/>
      <c r="KC12" s="151"/>
      <c r="KD12" s="151"/>
      <c r="KE12" s="151"/>
      <c r="KF12" s="151"/>
      <c r="KG12" s="151"/>
      <c r="KH12" s="151"/>
      <c r="KI12" s="151"/>
      <c r="KJ12" s="151"/>
      <c r="KK12" s="151"/>
      <c r="KL12" s="151"/>
      <c r="KM12" s="151"/>
      <c r="KN12" s="151"/>
      <c r="KO12" s="151"/>
      <c r="KP12" s="151"/>
      <c r="KQ12" s="151"/>
      <c r="KR12" s="151"/>
      <c r="KS12" s="151"/>
      <c r="KT12" s="151"/>
      <c r="KU12" s="151"/>
      <c r="KV12" s="151"/>
      <c r="KW12" s="151"/>
      <c r="KX12" s="151"/>
      <c r="KY12" s="151"/>
      <c r="KZ12" s="151"/>
      <c r="LA12" s="151"/>
      <c r="LB12" s="151"/>
      <c r="LC12" s="151"/>
      <c r="LD12" s="151"/>
      <c r="LE12" s="151"/>
      <c r="LF12" s="151"/>
      <c r="LG12" s="151"/>
      <c r="LH12" s="151"/>
      <c r="LI12" s="151"/>
      <c r="LJ12" s="151"/>
      <c r="LK12" s="151"/>
      <c r="LL12" s="151"/>
      <c r="LM12" s="151"/>
      <c r="LN12" s="151"/>
      <c r="LO12" s="151"/>
      <c r="LP12" s="151"/>
      <c r="LQ12" s="151"/>
      <c r="LR12" s="151"/>
      <c r="LS12" s="151"/>
      <c r="LT12" s="151"/>
      <c r="LU12" s="151"/>
      <c r="LV12" s="151"/>
      <c r="LW12" s="151"/>
      <c r="LX12" s="151"/>
      <c r="LY12" s="151"/>
      <c r="LZ12" s="151"/>
      <c r="MA12" s="151"/>
      <c r="MB12" s="151"/>
      <c r="MC12" s="151"/>
      <c r="MD12" s="151"/>
      <c r="ME12" s="151"/>
      <c r="MF12" s="151"/>
      <c r="MG12" s="151"/>
      <c r="MH12" s="151"/>
      <c r="MI12" s="151"/>
      <c r="MJ12" s="151"/>
      <c r="MK12" s="151"/>
      <c r="ML12" s="151"/>
      <c r="MM12" s="151"/>
      <c r="MN12" s="151"/>
      <c r="MO12" s="151"/>
      <c r="MP12" s="151"/>
      <c r="MQ12" s="151"/>
      <c r="MR12" s="151"/>
      <c r="MS12" s="151"/>
      <c r="MT12" s="151"/>
      <c r="MU12" s="151"/>
      <c r="MV12" s="151"/>
      <c r="MW12" s="151"/>
      <c r="MX12" s="151"/>
      <c r="MY12" s="151"/>
      <c r="MZ12" s="151"/>
      <c r="NA12" s="151"/>
      <c r="NB12" s="151"/>
      <c r="NC12" s="151"/>
      <c r="ND12" s="151"/>
      <c r="NE12" s="151"/>
      <c r="NF12" s="151"/>
      <c r="NG12" s="151"/>
      <c r="NH12" s="151"/>
      <c r="NI12" s="151"/>
      <c r="NJ12" s="151"/>
      <c r="NK12" s="151"/>
      <c r="NL12" s="151"/>
      <c r="NM12" s="151"/>
      <c r="NN12" s="151"/>
      <c r="NO12" s="151"/>
      <c r="NP12" s="151"/>
      <c r="NQ12" s="151"/>
      <c r="NR12" s="151"/>
      <c r="NS12" s="151"/>
      <c r="NT12" s="151"/>
      <c r="NU12" s="151"/>
      <c r="NV12" s="151"/>
      <c r="NW12" s="151"/>
      <c r="NX12" s="151"/>
      <c r="NY12" s="151"/>
      <c r="NZ12" s="151"/>
      <c r="OA12" s="151"/>
      <c r="OB12" s="151"/>
      <c r="OC12" s="151"/>
      <c r="OD12" s="151"/>
      <c r="OE12" s="151"/>
      <c r="OF12" s="151"/>
      <c r="OG12" s="151"/>
      <c r="OH12" s="151"/>
      <c r="OI12" s="151"/>
      <c r="OJ12" s="151"/>
      <c r="OK12" s="151"/>
      <c r="OL12" s="151"/>
      <c r="OM12" s="151"/>
      <c r="ON12" s="151"/>
      <c r="OO12" s="151"/>
      <c r="OP12" s="151"/>
      <c r="OQ12" s="151"/>
      <c r="OR12" s="151"/>
      <c r="OS12" s="151"/>
      <c r="OT12" s="151"/>
      <c r="OU12" s="151"/>
      <c r="OV12" s="151"/>
      <c r="OW12" s="151"/>
      <c r="OX12" s="151"/>
      <c r="OY12" s="151"/>
      <c r="OZ12" s="151"/>
      <c r="PA12" s="151"/>
      <c r="PB12" s="151"/>
      <c r="PC12" s="151"/>
      <c r="PD12" s="151"/>
      <c r="PE12" s="151"/>
      <c r="PF12" s="151"/>
      <c r="PG12" s="151"/>
      <c r="PH12" s="151"/>
      <c r="PI12" s="151"/>
      <c r="PJ12" s="151"/>
      <c r="PK12" s="151"/>
      <c r="PL12" s="151"/>
      <c r="PM12" s="151"/>
      <c r="PN12" s="151"/>
      <c r="PO12" s="151"/>
      <c r="PP12" s="151"/>
      <c r="PQ12" s="151"/>
      <c r="PR12" s="151"/>
      <c r="PS12" s="151"/>
      <c r="PT12" s="151"/>
      <c r="PU12" s="151"/>
      <c r="PV12" s="151"/>
      <c r="PW12" s="151"/>
      <c r="PX12" s="151"/>
      <c r="PY12" s="151"/>
      <c r="PZ12" s="151"/>
      <c r="QA12" s="151"/>
      <c r="QB12" s="151"/>
      <c r="QC12" s="151"/>
      <c r="QD12" s="151"/>
      <c r="QE12" s="151"/>
      <c r="QF12" s="151"/>
      <c r="QG12" s="151"/>
      <c r="QH12" s="151"/>
      <c r="QI12" s="151"/>
      <c r="QJ12" s="151"/>
      <c r="QK12" s="151"/>
      <c r="QL12" s="151"/>
      <c r="QM12" s="151"/>
      <c r="QN12" s="151"/>
    </row>
    <row r="13" spans="1:456" s="6" customFormat="1" ht="15.75" x14ac:dyDescent="0.25">
      <c r="A13" s="145" t="s">
        <v>50</v>
      </c>
      <c r="B13" s="315">
        <v>564368.33333333337</v>
      </c>
      <c r="C13" s="316">
        <v>586340.94136881968</v>
      </c>
      <c r="D13" s="187">
        <v>2782555.3333333335</v>
      </c>
      <c r="E13" s="116">
        <v>2913360.5726183057</v>
      </c>
      <c r="F13" s="315">
        <v>0</v>
      </c>
      <c r="G13" s="316">
        <v>137308.24073520408</v>
      </c>
      <c r="H13" s="187">
        <v>0</v>
      </c>
      <c r="I13" s="116">
        <v>0</v>
      </c>
      <c r="J13" s="315">
        <v>87394.900000000009</v>
      </c>
      <c r="K13" s="316">
        <v>81925.157787633289</v>
      </c>
      <c r="L13" s="187">
        <v>3434318.5666666669</v>
      </c>
      <c r="M13" s="116">
        <v>3718934.9125099625</v>
      </c>
      <c r="N13" s="318">
        <v>3074349.7762401351</v>
      </c>
      <c r="O13" s="150"/>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1"/>
      <c r="BW13" s="151"/>
      <c r="BX13" s="151"/>
      <c r="BY13" s="151"/>
      <c r="BZ13" s="151"/>
      <c r="CA13" s="151"/>
      <c r="CB13" s="151"/>
      <c r="CC13" s="151"/>
      <c r="CD13" s="151"/>
      <c r="CE13" s="151"/>
      <c r="CF13" s="151"/>
      <c r="CG13" s="151"/>
      <c r="CH13" s="151"/>
      <c r="CI13" s="151"/>
      <c r="CJ13" s="151"/>
      <c r="CK13" s="151"/>
      <c r="CL13" s="151"/>
      <c r="CM13" s="151"/>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1"/>
      <c r="DP13" s="151"/>
      <c r="DQ13" s="151"/>
      <c r="DR13" s="151"/>
      <c r="DS13" s="151"/>
      <c r="DT13" s="151"/>
      <c r="DU13" s="151"/>
      <c r="DV13" s="151"/>
      <c r="DW13" s="151"/>
      <c r="DX13" s="151"/>
      <c r="DY13" s="151"/>
      <c r="DZ13" s="151"/>
      <c r="EA13" s="151"/>
      <c r="EB13" s="151"/>
      <c r="EC13" s="151"/>
      <c r="ED13" s="151"/>
      <c r="EE13" s="151"/>
      <c r="EF13" s="151"/>
      <c r="EG13" s="151"/>
      <c r="EH13" s="151"/>
      <c r="EI13" s="151"/>
      <c r="EJ13" s="151"/>
      <c r="EK13" s="151"/>
      <c r="EL13" s="151"/>
      <c r="EM13" s="151"/>
      <c r="EN13" s="151"/>
      <c r="EO13" s="151"/>
      <c r="EP13" s="151"/>
      <c r="EQ13" s="151"/>
      <c r="ER13" s="151"/>
      <c r="ES13" s="151"/>
      <c r="ET13" s="151"/>
      <c r="EU13" s="151"/>
      <c r="EV13" s="151"/>
      <c r="EW13" s="151"/>
      <c r="EX13" s="151"/>
      <c r="EY13" s="151"/>
      <c r="EZ13" s="151"/>
      <c r="FA13" s="151"/>
      <c r="FB13" s="151"/>
      <c r="FC13" s="151"/>
      <c r="FD13" s="151"/>
      <c r="FE13" s="151"/>
      <c r="FF13" s="151"/>
      <c r="FG13" s="151"/>
      <c r="FH13" s="151"/>
      <c r="FI13" s="151"/>
      <c r="FJ13" s="151"/>
      <c r="FK13" s="151"/>
      <c r="FL13" s="151"/>
      <c r="FM13" s="151"/>
      <c r="FN13" s="151"/>
      <c r="FO13" s="151"/>
      <c r="FP13" s="151"/>
      <c r="FQ13" s="151"/>
      <c r="FR13" s="151"/>
      <c r="FS13" s="151"/>
      <c r="FT13" s="151"/>
      <c r="FU13" s="151"/>
      <c r="FV13" s="151"/>
      <c r="FW13" s="151"/>
      <c r="FX13" s="151"/>
      <c r="FY13" s="151"/>
      <c r="FZ13" s="151"/>
      <c r="GA13" s="151"/>
      <c r="GB13" s="151"/>
      <c r="GC13" s="151"/>
      <c r="GD13" s="151"/>
      <c r="GE13" s="151"/>
      <c r="GF13" s="151"/>
      <c r="GG13" s="151"/>
      <c r="GH13" s="151"/>
      <c r="GI13" s="151"/>
      <c r="GJ13" s="151"/>
      <c r="GK13" s="151"/>
      <c r="GL13" s="151"/>
      <c r="GM13" s="151"/>
      <c r="GN13" s="151"/>
      <c r="GO13" s="151"/>
      <c r="GP13" s="151"/>
      <c r="GQ13" s="151"/>
      <c r="GR13" s="151"/>
      <c r="GS13" s="151"/>
      <c r="GT13" s="151"/>
      <c r="GU13" s="151"/>
      <c r="GV13" s="151"/>
      <c r="GW13" s="151"/>
      <c r="GX13" s="151"/>
      <c r="GY13" s="151"/>
      <c r="GZ13" s="151"/>
      <c r="HA13" s="151"/>
      <c r="HB13" s="151"/>
      <c r="HC13" s="151"/>
      <c r="HD13" s="151"/>
      <c r="HE13" s="151"/>
      <c r="HF13" s="151"/>
      <c r="HG13" s="151"/>
      <c r="HH13" s="151"/>
      <c r="HI13" s="151"/>
      <c r="HJ13" s="151"/>
      <c r="HK13" s="151"/>
      <c r="HL13" s="151"/>
      <c r="HM13" s="151"/>
      <c r="HN13" s="151"/>
      <c r="HO13" s="151"/>
      <c r="HP13" s="151"/>
      <c r="HQ13" s="151"/>
      <c r="HR13" s="151"/>
      <c r="HS13" s="151"/>
      <c r="HT13" s="151"/>
      <c r="HU13" s="151"/>
      <c r="HV13" s="151"/>
      <c r="HW13" s="151"/>
      <c r="HX13" s="151"/>
      <c r="HY13" s="151"/>
      <c r="HZ13" s="151"/>
      <c r="IA13" s="151"/>
      <c r="IB13" s="151"/>
      <c r="IC13" s="151"/>
      <c r="ID13" s="151"/>
      <c r="IE13" s="151"/>
      <c r="IF13" s="151"/>
      <c r="IG13" s="151"/>
      <c r="IH13" s="151"/>
      <c r="II13" s="151"/>
      <c r="IJ13" s="151"/>
      <c r="IK13" s="151"/>
      <c r="IL13" s="151"/>
      <c r="IM13" s="151"/>
      <c r="IN13" s="151"/>
      <c r="IO13" s="151"/>
      <c r="IP13" s="151"/>
      <c r="IQ13" s="151"/>
      <c r="IR13" s="151"/>
      <c r="IS13" s="151"/>
      <c r="IT13" s="151"/>
      <c r="IU13" s="151"/>
      <c r="IV13" s="151"/>
      <c r="IW13" s="151"/>
      <c r="IX13" s="151"/>
      <c r="IY13" s="151"/>
      <c r="IZ13" s="151"/>
      <c r="JA13" s="151"/>
      <c r="JB13" s="151"/>
      <c r="JC13" s="151"/>
      <c r="JD13" s="151"/>
      <c r="JE13" s="151"/>
      <c r="JF13" s="151"/>
      <c r="JG13" s="151"/>
      <c r="JH13" s="151"/>
      <c r="JI13" s="151"/>
      <c r="JJ13" s="151"/>
      <c r="JK13" s="151"/>
      <c r="JL13" s="151"/>
      <c r="JM13" s="151"/>
      <c r="JN13" s="151"/>
      <c r="JO13" s="151"/>
      <c r="JP13" s="151"/>
      <c r="JQ13" s="151"/>
      <c r="JR13" s="151"/>
      <c r="JS13" s="151"/>
      <c r="JT13" s="151"/>
      <c r="JU13" s="151"/>
      <c r="JV13" s="151"/>
      <c r="JW13" s="151"/>
      <c r="JX13" s="151"/>
      <c r="JY13" s="151"/>
      <c r="JZ13" s="151"/>
      <c r="KA13" s="151"/>
      <c r="KB13" s="151"/>
      <c r="KC13" s="151"/>
      <c r="KD13" s="151"/>
      <c r="KE13" s="151"/>
      <c r="KF13" s="151"/>
      <c r="KG13" s="151"/>
      <c r="KH13" s="151"/>
      <c r="KI13" s="151"/>
      <c r="KJ13" s="151"/>
      <c r="KK13" s="151"/>
      <c r="KL13" s="151"/>
      <c r="KM13" s="151"/>
      <c r="KN13" s="151"/>
      <c r="KO13" s="151"/>
      <c r="KP13" s="151"/>
      <c r="KQ13" s="151"/>
      <c r="KR13" s="151"/>
      <c r="KS13" s="151"/>
      <c r="KT13" s="151"/>
      <c r="KU13" s="151"/>
      <c r="KV13" s="151"/>
      <c r="KW13" s="151"/>
      <c r="KX13" s="151"/>
      <c r="KY13" s="151"/>
      <c r="KZ13" s="151"/>
      <c r="LA13" s="151"/>
      <c r="LB13" s="151"/>
      <c r="LC13" s="151"/>
      <c r="LD13" s="151"/>
      <c r="LE13" s="151"/>
      <c r="LF13" s="151"/>
      <c r="LG13" s="151"/>
      <c r="LH13" s="151"/>
      <c r="LI13" s="151"/>
      <c r="LJ13" s="151"/>
      <c r="LK13" s="151"/>
      <c r="LL13" s="151"/>
      <c r="LM13" s="151"/>
      <c r="LN13" s="151"/>
      <c r="LO13" s="151"/>
      <c r="LP13" s="151"/>
      <c r="LQ13" s="151"/>
      <c r="LR13" s="151"/>
      <c r="LS13" s="151"/>
      <c r="LT13" s="151"/>
      <c r="LU13" s="151"/>
      <c r="LV13" s="151"/>
      <c r="LW13" s="151"/>
      <c r="LX13" s="151"/>
      <c r="LY13" s="151"/>
      <c r="LZ13" s="151"/>
      <c r="MA13" s="151"/>
      <c r="MB13" s="151"/>
      <c r="MC13" s="151"/>
      <c r="MD13" s="151"/>
      <c r="ME13" s="151"/>
      <c r="MF13" s="151"/>
      <c r="MG13" s="151"/>
      <c r="MH13" s="151"/>
      <c r="MI13" s="151"/>
      <c r="MJ13" s="151"/>
      <c r="MK13" s="151"/>
      <c r="ML13" s="151"/>
      <c r="MM13" s="151"/>
      <c r="MN13" s="151"/>
      <c r="MO13" s="151"/>
      <c r="MP13" s="151"/>
      <c r="MQ13" s="151"/>
      <c r="MR13" s="151"/>
      <c r="MS13" s="151"/>
      <c r="MT13" s="151"/>
      <c r="MU13" s="151"/>
      <c r="MV13" s="151"/>
      <c r="MW13" s="151"/>
      <c r="MX13" s="151"/>
      <c r="MY13" s="151"/>
      <c r="MZ13" s="151"/>
      <c r="NA13" s="151"/>
      <c r="NB13" s="151"/>
      <c r="NC13" s="151"/>
      <c r="ND13" s="151"/>
      <c r="NE13" s="151"/>
      <c r="NF13" s="151"/>
      <c r="NG13" s="151"/>
      <c r="NH13" s="151"/>
      <c r="NI13" s="151"/>
      <c r="NJ13" s="151"/>
      <c r="NK13" s="151"/>
      <c r="NL13" s="151"/>
      <c r="NM13" s="151"/>
      <c r="NN13" s="151"/>
      <c r="NO13" s="151"/>
      <c r="NP13" s="151"/>
      <c r="NQ13" s="151"/>
      <c r="NR13" s="151"/>
      <c r="NS13" s="151"/>
      <c r="NT13" s="151"/>
      <c r="NU13" s="151"/>
      <c r="NV13" s="151"/>
      <c r="NW13" s="151"/>
      <c r="NX13" s="151"/>
      <c r="NY13" s="151"/>
      <c r="NZ13" s="151"/>
      <c r="OA13" s="151"/>
      <c r="OB13" s="151"/>
      <c r="OC13" s="151"/>
      <c r="OD13" s="151"/>
      <c r="OE13" s="151"/>
      <c r="OF13" s="151"/>
      <c r="OG13" s="151"/>
      <c r="OH13" s="151"/>
      <c r="OI13" s="151"/>
      <c r="OJ13" s="151"/>
      <c r="OK13" s="151"/>
      <c r="OL13" s="151"/>
      <c r="OM13" s="151"/>
      <c r="ON13" s="151"/>
      <c r="OO13" s="151"/>
      <c r="OP13" s="151"/>
      <c r="OQ13" s="151"/>
      <c r="OR13" s="151"/>
      <c r="OS13" s="151"/>
      <c r="OT13" s="151"/>
      <c r="OU13" s="151"/>
      <c r="OV13" s="151"/>
      <c r="OW13" s="151"/>
      <c r="OX13" s="151"/>
      <c r="OY13" s="151"/>
      <c r="OZ13" s="151"/>
      <c r="PA13" s="151"/>
      <c r="PB13" s="151"/>
      <c r="PC13" s="151"/>
      <c r="PD13" s="151"/>
      <c r="PE13" s="151"/>
      <c r="PF13" s="151"/>
      <c r="PG13" s="151"/>
      <c r="PH13" s="151"/>
      <c r="PI13" s="151"/>
      <c r="PJ13" s="151"/>
      <c r="PK13" s="151"/>
      <c r="PL13" s="151"/>
      <c r="PM13" s="151"/>
      <c r="PN13" s="151"/>
      <c r="PO13" s="151"/>
      <c r="PP13" s="151"/>
      <c r="PQ13" s="151"/>
      <c r="PR13" s="151"/>
      <c r="PS13" s="151"/>
      <c r="PT13" s="151"/>
      <c r="PU13" s="151"/>
      <c r="PV13" s="151"/>
      <c r="PW13" s="151"/>
      <c r="PX13" s="151"/>
      <c r="PY13" s="151"/>
      <c r="PZ13" s="151"/>
      <c r="QA13" s="151"/>
      <c r="QB13" s="151"/>
      <c r="QC13" s="151"/>
      <c r="QD13" s="151"/>
      <c r="QE13" s="151"/>
      <c r="QF13" s="151"/>
      <c r="QG13" s="151"/>
      <c r="QH13" s="151"/>
      <c r="QI13" s="151"/>
      <c r="QJ13" s="151"/>
      <c r="QK13" s="151"/>
      <c r="QL13" s="151"/>
      <c r="QM13" s="151"/>
      <c r="QN13" s="151"/>
    </row>
    <row r="14" spans="1:456" s="6" customFormat="1" ht="15.75" x14ac:dyDescent="0.25">
      <c r="A14" s="145" t="s">
        <v>51</v>
      </c>
      <c r="B14" s="315">
        <v>3686681</v>
      </c>
      <c r="C14" s="316">
        <v>4243053.9412176535</v>
      </c>
      <c r="D14" s="187">
        <v>1634074.6666666667</v>
      </c>
      <c r="E14" s="116">
        <v>1760827.1686175836</v>
      </c>
      <c r="F14" s="315">
        <v>91561.666666666672</v>
      </c>
      <c r="G14" s="316">
        <v>237290.58305247177</v>
      </c>
      <c r="H14" s="187">
        <v>0</v>
      </c>
      <c r="I14" s="116">
        <v>0</v>
      </c>
      <c r="J14" s="315">
        <v>220784.27333333335</v>
      </c>
      <c r="K14" s="316">
        <v>242429.88243742226</v>
      </c>
      <c r="L14" s="187">
        <v>5633101.6066666674</v>
      </c>
      <c r="M14" s="116">
        <v>6483601.5753251314</v>
      </c>
      <c r="N14" s="318">
        <v>5359830.03770239</v>
      </c>
      <c r="O14" s="150"/>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T14" s="151"/>
      <c r="AU14" s="151"/>
      <c r="AV14" s="151"/>
      <c r="AW14" s="151"/>
      <c r="AX14" s="151"/>
      <c r="AY14" s="151"/>
      <c r="AZ14" s="151"/>
      <c r="BA14" s="151"/>
      <c r="BB14" s="151"/>
      <c r="BC14" s="151"/>
      <c r="BD14" s="151"/>
      <c r="BE14" s="151"/>
      <c r="BF14" s="151"/>
      <c r="BG14" s="151"/>
      <c r="BH14" s="151"/>
      <c r="BI14" s="151"/>
      <c r="BJ14" s="151"/>
      <c r="BK14" s="151"/>
      <c r="BL14" s="151"/>
      <c r="BM14" s="151"/>
      <c r="BN14" s="151"/>
      <c r="BO14" s="151"/>
      <c r="BP14" s="151"/>
      <c r="BQ14" s="151"/>
      <c r="BR14" s="151"/>
      <c r="BS14" s="151"/>
      <c r="BT14" s="151"/>
      <c r="BU14" s="151"/>
      <c r="BV14" s="151"/>
      <c r="BW14" s="151"/>
      <c r="BX14" s="151"/>
      <c r="BY14" s="151"/>
      <c r="BZ14" s="151"/>
      <c r="CA14" s="151"/>
      <c r="CB14" s="151"/>
      <c r="CC14" s="151"/>
      <c r="CD14" s="151"/>
      <c r="CE14" s="151"/>
      <c r="CF14" s="151"/>
      <c r="CG14" s="151"/>
      <c r="CH14" s="151"/>
      <c r="CI14" s="151"/>
      <c r="CJ14" s="151"/>
      <c r="CK14" s="151"/>
      <c r="CL14" s="151"/>
      <c r="CM14" s="151"/>
      <c r="CN14" s="151"/>
      <c r="CO14" s="151"/>
      <c r="CP14" s="151"/>
      <c r="CQ14" s="151"/>
      <c r="CR14" s="151"/>
      <c r="CS14" s="151"/>
      <c r="CT14" s="151"/>
      <c r="CU14" s="151"/>
      <c r="CV14" s="151"/>
      <c r="CW14" s="151"/>
      <c r="CX14" s="151"/>
      <c r="CY14" s="151"/>
      <c r="CZ14" s="151"/>
      <c r="DA14" s="151"/>
      <c r="DB14" s="151"/>
      <c r="DC14" s="151"/>
      <c r="DD14" s="151"/>
      <c r="DE14" s="151"/>
      <c r="DF14" s="151"/>
      <c r="DG14" s="151"/>
      <c r="DH14" s="151"/>
      <c r="DI14" s="151"/>
      <c r="DJ14" s="151"/>
      <c r="DK14" s="151"/>
      <c r="DL14" s="151"/>
      <c r="DM14" s="151"/>
      <c r="DN14" s="151"/>
      <c r="DO14" s="151"/>
      <c r="DP14" s="151"/>
      <c r="DQ14" s="151"/>
      <c r="DR14" s="151"/>
      <c r="DS14" s="151"/>
      <c r="DT14" s="151"/>
      <c r="DU14" s="151"/>
      <c r="DV14" s="151"/>
      <c r="DW14" s="151"/>
      <c r="DX14" s="151"/>
      <c r="DY14" s="151"/>
      <c r="DZ14" s="151"/>
      <c r="EA14" s="151"/>
      <c r="EB14" s="151"/>
      <c r="EC14" s="151"/>
      <c r="ED14" s="151"/>
      <c r="EE14" s="151"/>
      <c r="EF14" s="151"/>
      <c r="EG14" s="151"/>
      <c r="EH14" s="151"/>
      <c r="EI14" s="151"/>
      <c r="EJ14" s="151"/>
      <c r="EK14" s="151"/>
      <c r="EL14" s="151"/>
      <c r="EM14" s="151"/>
      <c r="EN14" s="151"/>
      <c r="EO14" s="151"/>
      <c r="EP14" s="151"/>
      <c r="EQ14" s="151"/>
      <c r="ER14" s="151"/>
      <c r="ES14" s="151"/>
      <c r="ET14" s="151"/>
      <c r="EU14" s="151"/>
      <c r="EV14" s="151"/>
      <c r="EW14" s="151"/>
      <c r="EX14" s="151"/>
      <c r="EY14" s="151"/>
      <c r="EZ14" s="151"/>
      <c r="FA14" s="151"/>
      <c r="FB14" s="151"/>
      <c r="FC14" s="151"/>
      <c r="FD14" s="151"/>
      <c r="FE14" s="151"/>
      <c r="FF14" s="151"/>
      <c r="FG14" s="151"/>
      <c r="FH14" s="151"/>
      <c r="FI14" s="151"/>
      <c r="FJ14" s="151"/>
      <c r="FK14" s="151"/>
      <c r="FL14" s="151"/>
      <c r="FM14" s="151"/>
      <c r="FN14" s="151"/>
      <c r="FO14" s="151"/>
      <c r="FP14" s="151"/>
      <c r="FQ14" s="151"/>
      <c r="FR14" s="151"/>
      <c r="FS14" s="151"/>
      <c r="FT14" s="151"/>
      <c r="FU14" s="151"/>
      <c r="FV14" s="151"/>
      <c r="FW14" s="151"/>
      <c r="FX14" s="151"/>
      <c r="FY14" s="151"/>
      <c r="FZ14" s="151"/>
      <c r="GA14" s="151"/>
      <c r="GB14" s="151"/>
      <c r="GC14" s="151"/>
      <c r="GD14" s="151"/>
      <c r="GE14" s="151"/>
      <c r="GF14" s="151"/>
      <c r="GG14" s="151"/>
      <c r="GH14" s="151"/>
      <c r="GI14" s="151"/>
      <c r="GJ14" s="151"/>
      <c r="GK14" s="151"/>
      <c r="GL14" s="151"/>
      <c r="GM14" s="151"/>
      <c r="GN14" s="151"/>
      <c r="GO14" s="151"/>
      <c r="GP14" s="151"/>
      <c r="GQ14" s="151"/>
      <c r="GR14" s="151"/>
      <c r="GS14" s="151"/>
      <c r="GT14" s="151"/>
      <c r="GU14" s="151"/>
      <c r="GV14" s="151"/>
      <c r="GW14" s="151"/>
      <c r="GX14" s="151"/>
      <c r="GY14" s="151"/>
      <c r="GZ14" s="151"/>
      <c r="HA14" s="151"/>
      <c r="HB14" s="151"/>
      <c r="HC14" s="151"/>
      <c r="HD14" s="151"/>
      <c r="HE14" s="151"/>
      <c r="HF14" s="151"/>
      <c r="HG14" s="151"/>
      <c r="HH14" s="151"/>
      <c r="HI14" s="151"/>
      <c r="HJ14" s="151"/>
      <c r="HK14" s="151"/>
      <c r="HL14" s="151"/>
      <c r="HM14" s="151"/>
      <c r="HN14" s="151"/>
      <c r="HO14" s="151"/>
      <c r="HP14" s="151"/>
      <c r="HQ14" s="151"/>
      <c r="HR14" s="151"/>
      <c r="HS14" s="151"/>
      <c r="HT14" s="151"/>
      <c r="HU14" s="151"/>
      <c r="HV14" s="151"/>
      <c r="HW14" s="151"/>
      <c r="HX14" s="151"/>
      <c r="HY14" s="151"/>
      <c r="HZ14" s="151"/>
      <c r="IA14" s="151"/>
      <c r="IB14" s="151"/>
      <c r="IC14" s="151"/>
      <c r="ID14" s="151"/>
      <c r="IE14" s="151"/>
      <c r="IF14" s="151"/>
      <c r="IG14" s="151"/>
      <c r="IH14" s="151"/>
      <c r="II14" s="151"/>
      <c r="IJ14" s="151"/>
      <c r="IK14" s="151"/>
      <c r="IL14" s="151"/>
      <c r="IM14" s="151"/>
      <c r="IN14" s="151"/>
      <c r="IO14" s="151"/>
      <c r="IP14" s="151"/>
      <c r="IQ14" s="151"/>
      <c r="IR14" s="151"/>
      <c r="IS14" s="151"/>
      <c r="IT14" s="151"/>
      <c r="IU14" s="151"/>
      <c r="IV14" s="151"/>
      <c r="IW14" s="151"/>
      <c r="IX14" s="151"/>
      <c r="IY14" s="151"/>
      <c r="IZ14" s="151"/>
      <c r="JA14" s="151"/>
      <c r="JB14" s="151"/>
      <c r="JC14" s="151"/>
      <c r="JD14" s="151"/>
      <c r="JE14" s="151"/>
      <c r="JF14" s="151"/>
      <c r="JG14" s="151"/>
      <c r="JH14" s="151"/>
      <c r="JI14" s="151"/>
      <c r="JJ14" s="151"/>
      <c r="JK14" s="151"/>
      <c r="JL14" s="151"/>
      <c r="JM14" s="151"/>
      <c r="JN14" s="151"/>
      <c r="JO14" s="151"/>
      <c r="JP14" s="151"/>
      <c r="JQ14" s="151"/>
      <c r="JR14" s="151"/>
      <c r="JS14" s="151"/>
      <c r="JT14" s="151"/>
      <c r="JU14" s="151"/>
      <c r="JV14" s="151"/>
      <c r="JW14" s="151"/>
      <c r="JX14" s="151"/>
      <c r="JY14" s="151"/>
      <c r="JZ14" s="151"/>
      <c r="KA14" s="151"/>
      <c r="KB14" s="151"/>
      <c r="KC14" s="151"/>
      <c r="KD14" s="151"/>
      <c r="KE14" s="151"/>
      <c r="KF14" s="151"/>
      <c r="KG14" s="151"/>
      <c r="KH14" s="151"/>
      <c r="KI14" s="151"/>
      <c r="KJ14" s="151"/>
      <c r="KK14" s="151"/>
      <c r="KL14" s="151"/>
      <c r="KM14" s="151"/>
      <c r="KN14" s="151"/>
      <c r="KO14" s="151"/>
      <c r="KP14" s="151"/>
      <c r="KQ14" s="151"/>
      <c r="KR14" s="151"/>
      <c r="KS14" s="151"/>
      <c r="KT14" s="151"/>
      <c r="KU14" s="151"/>
      <c r="KV14" s="151"/>
      <c r="KW14" s="151"/>
      <c r="KX14" s="151"/>
      <c r="KY14" s="151"/>
      <c r="KZ14" s="151"/>
      <c r="LA14" s="151"/>
      <c r="LB14" s="151"/>
      <c r="LC14" s="151"/>
      <c r="LD14" s="151"/>
      <c r="LE14" s="151"/>
      <c r="LF14" s="151"/>
      <c r="LG14" s="151"/>
      <c r="LH14" s="151"/>
      <c r="LI14" s="151"/>
      <c r="LJ14" s="151"/>
      <c r="LK14" s="151"/>
      <c r="LL14" s="151"/>
      <c r="LM14" s="151"/>
      <c r="LN14" s="151"/>
      <c r="LO14" s="151"/>
      <c r="LP14" s="151"/>
      <c r="LQ14" s="151"/>
      <c r="LR14" s="151"/>
      <c r="LS14" s="151"/>
      <c r="LT14" s="151"/>
      <c r="LU14" s="151"/>
      <c r="LV14" s="151"/>
      <c r="LW14" s="151"/>
      <c r="LX14" s="151"/>
      <c r="LY14" s="151"/>
      <c r="LZ14" s="151"/>
      <c r="MA14" s="151"/>
      <c r="MB14" s="151"/>
      <c r="MC14" s="151"/>
      <c r="MD14" s="151"/>
      <c r="ME14" s="151"/>
      <c r="MF14" s="151"/>
      <c r="MG14" s="151"/>
      <c r="MH14" s="151"/>
      <c r="MI14" s="151"/>
      <c r="MJ14" s="151"/>
      <c r="MK14" s="151"/>
      <c r="ML14" s="151"/>
      <c r="MM14" s="151"/>
      <c r="MN14" s="151"/>
      <c r="MO14" s="151"/>
      <c r="MP14" s="151"/>
      <c r="MQ14" s="151"/>
      <c r="MR14" s="151"/>
      <c r="MS14" s="151"/>
      <c r="MT14" s="151"/>
      <c r="MU14" s="151"/>
      <c r="MV14" s="151"/>
      <c r="MW14" s="151"/>
      <c r="MX14" s="151"/>
      <c r="MY14" s="151"/>
      <c r="MZ14" s="151"/>
      <c r="NA14" s="151"/>
      <c r="NB14" s="151"/>
      <c r="NC14" s="151"/>
      <c r="ND14" s="151"/>
      <c r="NE14" s="151"/>
      <c r="NF14" s="151"/>
      <c r="NG14" s="151"/>
      <c r="NH14" s="151"/>
      <c r="NI14" s="151"/>
      <c r="NJ14" s="151"/>
      <c r="NK14" s="151"/>
      <c r="NL14" s="151"/>
      <c r="NM14" s="151"/>
      <c r="NN14" s="151"/>
      <c r="NO14" s="151"/>
      <c r="NP14" s="151"/>
      <c r="NQ14" s="151"/>
      <c r="NR14" s="151"/>
      <c r="NS14" s="151"/>
      <c r="NT14" s="151"/>
      <c r="NU14" s="151"/>
      <c r="NV14" s="151"/>
      <c r="NW14" s="151"/>
      <c r="NX14" s="151"/>
      <c r="NY14" s="151"/>
      <c r="NZ14" s="151"/>
      <c r="OA14" s="151"/>
      <c r="OB14" s="151"/>
      <c r="OC14" s="151"/>
      <c r="OD14" s="151"/>
      <c r="OE14" s="151"/>
      <c r="OF14" s="151"/>
      <c r="OG14" s="151"/>
      <c r="OH14" s="151"/>
      <c r="OI14" s="151"/>
      <c r="OJ14" s="151"/>
      <c r="OK14" s="151"/>
      <c r="OL14" s="151"/>
      <c r="OM14" s="151"/>
      <c r="ON14" s="151"/>
      <c r="OO14" s="151"/>
      <c r="OP14" s="151"/>
      <c r="OQ14" s="151"/>
      <c r="OR14" s="151"/>
      <c r="OS14" s="151"/>
      <c r="OT14" s="151"/>
      <c r="OU14" s="151"/>
      <c r="OV14" s="151"/>
      <c r="OW14" s="151"/>
      <c r="OX14" s="151"/>
      <c r="OY14" s="151"/>
      <c r="OZ14" s="151"/>
      <c r="PA14" s="151"/>
      <c r="PB14" s="151"/>
      <c r="PC14" s="151"/>
      <c r="PD14" s="151"/>
      <c r="PE14" s="151"/>
      <c r="PF14" s="151"/>
      <c r="PG14" s="151"/>
      <c r="PH14" s="151"/>
      <c r="PI14" s="151"/>
      <c r="PJ14" s="151"/>
      <c r="PK14" s="151"/>
      <c r="PL14" s="151"/>
      <c r="PM14" s="151"/>
      <c r="PN14" s="151"/>
      <c r="PO14" s="151"/>
      <c r="PP14" s="151"/>
      <c r="PQ14" s="151"/>
      <c r="PR14" s="151"/>
      <c r="PS14" s="151"/>
      <c r="PT14" s="151"/>
      <c r="PU14" s="151"/>
      <c r="PV14" s="151"/>
      <c r="PW14" s="151"/>
      <c r="PX14" s="151"/>
      <c r="PY14" s="151"/>
      <c r="PZ14" s="151"/>
      <c r="QA14" s="151"/>
      <c r="QB14" s="151"/>
      <c r="QC14" s="151"/>
      <c r="QD14" s="151"/>
      <c r="QE14" s="151"/>
      <c r="QF14" s="151"/>
      <c r="QG14" s="151"/>
      <c r="QH14" s="151"/>
      <c r="QI14" s="151"/>
      <c r="QJ14" s="151"/>
      <c r="QK14" s="151"/>
      <c r="QL14" s="151"/>
      <c r="QM14" s="151"/>
      <c r="QN14" s="151"/>
    </row>
    <row r="15" spans="1:456" s="6" customFormat="1" ht="15.75" x14ac:dyDescent="0.25">
      <c r="A15" s="145" t="s">
        <v>52</v>
      </c>
      <c r="B15" s="315">
        <v>455840.33333333331</v>
      </c>
      <c r="C15" s="316">
        <v>489501.59459077404</v>
      </c>
      <c r="D15" s="187">
        <v>2074248.6666666667</v>
      </c>
      <c r="E15" s="116">
        <v>1596200.2982032737</v>
      </c>
      <c r="F15" s="315">
        <v>0</v>
      </c>
      <c r="G15" s="316">
        <v>22687.572202934429</v>
      </c>
      <c r="H15" s="187">
        <v>0</v>
      </c>
      <c r="I15" s="116">
        <v>0</v>
      </c>
      <c r="J15" s="315">
        <v>242780.65666666665</v>
      </c>
      <c r="K15" s="316">
        <v>40230.730878868417</v>
      </c>
      <c r="L15" s="187">
        <v>2772869.6566666667</v>
      </c>
      <c r="M15" s="116">
        <v>2148620.195875851</v>
      </c>
      <c r="N15" s="318">
        <v>1776210.1714110768</v>
      </c>
      <c r="O15" s="150"/>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c r="BA15" s="151"/>
      <c r="BB15" s="151"/>
      <c r="BC15" s="151"/>
      <c r="BD15" s="151"/>
      <c r="BE15" s="151"/>
      <c r="BF15" s="151"/>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c r="CE15" s="151"/>
      <c r="CF15" s="151"/>
      <c r="CG15" s="151"/>
      <c r="CH15" s="151"/>
      <c r="CI15" s="151"/>
      <c r="CJ15" s="151"/>
      <c r="CK15" s="151"/>
      <c r="CL15" s="151"/>
      <c r="CM15" s="151"/>
      <c r="CN15" s="151"/>
      <c r="CO15" s="151"/>
      <c r="CP15" s="151"/>
      <c r="CQ15" s="151"/>
      <c r="CR15" s="151"/>
      <c r="CS15" s="151"/>
      <c r="CT15" s="151"/>
      <c r="CU15" s="151"/>
      <c r="CV15" s="151"/>
      <c r="CW15" s="151"/>
      <c r="CX15" s="151"/>
      <c r="CY15" s="151"/>
      <c r="CZ15" s="151"/>
      <c r="DA15" s="151"/>
      <c r="DB15" s="151"/>
      <c r="DC15" s="151"/>
      <c r="DD15" s="151"/>
      <c r="DE15" s="151"/>
      <c r="DF15" s="151"/>
      <c r="DG15" s="151"/>
      <c r="DH15" s="151"/>
      <c r="DI15" s="151"/>
      <c r="DJ15" s="151"/>
      <c r="DK15" s="151"/>
      <c r="DL15" s="151"/>
      <c r="DM15" s="151"/>
      <c r="DN15" s="151"/>
      <c r="DO15" s="151"/>
      <c r="DP15" s="151"/>
      <c r="DQ15" s="151"/>
      <c r="DR15" s="151"/>
      <c r="DS15" s="151"/>
      <c r="DT15" s="151"/>
      <c r="DU15" s="151"/>
      <c r="DV15" s="151"/>
      <c r="DW15" s="151"/>
      <c r="DX15" s="151"/>
      <c r="DY15" s="151"/>
      <c r="DZ15" s="151"/>
      <c r="EA15" s="151"/>
      <c r="EB15" s="151"/>
      <c r="EC15" s="151"/>
      <c r="ED15" s="151"/>
      <c r="EE15" s="151"/>
      <c r="EF15" s="151"/>
      <c r="EG15" s="151"/>
      <c r="EH15" s="151"/>
      <c r="EI15" s="151"/>
      <c r="EJ15" s="151"/>
      <c r="EK15" s="151"/>
      <c r="EL15" s="151"/>
      <c r="EM15" s="151"/>
      <c r="EN15" s="151"/>
      <c r="EO15" s="151"/>
      <c r="EP15" s="151"/>
      <c r="EQ15" s="151"/>
      <c r="ER15" s="151"/>
      <c r="ES15" s="151"/>
      <c r="ET15" s="151"/>
      <c r="EU15" s="151"/>
      <c r="EV15" s="151"/>
      <c r="EW15" s="151"/>
      <c r="EX15" s="151"/>
      <c r="EY15" s="151"/>
      <c r="EZ15" s="151"/>
      <c r="FA15" s="151"/>
      <c r="FB15" s="151"/>
      <c r="FC15" s="151"/>
      <c r="FD15" s="151"/>
      <c r="FE15" s="151"/>
      <c r="FF15" s="151"/>
      <c r="FG15" s="151"/>
      <c r="FH15" s="151"/>
      <c r="FI15" s="151"/>
      <c r="FJ15" s="151"/>
      <c r="FK15" s="151"/>
      <c r="FL15" s="151"/>
      <c r="FM15" s="151"/>
      <c r="FN15" s="151"/>
      <c r="FO15" s="151"/>
      <c r="FP15" s="151"/>
      <c r="FQ15" s="151"/>
      <c r="FR15" s="151"/>
      <c r="FS15" s="151"/>
      <c r="FT15" s="151"/>
      <c r="FU15" s="151"/>
      <c r="FV15" s="151"/>
      <c r="FW15" s="151"/>
      <c r="FX15" s="151"/>
      <c r="FY15" s="151"/>
      <c r="FZ15" s="151"/>
      <c r="GA15" s="151"/>
      <c r="GB15" s="151"/>
      <c r="GC15" s="151"/>
      <c r="GD15" s="151"/>
      <c r="GE15" s="151"/>
      <c r="GF15" s="151"/>
      <c r="GG15" s="151"/>
      <c r="GH15" s="151"/>
      <c r="GI15" s="151"/>
      <c r="GJ15" s="151"/>
      <c r="GK15" s="151"/>
      <c r="GL15" s="151"/>
      <c r="GM15" s="151"/>
      <c r="GN15" s="151"/>
      <c r="GO15" s="151"/>
      <c r="GP15" s="151"/>
      <c r="GQ15" s="151"/>
      <c r="GR15" s="151"/>
      <c r="GS15" s="151"/>
      <c r="GT15" s="151"/>
      <c r="GU15" s="151"/>
      <c r="GV15" s="151"/>
      <c r="GW15" s="151"/>
      <c r="GX15" s="151"/>
      <c r="GY15" s="151"/>
      <c r="GZ15" s="151"/>
      <c r="HA15" s="151"/>
      <c r="HB15" s="151"/>
      <c r="HC15" s="151"/>
      <c r="HD15" s="151"/>
      <c r="HE15" s="151"/>
      <c r="HF15" s="151"/>
      <c r="HG15" s="151"/>
      <c r="HH15" s="151"/>
      <c r="HI15" s="151"/>
      <c r="HJ15" s="151"/>
      <c r="HK15" s="151"/>
      <c r="HL15" s="151"/>
      <c r="HM15" s="151"/>
      <c r="HN15" s="151"/>
      <c r="HO15" s="151"/>
      <c r="HP15" s="151"/>
      <c r="HQ15" s="151"/>
      <c r="HR15" s="151"/>
      <c r="HS15" s="151"/>
      <c r="HT15" s="151"/>
      <c r="HU15" s="151"/>
      <c r="HV15" s="151"/>
      <c r="HW15" s="151"/>
      <c r="HX15" s="151"/>
      <c r="HY15" s="151"/>
      <c r="HZ15" s="151"/>
      <c r="IA15" s="151"/>
      <c r="IB15" s="151"/>
      <c r="IC15" s="151"/>
      <c r="ID15" s="151"/>
      <c r="IE15" s="151"/>
      <c r="IF15" s="151"/>
      <c r="IG15" s="151"/>
      <c r="IH15" s="151"/>
      <c r="II15" s="151"/>
      <c r="IJ15" s="151"/>
      <c r="IK15" s="151"/>
      <c r="IL15" s="151"/>
      <c r="IM15" s="151"/>
      <c r="IN15" s="151"/>
      <c r="IO15" s="151"/>
      <c r="IP15" s="151"/>
      <c r="IQ15" s="151"/>
      <c r="IR15" s="151"/>
      <c r="IS15" s="151"/>
      <c r="IT15" s="151"/>
      <c r="IU15" s="151"/>
      <c r="IV15" s="151"/>
      <c r="IW15" s="151"/>
      <c r="IX15" s="151"/>
      <c r="IY15" s="151"/>
      <c r="IZ15" s="151"/>
      <c r="JA15" s="151"/>
      <c r="JB15" s="151"/>
      <c r="JC15" s="151"/>
      <c r="JD15" s="151"/>
      <c r="JE15" s="151"/>
      <c r="JF15" s="151"/>
      <c r="JG15" s="151"/>
      <c r="JH15" s="151"/>
      <c r="JI15" s="151"/>
      <c r="JJ15" s="151"/>
      <c r="JK15" s="151"/>
      <c r="JL15" s="151"/>
      <c r="JM15" s="151"/>
      <c r="JN15" s="151"/>
      <c r="JO15" s="151"/>
      <c r="JP15" s="151"/>
      <c r="JQ15" s="151"/>
      <c r="JR15" s="151"/>
      <c r="JS15" s="151"/>
      <c r="JT15" s="151"/>
      <c r="JU15" s="151"/>
      <c r="JV15" s="151"/>
      <c r="JW15" s="151"/>
      <c r="JX15" s="151"/>
      <c r="JY15" s="151"/>
      <c r="JZ15" s="151"/>
      <c r="KA15" s="151"/>
      <c r="KB15" s="151"/>
      <c r="KC15" s="151"/>
      <c r="KD15" s="151"/>
      <c r="KE15" s="151"/>
      <c r="KF15" s="151"/>
      <c r="KG15" s="151"/>
      <c r="KH15" s="151"/>
      <c r="KI15" s="151"/>
      <c r="KJ15" s="151"/>
      <c r="KK15" s="151"/>
      <c r="KL15" s="151"/>
      <c r="KM15" s="151"/>
      <c r="KN15" s="151"/>
      <c r="KO15" s="151"/>
      <c r="KP15" s="151"/>
      <c r="KQ15" s="151"/>
      <c r="KR15" s="151"/>
      <c r="KS15" s="151"/>
      <c r="KT15" s="151"/>
      <c r="KU15" s="151"/>
      <c r="KV15" s="151"/>
      <c r="KW15" s="151"/>
      <c r="KX15" s="151"/>
      <c r="KY15" s="151"/>
      <c r="KZ15" s="151"/>
      <c r="LA15" s="151"/>
      <c r="LB15" s="151"/>
      <c r="LC15" s="151"/>
      <c r="LD15" s="151"/>
      <c r="LE15" s="151"/>
      <c r="LF15" s="151"/>
      <c r="LG15" s="151"/>
      <c r="LH15" s="151"/>
      <c r="LI15" s="151"/>
      <c r="LJ15" s="151"/>
      <c r="LK15" s="151"/>
      <c r="LL15" s="151"/>
      <c r="LM15" s="151"/>
      <c r="LN15" s="151"/>
      <c r="LO15" s="151"/>
      <c r="LP15" s="151"/>
      <c r="LQ15" s="151"/>
      <c r="LR15" s="151"/>
      <c r="LS15" s="151"/>
      <c r="LT15" s="151"/>
      <c r="LU15" s="151"/>
      <c r="LV15" s="151"/>
      <c r="LW15" s="151"/>
      <c r="LX15" s="151"/>
      <c r="LY15" s="151"/>
      <c r="LZ15" s="151"/>
      <c r="MA15" s="151"/>
      <c r="MB15" s="151"/>
      <c r="MC15" s="151"/>
      <c r="MD15" s="151"/>
      <c r="ME15" s="151"/>
      <c r="MF15" s="151"/>
      <c r="MG15" s="151"/>
      <c r="MH15" s="151"/>
      <c r="MI15" s="151"/>
      <c r="MJ15" s="151"/>
      <c r="MK15" s="151"/>
      <c r="ML15" s="151"/>
      <c r="MM15" s="151"/>
      <c r="MN15" s="151"/>
      <c r="MO15" s="151"/>
      <c r="MP15" s="151"/>
      <c r="MQ15" s="151"/>
      <c r="MR15" s="151"/>
      <c r="MS15" s="151"/>
      <c r="MT15" s="151"/>
      <c r="MU15" s="151"/>
      <c r="MV15" s="151"/>
      <c r="MW15" s="151"/>
      <c r="MX15" s="151"/>
      <c r="MY15" s="151"/>
      <c r="MZ15" s="151"/>
      <c r="NA15" s="151"/>
      <c r="NB15" s="151"/>
      <c r="NC15" s="151"/>
      <c r="ND15" s="151"/>
      <c r="NE15" s="151"/>
      <c r="NF15" s="151"/>
      <c r="NG15" s="151"/>
      <c r="NH15" s="151"/>
      <c r="NI15" s="151"/>
      <c r="NJ15" s="151"/>
      <c r="NK15" s="151"/>
      <c r="NL15" s="151"/>
      <c r="NM15" s="151"/>
      <c r="NN15" s="151"/>
      <c r="NO15" s="151"/>
      <c r="NP15" s="151"/>
      <c r="NQ15" s="151"/>
      <c r="NR15" s="151"/>
      <c r="NS15" s="151"/>
      <c r="NT15" s="151"/>
      <c r="NU15" s="151"/>
      <c r="NV15" s="151"/>
      <c r="NW15" s="151"/>
      <c r="NX15" s="151"/>
      <c r="NY15" s="151"/>
      <c r="NZ15" s="151"/>
      <c r="OA15" s="151"/>
      <c r="OB15" s="151"/>
      <c r="OC15" s="151"/>
      <c r="OD15" s="151"/>
      <c r="OE15" s="151"/>
      <c r="OF15" s="151"/>
      <c r="OG15" s="151"/>
      <c r="OH15" s="151"/>
      <c r="OI15" s="151"/>
      <c r="OJ15" s="151"/>
      <c r="OK15" s="151"/>
      <c r="OL15" s="151"/>
      <c r="OM15" s="151"/>
      <c r="ON15" s="151"/>
      <c r="OO15" s="151"/>
      <c r="OP15" s="151"/>
      <c r="OQ15" s="151"/>
      <c r="OR15" s="151"/>
      <c r="OS15" s="151"/>
      <c r="OT15" s="151"/>
      <c r="OU15" s="151"/>
      <c r="OV15" s="151"/>
      <c r="OW15" s="151"/>
      <c r="OX15" s="151"/>
      <c r="OY15" s="151"/>
      <c r="OZ15" s="151"/>
      <c r="PA15" s="151"/>
      <c r="PB15" s="151"/>
      <c r="PC15" s="151"/>
      <c r="PD15" s="151"/>
      <c r="PE15" s="151"/>
      <c r="PF15" s="151"/>
      <c r="PG15" s="151"/>
      <c r="PH15" s="151"/>
      <c r="PI15" s="151"/>
      <c r="PJ15" s="151"/>
      <c r="PK15" s="151"/>
      <c r="PL15" s="151"/>
      <c r="PM15" s="151"/>
      <c r="PN15" s="151"/>
      <c r="PO15" s="151"/>
      <c r="PP15" s="151"/>
      <c r="PQ15" s="151"/>
      <c r="PR15" s="151"/>
      <c r="PS15" s="151"/>
      <c r="PT15" s="151"/>
      <c r="PU15" s="151"/>
      <c r="PV15" s="151"/>
      <c r="PW15" s="151"/>
      <c r="PX15" s="151"/>
      <c r="PY15" s="151"/>
      <c r="PZ15" s="151"/>
      <c r="QA15" s="151"/>
      <c r="QB15" s="151"/>
      <c r="QC15" s="151"/>
      <c r="QD15" s="151"/>
      <c r="QE15" s="151"/>
      <c r="QF15" s="151"/>
      <c r="QG15" s="151"/>
      <c r="QH15" s="151"/>
      <c r="QI15" s="151"/>
      <c r="QJ15" s="151"/>
      <c r="QK15" s="151"/>
      <c r="QL15" s="151"/>
      <c r="QM15" s="151"/>
      <c r="QN15" s="151"/>
    </row>
    <row r="16" spans="1:456" s="6" customFormat="1" ht="15.75" x14ac:dyDescent="0.25">
      <c r="A16" s="145" t="s">
        <v>53</v>
      </c>
      <c r="B16" s="315">
        <v>24782270.666666668</v>
      </c>
      <c r="C16" s="316">
        <v>17040123.656424873</v>
      </c>
      <c r="D16" s="187">
        <v>148356</v>
      </c>
      <c r="E16" s="116">
        <v>180497.84256491161</v>
      </c>
      <c r="F16" s="315">
        <v>175846</v>
      </c>
      <c r="G16" s="316">
        <v>274821.34565837844</v>
      </c>
      <c r="H16" s="187">
        <v>0</v>
      </c>
      <c r="I16" s="116">
        <v>550311.09524118109</v>
      </c>
      <c r="J16" s="315">
        <v>1345596.3366666667</v>
      </c>
      <c r="K16" s="316">
        <v>789141.25954703428</v>
      </c>
      <c r="L16" s="187">
        <v>26452069.003333334</v>
      </c>
      <c r="M16" s="116">
        <v>18834895.199436374</v>
      </c>
      <c r="N16" s="318">
        <v>15570333.228234066</v>
      </c>
      <c r="O16" s="150"/>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1"/>
      <c r="BS16" s="151"/>
      <c r="BT16" s="151"/>
      <c r="BU16" s="151"/>
      <c r="BV16" s="151"/>
      <c r="BW16" s="151"/>
      <c r="BX16" s="151"/>
      <c r="BY16" s="151"/>
      <c r="BZ16" s="151"/>
      <c r="CA16" s="151"/>
      <c r="CB16" s="151"/>
      <c r="CC16" s="151"/>
      <c r="CD16" s="151"/>
      <c r="CE16" s="151"/>
      <c r="CF16" s="151"/>
      <c r="CG16" s="151"/>
      <c r="CH16" s="151"/>
      <c r="CI16" s="151"/>
      <c r="CJ16" s="151"/>
      <c r="CK16" s="151"/>
      <c r="CL16" s="151"/>
      <c r="CM16" s="151"/>
      <c r="CN16" s="151"/>
      <c r="CO16" s="151"/>
      <c r="CP16" s="151"/>
      <c r="CQ16" s="151"/>
      <c r="CR16" s="151"/>
      <c r="CS16" s="151"/>
      <c r="CT16" s="151"/>
      <c r="CU16" s="151"/>
      <c r="CV16" s="151"/>
      <c r="CW16" s="151"/>
      <c r="CX16" s="151"/>
      <c r="CY16" s="151"/>
      <c r="CZ16" s="151"/>
      <c r="DA16" s="151"/>
      <c r="DB16" s="151"/>
      <c r="DC16" s="151"/>
      <c r="DD16" s="151"/>
      <c r="DE16" s="151"/>
      <c r="DF16" s="151"/>
      <c r="DG16" s="151"/>
      <c r="DH16" s="151"/>
      <c r="DI16" s="151"/>
      <c r="DJ16" s="151"/>
      <c r="DK16" s="151"/>
      <c r="DL16" s="151"/>
      <c r="DM16" s="151"/>
      <c r="DN16" s="151"/>
      <c r="DO16" s="151"/>
      <c r="DP16" s="151"/>
      <c r="DQ16" s="151"/>
      <c r="DR16" s="151"/>
      <c r="DS16" s="151"/>
      <c r="DT16" s="151"/>
      <c r="DU16" s="151"/>
      <c r="DV16" s="151"/>
      <c r="DW16" s="151"/>
      <c r="DX16" s="151"/>
      <c r="DY16" s="151"/>
      <c r="DZ16" s="151"/>
      <c r="EA16" s="151"/>
      <c r="EB16" s="151"/>
      <c r="EC16" s="151"/>
      <c r="ED16" s="151"/>
      <c r="EE16" s="151"/>
      <c r="EF16" s="151"/>
      <c r="EG16" s="151"/>
      <c r="EH16" s="151"/>
      <c r="EI16" s="151"/>
      <c r="EJ16" s="151"/>
      <c r="EK16" s="151"/>
      <c r="EL16" s="151"/>
      <c r="EM16" s="151"/>
      <c r="EN16" s="151"/>
      <c r="EO16" s="151"/>
      <c r="EP16" s="151"/>
      <c r="EQ16" s="151"/>
      <c r="ER16" s="151"/>
      <c r="ES16" s="151"/>
      <c r="ET16" s="151"/>
      <c r="EU16" s="151"/>
      <c r="EV16" s="151"/>
      <c r="EW16" s="151"/>
      <c r="EX16" s="151"/>
      <c r="EY16" s="151"/>
      <c r="EZ16" s="151"/>
      <c r="FA16" s="151"/>
      <c r="FB16" s="151"/>
      <c r="FC16" s="151"/>
      <c r="FD16" s="151"/>
      <c r="FE16" s="151"/>
      <c r="FF16" s="151"/>
      <c r="FG16" s="151"/>
      <c r="FH16" s="151"/>
      <c r="FI16" s="151"/>
      <c r="FJ16" s="151"/>
      <c r="FK16" s="151"/>
      <c r="FL16" s="151"/>
      <c r="FM16" s="151"/>
      <c r="FN16" s="151"/>
      <c r="FO16" s="151"/>
      <c r="FP16" s="151"/>
      <c r="FQ16" s="151"/>
      <c r="FR16" s="151"/>
      <c r="FS16" s="151"/>
      <c r="FT16" s="151"/>
      <c r="FU16" s="151"/>
      <c r="FV16" s="151"/>
      <c r="FW16" s="151"/>
      <c r="FX16" s="151"/>
      <c r="FY16" s="151"/>
      <c r="FZ16" s="151"/>
      <c r="GA16" s="151"/>
      <c r="GB16" s="151"/>
      <c r="GC16" s="151"/>
      <c r="GD16" s="151"/>
      <c r="GE16" s="151"/>
      <c r="GF16" s="151"/>
      <c r="GG16" s="151"/>
      <c r="GH16" s="151"/>
      <c r="GI16" s="151"/>
      <c r="GJ16" s="151"/>
      <c r="GK16" s="151"/>
      <c r="GL16" s="151"/>
      <c r="GM16" s="151"/>
      <c r="GN16" s="151"/>
      <c r="GO16" s="151"/>
      <c r="GP16" s="151"/>
      <c r="GQ16" s="151"/>
      <c r="GR16" s="151"/>
      <c r="GS16" s="151"/>
      <c r="GT16" s="151"/>
      <c r="GU16" s="151"/>
      <c r="GV16" s="151"/>
      <c r="GW16" s="151"/>
      <c r="GX16" s="151"/>
      <c r="GY16" s="151"/>
      <c r="GZ16" s="151"/>
      <c r="HA16" s="151"/>
      <c r="HB16" s="151"/>
      <c r="HC16" s="151"/>
      <c r="HD16" s="151"/>
      <c r="HE16" s="151"/>
      <c r="HF16" s="151"/>
      <c r="HG16" s="151"/>
      <c r="HH16" s="151"/>
      <c r="HI16" s="151"/>
      <c r="HJ16" s="151"/>
      <c r="HK16" s="151"/>
      <c r="HL16" s="151"/>
      <c r="HM16" s="151"/>
      <c r="HN16" s="151"/>
      <c r="HO16" s="151"/>
      <c r="HP16" s="151"/>
      <c r="HQ16" s="151"/>
      <c r="HR16" s="151"/>
      <c r="HS16" s="151"/>
      <c r="HT16" s="151"/>
      <c r="HU16" s="151"/>
      <c r="HV16" s="151"/>
      <c r="HW16" s="151"/>
      <c r="HX16" s="151"/>
      <c r="HY16" s="151"/>
      <c r="HZ16" s="151"/>
      <c r="IA16" s="151"/>
      <c r="IB16" s="151"/>
      <c r="IC16" s="151"/>
      <c r="ID16" s="151"/>
      <c r="IE16" s="151"/>
      <c r="IF16" s="151"/>
      <c r="IG16" s="151"/>
      <c r="IH16" s="151"/>
      <c r="II16" s="151"/>
      <c r="IJ16" s="151"/>
      <c r="IK16" s="151"/>
      <c r="IL16" s="151"/>
      <c r="IM16" s="151"/>
      <c r="IN16" s="151"/>
      <c r="IO16" s="151"/>
      <c r="IP16" s="151"/>
      <c r="IQ16" s="151"/>
      <c r="IR16" s="151"/>
      <c r="IS16" s="151"/>
      <c r="IT16" s="151"/>
      <c r="IU16" s="151"/>
      <c r="IV16" s="151"/>
      <c r="IW16" s="151"/>
      <c r="IX16" s="151"/>
      <c r="IY16" s="151"/>
      <c r="IZ16" s="151"/>
      <c r="JA16" s="151"/>
      <c r="JB16" s="151"/>
      <c r="JC16" s="151"/>
      <c r="JD16" s="151"/>
      <c r="JE16" s="151"/>
      <c r="JF16" s="151"/>
      <c r="JG16" s="151"/>
      <c r="JH16" s="151"/>
      <c r="JI16" s="151"/>
      <c r="JJ16" s="151"/>
      <c r="JK16" s="151"/>
      <c r="JL16" s="151"/>
      <c r="JM16" s="151"/>
      <c r="JN16" s="151"/>
      <c r="JO16" s="151"/>
      <c r="JP16" s="151"/>
      <c r="JQ16" s="151"/>
      <c r="JR16" s="151"/>
      <c r="JS16" s="151"/>
      <c r="JT16" s="151"/>
      <c r="JU16" s="151"/>
      <c r="JV16" s="151"/>
      <c r="JW16" s="151"/>
      <c r="JX16" s="151"/>
      <c r="JY16" s="151"/>
      <c r="JZ16" s="151"/>
      <c r="KA16" s="151"/>
      <c r="KB16" s="151"/>
      <c r="KC16" s="151"/>
      <c r="KD16" s="151"/>
      <c r="KE16" s="151"/>
      <c r="KF16" s="151"/>
      <c r="KG16" s="151"/>
      <c r="KH16" s="151"/>
      <c r="KI16" s="151"/>
      <c r="KJ16" s="151"/>
      <c r="KK16" s="151"/>
      <c r="KL16" s="151"/>
      <c r="KM16" s="151"/>
      <c r="KN16" s="151"/>
      <c r="KO16" s="151"/>
      <c r="KP16" s="151"/>
      <c r="KQ16" s="151"/>
      <c r="KR16" s="151"/>
      <c r="KS16" s="151"/>
      <c r="KT16" s="151"/>
      <c r="KU16" s="151"/>
      <c r="KV16" s="151"/>
      <c r="KW16" s="151"/>
      <c r="KX16" s="151"/>
      <c r="KY16" s="151"/>
      <c r="KZ16" s="151"/>
      <c r="LA16" s="151"/>
      <c r="LB16" s="151"/>
      <c r="LC16" s="151"/>
      <c r="LD16" s="151"/>
      <c r="LE16" s="151"/>
      <c r="LF16" s="151"/>
      <c r="LG16" s="151"/>
      <c r="LH16" s="151"/>
      <c r="LI16" s="151"/>
      <c r="LJ16" s="151"/>
      <c r="LK16" s="151"/>
      <c r="LL16" s="151"/>
      <c r="LM16" s="151"/>
      <c r="LN16" s="151"/>
      <c r="LO16" s="151"/>
      <c r="LP16" s="151"/>
      <c r="LQ16" s="151"/>
      <c r="LR16" s="151"/>
      <c r="LS16" s="151"/>
      <c r="LT16" s="151"/>
      <c r="LU16" s="151"/>
      <c r="LV16" s="151"/>
      <c r="LW16" s="151"/>
      <c r="LX16" s="151"/>
      <c r="LY16" s="151"/>
      <c r="LZ16" s="151"/>
      <c r="MA16" s="151"/>
      <c r="MB16" s="151"/>
      <c r="MC16" s="151"/>
      <c r="MD16" s="151"/>
      <c r="ME16" s="151"/>
      <c r="MF16" s="151"/>
      <c r="MG16" s="151"/>
      <c r="MH16" s="151"/>
      <c r="MI16" s="151"/>
      <c r="MJ16" s="151"/>
      <c r="MK16" s="151"/>
      <c r="ML16" s="151"/>
      <c r="MM16" s="151"/>
      <c r="MN16" s="151"/>
      <c r="MO16" s="151"/>
      <c r="MP16" s="151"/>
      <c r="MQ16" s="151"/>
      <c r="MR16" s="151"/>
      <c r="MS16" s="151"/>
      <c r="MT16" s="151"/>
      <c r="MU16" s="151"/>
      <c r="MV16" s="151"/>
      <c r="MW16" s="151"/>
      <c r="MX16" s="151"/>
      <c r="MY16" s="151"/>
      <c r="MZ16" s="151"/>
      <c r="NA16" s="151"/>
      <c r="NB16" s="151"/>
      <c r="NC16" s="151"/>
      <c r="ND16" s="151"/>
      <c r="NE16" s="151"/>
      <c r="NF16" s="151"/>
      <c r="NG16" s="151"/>
      <c r="NH16" s="151"/>
      <c r="NI16" s="151"/>
      <c r="NJ16" s="151"/>
      <c r="NK16" s="151"/>
      <c r="NL16" s="151"/>
      <c r="NM16" s="151"/>
      <c r="NN16" s="151"/>
      <c r="NO16" s="151"/>
      <c r="NP16" s="151"/>
      <c r="NQ16" s="151"/>
      <c r="NR16" s="151"/>
      <c r="NS16" s="151"/>
      <c r="NT16" s="151"/>
      <c r="NU16" s="151"/>
      <c r="NV16" s="151"/>
      <c r="NW16" s="151"/>
      <c r="NX16" s="151"/>
      <c r="NY16" s="151"/>
      <c r="NZ16" s="151"/>
      <c r="OA16" s="151"/>
      <c r="OB16" s="151"/>
      <c r="OC16" s="151"/>
      <c r="OD16" s="151"/>
      <c r="OE16" s="151"/>
      <c r="OF16" s="151"/>
      <c r="OG16" s="151"/>
      <c r="OH16" s="151"/>
      <c r="OI16" s="151"/>
      <c r="OJ16" s="151"/>
      <c r="OK16" s="151"/>
      <c r="OL16" s="151"/>
      <c r="OM16" s="151"/>
      <c r="ON16" s="151"/>
      <c r="OO16" s="151"/>
      <c r="OP16" s="151"/>
      <c r="OQ16" s="151"/>
      <c r="OR16" s="151"/>
      <c r="OS16" s="151"/>
      <c r="OT16" s="151"/>
      <c r="OU16" s="151"/>
      <c r="OV16" s="151"/>
      <c r="OW16" s="151"/>
      <c r="OX16" s="151"/>
      <c r="OY16" s="151"/>
      <c r="OZ16" s="151"/>
      <c r="PA16" s="151"/>
      <c r="PB16" s="151"/>
      <c r="PC16" s="151"/>
      <c r="PD16" s="151"/>
      <c r="PE16" s="151"/>
      <c r="PF16" s="151"/>
      <c r="PG16" s="151"/>
      <c r="PH16" s="151"/>
      <c r="PI16" s="151"/>
      <c r="PJ16" s="151"/>
      <c r="PK16" s="151"/>
      <c r="PL16" s="151"/>
      <c r="PM16" s="151"/>
      <c r="PN16" s="151"/>
      <c r="PO16" s="151"/>
      <c r="PP16" s="151"/>
      <c r="PQ16" s="151"/>
      <c r="PR16" s="151"/>
      <c r="PS16" s="151"/>
      <c r="PT16" s="151"/>
      <c r="PU16" s="151"/>
      <c r="PV16" s="151"/>
      <c r="PW16" s="151"/>
      <c r="PX16" s="151"/>
      <c r="PY16" s="151"/>
      <c r="PZ16" s="151"/>
      <c r="QA16" s="151"/>
      <c r="QB16" s="151"/>
      <c r="QC16" s="151"/>
      <c r="QD16" s="151"/>
      <c r="QE16" s="151"/>
      <c r="QF16" s="151"/>
      <c r="QG16" s="151"/>
      <c r="QH16" s="151"/>
      <c r="QI16" s="151"/>
      <c r="QJ16" s="151"/>
      <c r="QK16" s="151"/>
      <c r="QL16" s="151"/>
      <c r="QM16" s="151"/>
      <c r="QN16" s="151"/>
    </row>
    <row r="17" spans="1:456" s="6" customFormat="1" ht="15.75" x14ac:dyDescent="0.25">
      <c r="A17" s="145" t="s">
        <v>54</v>
      </c>
      <c r="B17" s="315">
        <v>333134</v>
      </c>
      <c r="C17" s="316">
        <v>400202.43310156255</v>
      </c>
      <c r="D17" s="187">
        <v>2493415.3333333335</v>
      </c>
      <c r="E17" s="116">
        <v>2456897.5423786165</v>
      </c>
      <c r="F17" s="315">
        <v>9064.6666666666661</v>
      </c>
      <c r="G17" s="316">
        <v>29124.752078375543</v>
      </c>
      <c r="H17" s="187">
        <v>0</v>
      </c>
      <c r="I17" s="116">
        <v>0</v>
      </c>
      <c r="J17" s="315">
        <v>-851.57333333333372</v>
      </c>
      <c r="K17" s="316">
        <v>46043.695111885791</v>
      </c>
      <c r="L17" s="187">
        <v>2834762.4266666668</v>
      </c>
      <c r="M17" s="116">
        <v>2932268.4226704403</v>
      </c>
      <c r="N17" s="318">
        <v>2424032.4128255988</v>
      </c>
      <c r="O17" s="150"/>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1"/>
      <c r="AZ17" s="151"/>
      <c r="BA17" s="151"/>
      <c r="BB17" s="151"/>
      <c r="BC17" s="151"/>
      <c r="BD17" s="151"/>
      <c r="BE17" s="151"/>
      <c r="BF17" s="151"/>
      <c r="BG17" s="151"/>
      <c r="BH17" s="151"/>
      <c r="BI17" s="151"/>
      <c r="BJ17" s="151"/>
      <c r="BK17" s="151"/>
      <c r="BL17" s="151"/>
      <c r="BM17" s="151"/>
      <c r="BN17" s="151"/>
      <c r="BO17" s="151"/>
      <c r="BP17" s="151"/>
      <c r="BQ17" s="151"/>
      <c r="BR17" s="151"/>
      <c r="BS17" s="151"/>
      <c r="BT17" s="151"/>
      <c r="BU17" s="151"/>
      <c r="BV17" s="151"/>
      <c r="BW17" s="151"/>
      <c r="BX17" s="151"/>
      <c r="BY17" s="151"/>
      <c r="BZ17" s="151"/>
      <c r="CA17" s="151"/>
      <c r="CB17" s="151"/>
      <c r="CC17" s="151"/>
      <c r="CD17" s="151"/>
      <c r="CE17" s="151"/>
      <c r="CF17" s="151"/>
      <c r="CG17" s="151"/>
      <c r="CH17" s="151"/>
      <c r="CI17" s="151"/>
      <c r="CJ17" s="151"/>
      <c r="CK17" s="151"/>
      <c r="CL17" s="151"/>
      <c r="CM17" s="151"/>
      <c r="CN17" s="151"/>
      <c r="CO17" s="151"/>
      <c r="CP17" s="151"/>
      <c r="CQ17" s="151"/>
      <c r="CR17" s="151"/>
      <c r="CS17" s="151"/>
      <c r="CT17" s="151"/>
      <c r="CU17" s="151"/>
      <c r="CV17" s="151"/>
      <c r="CW17" s="151"/>
      <c r="CX17" s="151"/>
      <c r="CY17" s="151"/>
      <c r="CZ17" s="151"/>
      <c r="DA17" s="151"/>
      <c r="DB17" s="151"/>
      <c r="DC17" s="151"/>
      <c r="DD17" s="151"/>
      <c r="DE17" s="151"/>
      <c r="DF17" s="151"/>
      <c r="DG17" s="151"/>
      <c r="DH17" s="151"/>
      <c r="DI17" s="151"/>
      <c r="DJ17" s="151"/>
      <c r="DK17" s="151"/>
      <c r="DL17" s="151"/>
      <c r="DM17" s="151"/>
      <c r="DN17" s="151"/>
      <c r="DO17" s="151"/>
      <c r="DP17" s="151"/>
      <c r="DQ17" s="151"/>
      <c r="DR17" s="151"/>
      <c r="DS17" s="151"/>
      <c r="DT17" s="151"/>
      <c r="DU17" s="151"/>
      <c r="DV17" s="151"/>
      <c r="DW17" s="151"/>
      <c r="DX17" s="151"/>
      <c r="DY17" s="151"/>
      <c r="DZ17" s="151"/>
      <c r="EA17" s="151"/>
      <c r="EB17" s="151"/>
      <c r="EC17" s="151"/>
      <c r="ED17" s="151"/>
      <c r="EE17" s="151"/>
      <c r="EF17" s="151"/>
      <c r="EG17" s="151"/>
      <c r="EH17" s="151"/>
      <c r="EI17" s="151"/>
      <c r="EJ17" s="151"/>
      <c r="EK17" s="151"/>
      <c r="EL17" s="151"/>
      <c r="EM17" s="151"/>
      <c r="EN17" s="151"/>
      <c r="EO17" s="151"/>
      <c r="EP17" s="151"/>
      <c r="EQ17" s="151"/>
      <c r="ER17" s="151"/>
      <c r="ES17" s="151"/>
      <c r="ET17" s="151"/>
      <c r="EU17" s="151"/>
      <c r="EV17" s="151"/>
      <c r="EW17" s="151"/>
      <c r="EX17" s="151"/>
      <c r="EY17" s="151"/>
      <c r="EZ17" s="151"/>
      <c r="FA17" s="151"/>
      <c r="FB17" s="151"/>
      <c r="FC17" s="151"/>
      <c r="FD17" s="151"/>
      <c r="FE17" s="151"/>
      <c r="FF17" s="151"/>
      <c r="FG17" s="151"/>
      <c r="FH17" s="151"/>
      <c r="FI17" s="151"/>
      <c r="FJ17" s="151"/>
      <c r="FK17" s="151"/>
      <c r="FL17" s="151"/>
      <c r="FM17" s="151"/>
      <c r="FN17" s="151"/>
      <c r="FO17" s="151"/>
      <c r="FP17" s="151"/>
      <c r="FQ17" s="151"/>
      <c r="FR17" s="151"/>
      <c r="FS17" s="151"/>
      <c r="FT17" s="151"/>
      <c r="FU17" s="151"/>
      <c r="FV17" s="151"/>
      <c r="FW17" s="151"/>
      <c r="FX17" s="151"/>
      <c r="FY17" s="151"/>
      <c r="FZ17" s="151"/>
      <c r="GA17" s="151"/>
      <c r="GB17" s="151"/>
      <c r="GC17" s="151"/>
      <c r="GD17" s="151"/>
      <c r="GE17" s="151"/>
      <c r="GF17" s="151"/>
      <c r="GG17" s="151"/>
      <c r="GH17" s="151"/>
      <c r="GI17" s="151"/>
      <c r="GJ17" s="151"/>
      <c r="GK17" s="151"/>
      <c r="GL17" s="151"/>
      <c r="GM17" s="151"/>
      <c r="GN17" s="151"/>
      <c r="GO17" s="151"/>
      <c r="GP17" s="151"/>
      <c r="GQ17" s="151"/>
      <c r="GR17" s="151"/>
      <c r="GS17" s="151"/>
      <c r="GT17" s="151"/>
      <c r="GU17" s="151"/>
      <c r="GV17" s="151"/>
      <c r="GW17" s="151"/>
      <c r="GX17" s="151"/>
      <c r="GY17" s="151"/>
      <c r="GZ17" s="151"/>
      <c r="HA17" s="151"/>
      <c r="HB17" s="151"/>
      <c r="HC17" s="151"/>
      <c r="HD17" s="151"/>
      <c r="HE17" s="151"/>
      <c r="HF17" s="151"/>
      <c r="HG17" s="151"/>
      <c r="HH17" s="151"/>
      <c r="HI17" s="151"/>
      <c r="HJ17" s="151"/>
      <c r="HK17" s="151"/>
      <c r="HL17" s="151"/>
      <c r="HM17" s="151"/>
      <c r="HN17" s="151"/>
      <c r="HO17" s="151"/>
      <c r="HP17" s="151"/>
      <c r="HQ17" s="151"/>
      <c r="HR17" s="151"/>
      <c r="HS17" s="151"/>
      <c r="HT17" s="151"/>
      <c r="HU17" s="151"/>
      <c r="HV17" s="151"/>
      <c r="HW17" s="151"/>
      <c r="HX17" s="151"/>
      <c r="HY17" s="151"/>
      <c r="HZ17" s="151"/>
      <c r="IA17" s="151"/>
      <c r="IB17" s="151"/>
      <c r="IC17" s="151"/>
      <c r="ID17" s="151"/>
      <c r="IE17" s="151"/>
      <c r="IF17" s="151"/>
      <c r="IG17" s="151"/>
      <c r="IH17" s="151"/>
      <c r="II17" s="151"/>
      <c r="IJ17" s="151"/>
      <c r="IK17" s="151"/>
      <c r="IL17" s="151"/>
      <c r="IM17" s="151"/>
      <c r="IN17" s="151"/>
      <c r="IO17" s="151"/>
      <c r="IP17" s="151"/>
      <c r="IQ17" s="151"/>
      <c r="IR17" s="151"/>
      <c r="IS17" s="151"/>
      <c r="IT17" s="151"/>
      <c r="IU17" s="151"/>
      <c r="IV17" s="151"/>
      <c r="IW17" s="151"/>
      <c r="IX17" s="151"/>
      <c r="IY17" s="151"/>
      <c r="IZ17" s="151"/>
      <c r="JA17" s="151"/>
      <c r="JB17" s="151"/>
      <c r="JC17" s="151"/>
      <c r="JD17" s="151"/>
      <c r="JE17" s="151"/>
      <c r="JF17" s="151"/>
      <c r="JG17" s="151"/>
      <c r="JH17" s="151"/>
      <c r="JI17" s="151"/>
      <c r="JJ17" s="151"/>
      <c r="JK17" s="151"/>
      <c r="JL17" s="151"/>
      <c r="JM17" s="151"/>
      <c r="JN17" s="151"/>
      <c r="JO17" s="151"/>
      <c r="JP17" s="151"/>
      <c r="JQ17" s="151"/>
      <c r="JR17" s="151"/>
      <c r="JS17" s="151"/>
      <c r="JT17" s="151"/>
      <c r="JU17" s="151"/>
      <c r="JV17" s="151"/>
      <c r="JW17" s="151"/>
      <c r="JX17" s="151"/>
      <c r="JY17" s="151"/>
      <c r="JZ17" s="151"/>
      <c r="KA17" s="151"/>
      <c r="KB17" s="151"/>
      <c r="KC17" s="151"/>
      <c r="KD17" s="151"/>
      <c r="KE17" s="151"/>
      <c r="KF17" s="151"/>
      <c r="KG17" s="151"/>
      <c r="KH17" s="151"/>
      <c r="KI17" s="151"/>
      <c r="KJ17" s="151"/>
      <c r="KK17" s="151"/>
      <c r="KL17" s="151"/>
      <c r="KM17" s="151"/>
      <c r="KN17" s="151"/>
      <c r="KO17" s="151"/>
      <c r="KP17" s="151"/>
      <c r="KQ17" s="151"/>
      <c r="KR17" s="151"/>
      <c r="KS17" s="151"/>
      <c r="KT17" s="151"/>
      <c r="KU17" s="151"/>
      <c r="KV17" s="151"/>
      <c r="KW17" s="151"/>
      <c r="KX17" s="151"/>
      <c r="KY17" s="151"/>
      <c r="KZ17" s="151"/>
      <c r="LA17" s="151"/>
      <c r="LB17" s="151"/>
      <c r="LC17" s="151"/>
      <c r="LD17" s="151"/>
      <c r="LE17" s="151"/>
      <c r="LF17" s="151"/>
      <c r="LG17" s="151"/>
      <c r="LH17" s="151"/>
      <c r="LI17" s="151"/>
      <c r="LJ17" s="151"/>
      <c r="LK17" s="151"/>
      <c r="LL17" s="151"/>
      <c r="LM17" s="151"/>
      <c r="LN17" s="151"/>
      <c r="LO17" s="151"/>
      <c r="LP17" s="151"/>
      <c r="LQ17" s="151"/>
      <c r="LR17" s="151"/>
      <c r="LS17" s="151"/>
      <c r="LT17" s="151"/>
      <c r="LU17" s="151"/>
      <c r="LV17" s="151"/>
      <c r="LW17" s="151"/>
      <c r="LX17" s="151"/>
      <c r="LY17" s="151"/>
      <c r="LZ17" s="151"/>
      <c r="MA17" s="151"/>
      <c r="MB17" s="151"/>
      <c r="MC17" s="151"/>
      <c r="MD17" s="151"/>
      <c r="ME17" s="151"/>
      <c r="MF17" s="151"/>
      <c r="MG17" s="151"/>
      <c r="MH17" s="151"/>
      <c r="MI17" s="151"/>
      <c r="MJ17" s="151"/>
      <c r="MK17" s="151"/>
      <c r="ML17" s="151"/>
      <c r="MM17" s="151"/>
      <c r="MN17" s="151"/>
      <c r="MO17" s="151"/>
      <c r="MP17" s="151"/>
      <c r="MQ17" s="151"/>
      <c r="MR17" s="151"/>
      <c r="MS17" s="151"/>
      <c r="MT17" s="151"/>
      <c r="MU17" s="151"/>
      <c r="MV17" s="151"/>
      <c r="MW17" s="151"/>
      <c r="MX17" s="151"/>
      <c r="MY17" s="151"/>
      <c r="MZ17" s="151"/>
      <c r="NA17" s="151"/>
      <c r="NB17" s="151"/>
      <c r="NC17" s="151"/>
      <c r="ND17" s="151"/>
      <c r="NE17" s="151"/>
      <c r="NF17" s="151"/>
      <c r="NG17" s="151"/>
      <c r="NH17" s="151"/>
      <c r="NI17" s="151"/>
      <c r="NJ17" s="151"/>
      <c r="NK17" s="151"/>
      <c r="NL17" s="151"/>
      <c r="NM17" s="151"/>
      <c r="NN17" s="151"/>
      <c r="NO17" s="151"/>
      <c r="NP17" s="151"/>
      <c r="NQ17" s="151"/>
      <c r="NR17" s="151"/>
      <c r="NS17" s="151"/>
      <c r="NT17" s="151"/>
      <c r="NU17" s="151"/>
      <c r="NV17" s="151"/>
      <c r="NW17" s="151"/>
      <c r="NX17" s="151"/>
      <c r="NY17" s="151"/>
      <c r="NZ17" s="151"/>
      <c r="OA17" s="151"/>
      <c r="OB17" s="151"/>
      <c r="OC17" s="151"/>
      <c r="OD17" s="151"/>
      <c r="OE17" s="151"/>
      <c r="OF17" s="151"/>
      <c r="OG17" s="151"/>
      <c r="OH17" s="151"/>
      <c r="OI17" s="151"/>
      <c r="OJ17" s="151"/>
      <c r="OK17" s="151"/>
      <c r="OL17" s="151"/>
      <c r="OM17" s="151"/>
      <c r="ON17" s="151"/>
      <c r="OO17" s="151"/>
      <c r="OP17" s="151"/>
      <c r="OQ17" s="151"/>
      <c r="OR17" s="151"/>
      <c r="OS17" s="151"/>
      <c r="OT17" s="151"/>
      <c r="OU17" s="151"/>
      <c r="OV17" s="151"/>
      <c r="OW17" s="151"/>
      <c r="OX17" s="151"/>
      <c r="OY17" s="151"/>
      <c r="OZ17" s="151"/>
      <c r="PA17" s="151"/>
      <c r="PB17" s="151"/>
      <c r="PC17" s="151"/>
      <c r="PD17" s="151"/>
      <c r="PE17" s="151"/>
      <c r="PF17" s="151"/>
      <c r="PG17" s="151"/>
      <c r="PH17" s="151"/>
      <c r="PI17" s="151"/>
      <c r="PJ17" s="151"/>
      <c r="PK17" s="151"/>
      <c r="PL17" s="151"/>
      <c r="PM17" s="151"/>
      <c r="PN17" s="151"/>
      <c r="PO17" s="151"/>
      <c r="PP17" s="151"/>
      <c r="PQ17" s="151"/>
      <c r="PR17" s="151"/>
      <c r="PS17" s="151"/>
      <c r="PT17" s="151"/>
      <c r="PU17" s="151"/>
      <c r="PV17" s="151"/>
      <c r="PW17" s="151"/>
      <c r="PX17" s="151"/>
      <c r="PY17" s="151"/>
      <c r="PZ17" s="151"/>
      <c r="QA17" s="151"/>
      <c r="QB17" s="151"/>
      <c r="QC17" s="151"/>
      <c r="QD17" s="151"/>
      <c r="QE17" s="151"/>
      <c r="QF17" s="151"/>
      <c r="QG17" s="151"/>
      <c r="QH17" s="151"/>
      <c r="QI17" s="151"/>
      <c r="QJ17" s="151"/>
      <c r="QK17" s="151"/>
      <c r="QL17" s="151"/>
      <c r="QM17" s="151"/>
      <c r="QN17" s="151"/>
    </row>
    <row r="18" spans="1:456" s="6" customFormat="1" ht="15.75" x14ac:dyDescent="0.25">
      <c r="A18" s="145" t="s">
        <v>55</v>
      </c>
      <c r="B18" s="315">
        <v>242664.66666666666</v>
      </c>
      <c r="C18" s="316">
        <v>427695.59105098201</v>
      </c>
      <c r="D18" s="187">
        <v>1499997.6666666667</v>
      </c>
      <c r="E18" s="116">
        <v>1795924.0675630304</v>
      </c>
      <c r="F18" s="315">
        <v>5127.333333333333</v>
      </c>
      <c r="G18" s="316">
        <v>39581.095373312091</v>
      </c>
      <c r="H18" s="187">
        <v>0</v>
      </c>
      <c r="I18" s="116">
        <v>0</v>
      </c>
      <c r="J18" s="315">
        <v>24253.41</v>
      </c>
      <c r="K18" s="316">
        <v>44579.999081989328</v>
      </c>
      <c r="L18" s="187">
        <v>1772043.0766666667</v>
      </c>
      <c r="M18" s="116">
        <v>2307780.7530693137</v>
      </c>
      <c r="N18" s="318">
        <v>1907784.1932494238</v>
      </c>
      <c r="O18" s="150"/>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c r="BJ18" s="151"/>
      <c r="BK18" s="151"/>
      <c r="BL18" s="151"/>
      <c r="BM18" s="151"/>
      <c r="BN18" s="151"/>
      <c r="BO18" s="151"/>
      <c r="BP18" s="151"/>
      <c r="BQ18" s="151"/>
      <c r="BR18" s="151"/>
      <c r="BS18" s="151"/>
      <c r="BT18" s="151"/>
      <c r="BU18" s="151"/>
      <c r="BV18" s="151"/>
      <c r="BW18" s="151"/>
      <c r="BX18" s="151"/>
      <c r="BY18" s="151"/>
      <c r="BZ18" s="151"/>
      <c r="CA18" s="151"/>
      <c r="CB18" s="151"/>
      <c r="CC18" s="151"/>
      <c r="CD18" s="151"/>
      <c r="CE18" s="151"/>
      <c r="CF18" s="151"/>
      <c r="CG18" s="151"/>
      <c r="CH18" s="151"/>
      <c r="CI18" s="151"/>
      <c r="CJ18" s="151"/>
      <c r="CK18" s="151"/>
      <c r="CL18" s="151"/>
      <c r="CM18" s="151"/>
      <c r="CN18" s="151"/>
      <c r="CO18" s="151"/>
      <c r="CP18" s="151"/>
      <c r="CQ18" s="151"/>
      <c r="CR18" s="151"/>
      <c r="CS18" s="151"/>
      <c r="CT18" s="151"/>
      <c r="CU18" s="151"/>
      <c r="CV18" s="151"/>
      <c r="CW18" s="151"/>
      <c r="CX18" s="151"/>
      <c r="CY18" s="151"/>
      <c r="CZ18" s="151"/>
      <c r="DA18" s="151"/>
      <c r="DB18" s="151"/>
      <c r="DC18" s="151"/>
      <c r="DD18" s="151"/>
      <c r="DE18" s="151"/>
      <c r="DF18" s="151"/>
      <c r="DG18" s="151"/>
      <c r="DH18" s="151"/>
      <c r="DI18" s="151"/>
      <c r="DJ18" s="151"/>
      <c r="DK18" s="151"/>
      <c r="DL18" s="151"/>
      <c r="DM18" s="151"/>
      <c r="DN18" s="151"/>
      <c r="DO18" s="151"/>
      <c r="DP18" s="151"/>
      <c r="DQ18" s="151"/>
      <c r="DR18" s="151"/>
      <c r="DS18" s="151"/>
      <c r="DT18" s="151"/>
      <c r="DU18" s="151"/>
      <c r="DV18" s="151"/>
      <c r="DW18" s="151"/>
      <c r="DX18" s="151"/>
      <c r="DY18" s="151"/>
      <c r="DZ18" s="151"/>
      <c r="EA18" s="151"/>
      <c r="EB18" s="151"/>
      <c r="EC18" s="151"/>
      <c r="ED18" s="151"/>
      <c r="EE18" s="151"/>
      <c r="EF18" s="151"/>
      <c r="EG18" s="151"/>
      <c r="EH18" s="151"/>
      <c r="EI18" s="151"/>
      <c r="EJ18" s="151"/>
      <c r="EK18" s="151"/>
      <c r="EL18" s="151"/>
      <c r="EM18" s="151"/>
      <c r="EN18" s="151"/>
      <c r="EO18" s="151"/>
      <c r="EP18" s="151"/>
      <c r="EQ18" s="151"/>
      <c r="ER18" s="151"/>
      <c r="ES18" s="151"/>
      <c r="ET18" s="151"/>
      <c r="EU18" s="151"/>
      <c r="EV18" s="151"/>
      <c r="EW18" s="151"/>
      <c r="EX18" s="151"/>
      <c r="EY18" s="151"/>
      <c r="EZ18" s="151"/>
      <c r="FA18" s="151"/>
      <c r="FB18" s="151"/>
      <c r="FC18" s="151"/>
      <c r="FD18" s="151"/>
      <c r="FE18" s="151"/>
      <c r="FF18" s="151"/>
      <c r="FG18" s="151"/>
      <c r="FH18" s="151"/>
      <c r="FI18" s="151"/>
      <c r="FJ18" s="151"/>
      <c r="FK18" s="151"/>
      <c r="FL18" s="151"/>
      <c r="FM18" s="151"/>
      <c r="FN18" s="151"/>
      <c r="FO18" s="151"/>
      <c r="FP18" s="151"/>
      <c r="FQ18" s="151"/>
      <c r="FR18" s="151"/>
      <c r="FS18" s="151"/>
      <c r="FT18" s="151"/>
      <c r="FU18" s="151"/>
      <c r="FV18" s="151"/>
      <c r="FW18" s="151"/>
      <c r="FX18" s="151"/>
      <c r="FY18" s="151"/>
      <c r="FZ18" s="151"/>
      <c r="GA18" s="151"/>
      <c r="GB18" s="151"/>
      <c r="GC18" s="151"/>
      <c r="GD18" s="151"/>
      <c r="GE18" s="151"/>
      <c r="GF18" s="151"/>
      <c r="GG18" s="151"/>
      <c r="GH18" s="151"/>
      <c r="GI18" s="151"/>
      <c r="GJ18" s="151"/>
      <c r="GK18" s="151"/>
      <c r="GL18" s="151"/>
      <c r="GM18" s="151"/>
      <c r="GN18" s="151"/>
      <c r="GO18" s="151"/>
      <c r="GP18" s="151"/>
      <c r="GQ18" s="151"/>
      <c r="GR18" s="151"/>
      <c r="GS18" s="151"/>
      <c r="GT18" s="151"/>
      <c r="GU18" s="151"/>
      <c r="GV18" s="151"/>
      <c r="GW18" s="151"/>
      <c r="GX18" s="151"/>
      <c r="GY18" s="151"/>
      <c r="GZ18" s="151"/>
      <c r="HA18" s="151"/>
      <c r="HB18" s="151"/>
      <c r="HC18" s="151"/>
      <c r="HD18" s="151"/>
      <c r="HE18" s="151"/>
      <c r="HF18" s="151"/>
      <c r="HG18" s="151"/>
      <c r="HH18" s="151"/>
      <c r="HI18" s="151"/>
      <c r="HJ18" s="151"/>
      <c r="HK18" s="151"/>
      <c r="HL18" s="151"/>
      <c r="HM18" s="151"/>
      <c r="HN18" s="151"/>
      <c r="HO18" s="151"/>
      <c r="HP18" s="151"/>
      <c r="HQ18" s="151"/>
      <c r="HR18" s="151"/>
      <c r="HS18" s="151"/>
      <c r="HT18" s="151"/>
      <c r="HU18" s="151"/>
      <c r="HV18" s="151"/>
      <c r="HW18" s="151"/>
      <c r="HX18" s="151"/>
      <c r="HY18" s="151"/>
      <c r="HZ18" s="151"/>
      <c r="IA18" s="151"/>
      <c r="IB18" s="151"/>
      <c r="IC18" s="151"/>
      <c r="ID18" s="151"/>
      <c r="IE18" s="151"/>
      <c r="IF18" s="151"/>
      <c r="IG18" s="151"/>
      <c r="IH18" s="151"/>
      <c r="II18" s="151"/>
      <c r="IJ18" s="151"/>
      <c r="IK18" s="151"/>
      <c r="IL18" s="151"/>
      <c r="IM18" s="151"/>
      <c r="IN18" s="151"/>
      <c r="IO18" s="151"/>
      <c r="IP18" s="151"/>
      <c r="IQ18" s="151"/>
      <c r="IR18" s="151"/>
      <c r="IS18" s="151"/>
      <c r="IT18" s="151"/>
      <c r="IU18" s="151"/>
      <c r="IV18" s="151"/>
      <c r="IW18" s="151"/>
      <c r="IX18" s="151"/>
      <c r="IY18" s="151"/>
      <c r="IZ18" s="151"/>
      <c r="JA18" s="151"/>
      <c r="JB18" s="151"/>
      <c r="JC18" s="151"/>
      <c r="JD18" s="151"/>
      <c r="JE18" s="151"/>
      <c r="JF18" s="151"/>
      <c r="JG18" s="151"/>
      <c r="JH18" s="151"/>
      <c r="JI18" s="151"/>
      <c r="JJ18" s="151"/>
      <c r="JK18" s="151"/>
      <c r="JL18" s="151"/>
      <c r="JM18" s="151"/>
      <c r="JN18" s="151"/>
      <c r="JO18" s="151"/>
      <c r="JP18" s="151"/>
      <c r="JQ18" s="151"/>
      <c r="JR18" s="151"/>
      <c r="JS18" s="151"/>
      <c r="JT18" s="151"/>
      <c r="JU18" s="151"/>
      <c r="JV18" s="151"/>
      <c r="JW18" s="151"/>
      <c r="JX18" s="151"/>
      <c r="JY18" s="151"/>
      <c r="JZ18" s="151"/>
      <c r="KA18" s="151"/>
      <c r="KB18" s="151"/>
      <c r="KC18" s="151"/>
      <c r="KD18" s="151"/>
      <c r="KE18" s="151"/>
      <c r="KF18" s="151"/>
      <c r="KG18" s="151"/>
      <c r="KH18" s="151"/>
      <c r="KI18" s="151"/>
      <c r="KJ18" s="151"/>
      <c r="KK18" s="151"/>
      <c r="KL18" s="151"/>
      <c r="KM18" s="151"/>
      <c r="KN18" s="151"/>
      <c r="KO18" s="151"/>
      <c r="KP18" s="151"/>
      <c r="KQ18" s="151"/>
      <c r="KR18" s="151"/>
      <c r="KS18" s="151"/>
      <c r="KT18" s="151"/>
      <c r="KU18" s="151"/>
      <c r="KV18" s="151"/>
      <c r="KW18" s="151"/>
      <c r="KX18" s="151"/>
      <c r="KY18" s="151"/>
      <c r="KZ18" s="151"/>
      <c r="LA18" s="151"/>
      <c r="LB18" s="151"/>
      <c r="LC18" s="151"/>
      <c r="LD18" s="151"/>
      <c r="LE18" s="151"/>
      <c r="LF18" s="151"/>
      <c r="LG18" s="151"/>
      <c r="LH18" s="151"/>
      <c r="LI18" s="151"/>
      <c r="LJ18" s="151"/>
      <c r="LK18" s="151"/>
      <c r="LL18" s="151"/>
      <c r="LM18" s="151"/>
      <c r="LN18" s="151"/>
      <c r="LO18" s="151"/>
      <c r="LP18" s="151"/>
      <c r="LQ18" s="151"/>
      <c r="LR18" s="151"/>
      <c r="LS18" s="151"/>
      <c r="LT18" s="151"/>
      <c r="LU18" s="151"/>
      <c r="LV18" s="151"/>
      <c r="LW18" s="151"/>
      <c r="LX18" s="151"/>
      <c r="LY18" s="151"/>
      <c r="LZ18" s="151"/>
      <c r="MA18" s="151"/>
      <c r="MB18" s="151"/>
      <c r="MC18" s="151"/>
      <c r="MD18" s="151"/>
      <c r="ME18" s="151"/>
      <c r="MF18" s="151"/>
      <c r="MG18" s="151"/>
      <c r="MH18" s="151"/>
      <c r="MI18" s="151"/>
      <c r="MJ18" s="151"/>
      <c r="MK18" s="151"/>
      <c r="ML18" s="151"/>
      <c r="MM18" s="151"/>
      <c r="MN18" s="151"/>
      <c r="MO18" s="151"/>
      <c r="MP18" s="151"/>
      <c r="MQ18" s="151"/>
      <c r="MR18" s="151"/>
      <c r="MS18" s="151"/>
      <c r="MT18" s="151"/>
      <c r="MU18" s="151"/>
      <c r="MV18" s="151"/>
      <c r="MW18" s="151"/>
      <c r="MX18" s="151"/>
      <c r="MY18" s="151"/>
      <c r="MZ18" s="151"/>
      <c r="NA18" s="151"/>
      <c r="NB18" s="151"/>
      <c r="NC18" s="151"/>
      <c r="ND18" s="151"/>
      <c r="NE18" s="151"/>
      <c r="NF18" s="151"/>
      <c r="NG18" s="151"/>
      <c r="NH18" s="151"/>
      <c r="NI18" s="151"/>
      <c r="NJ18" s="151"/>
      <c r="NK18" s="151"/>
      <c r="NL18" s="151"/>
      <c r="NM18" s="151"/>
      <c r="NN18" s="151"/>
      <c r="NO18" s="151"/>
      <c r="NP18" s="151"/>
      <c r="NQ18" s="151"/>
      <c r="NR18" s="151"/>
      <c r="NS18" s="151"/>
      <c r="NT18" s="151"/>
      <c r="NU18" s="151"/>
      <c r="NV18" s="151"/>
      <c r="NW18" s="151"/>
      <c r="NX18" s="151"/>
      <c r="NY18" s="151"/>
      <c r="NZ18" s="151"/>
      <c r="OA18" s="151"/>
      <c r="OB18" s="151"/>
      <c r="OC18" s="151"/>
      <c r="OD18" s="151"/>
      <c r="OE18" s="151"/>
      <c r="OF18" s="151"/>
      <c r="OG18" s="151"/>
      <c r="OH18" s="151"/>
      <c r="OI18" s="151"/>
      <c r="OJ18" s="151"/>
      <c r="OK18" s="151"/>
      <c r="OL18" s="151"/>
      <c r="OM18" s="151"/>
      <c r="ON18" s="151"/>
      <c r="OO18" s="151"/>
      <c r="OP18" s="151"/>
      <c r="OQ18" s="151"/>
      <c r="OR18" s="151"/>
      <c r="OS18" s="151"/>
      <c r="OT18" s="151"/>
      <c r="OU18" s="151"/>
      <c r="OV18" s="151"/>
      <c r="OW18" s="151"/>
      <c r="OX18" s="151"/>
      <c r="OY18" s="151"/>
      <c r="OZ18" s="151"/>
      <c r="PA18" s="151"/>
      <c r="PB18" s="151"/>
      <c r="PC18" s="151"/>
      <c r="PD18" s="151"/>
      <c r="PE18" s="151"/>
      <c r="PF18" s="151"/>
      <c r="PG18" s="151"/>
      <c r="PH18" s="151"/>
      <c r="PI18" s="151"/>
      <c r="PJ18" s="151"/>
      <c r="PK18" s="151"/>
      <c r="PL18" s="151"/>
      <c r="PM18" s="151"/>
      <c r="PN18" s="151"/>
      <c r="PO18" s="151"/>
      <c r="PP18" s="151"/>
      <c r="PQ18" s="151"/>
      <c r="PR18" s="151"/>
      <c r="PS18" s="151"/>
      <c r="PT18" s="151"/>
      <c r="PU18" s="151"/>
      <c r="PV18" s="151"/>
      <c r="PW18" s="151"/>
      <c r="PX18" s="151"/>
      <c r="PY18" s="151"/>
      <c r="PZ18" s="151"/>
      <c r="QA18" s="151"/>
      <c r="QB18" s="151"/>
      <c r="QC18" s="151"/>
      <c r="QD18" s="151"/>
      <c r="QE18" s="151"/>
      <c r="QF18" s="151"/>
      <c r="QG18" s="151"/>
      <c r="QH18" s="151"/>
      <c r="QI18" s="151"/>
      <c r="QJ18" s="151"/>
      <c r="QK18" s="151"/>
      <c r="QL18" s="151"/>
      <c r="QM18" s="151"/>
      <c r="QN18" s="151"/>
    </row>
    <row r="19" spans="1:456" s="6" customFormat="1" ht="15.75" x14ac:dyDescent="0.25">
      <c r="A19" s="145" t="s">
        <v>56</v>
      </c>
      <c r="B19" s="315">
        <v>43421287.333333336</v>
      </c>
      <c r="C19" s="316">
        <v>32388609.415973738</v>
      </c>
      <c r="D19" s="187">
        <v>0</v>
      </c>
      <c r="E19" s="116">
        <v>0</v>
      </c>
      <c r="F19" s="315">
        <v>0</v>
      </c>
      <c r="G19" s="316">
        <v>296.245411063581</v>
      </c>
      <c r="H19" s="187">
        <v>0</v>
      </c>
      <c r="I19" s="116">
        <v>0</v>
      </c>
      <c r="J19" s="315">
        <v>888045.42666666675</v>
      </c>
      <c r="K19" s="316">
        <v>1470972.6901593739</v>
      </c>
      <c r="L19" s="187">
        <v>44309332.760000005</v>
      </c>
      <c r="M19" s="116">
        <v>33859878.351544179</v>
      </c>
      <c r="N19" s="318">
        <v>27991108.175467212</v>
      </c>
      <c r="O19" s="150"/>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1"/>
      <c r="BD19" s="151"/>
      <c r="BE19" s="151"/>
      <c r="BF19" s="151"/>
      <c r="BG19" s="151"/>
      <c r="BH19" s="151"/>
      <c r="BI19" s="151"/>
      <c r="BJ19" s="151"/>
      <c r="BK19" s="151"/>
      <c r="BL19" s="151"/>
      <c r="BM19" s="151"/>
      <c r="BN19" s="151"/>
      <c r="BO19" s="151"/>
      <c r="BP19" s="151"/>
      <c r="BQ19" s="151"/>
      <c r="BR19" s="151"/>
      <c r="BS19" s="151"/>
      <c r="BT19" s="151"/>
      <c r="BU19" s="151"/>
      <c r="BV19" s="151"/>
      <c r="BW19" s="151"/>
      <c r="BX19" s="151"/>
      <c r="BY19" s="151"/>
      <c r="BZ19" s="151"/>
      <c r="CA19" s="151"/>
      <c r="CB19" s="151"/>
      <c r="CC19" s="151"/>
      <c r="CD19" s="151"/>
      <c r="CE19" s="151"/>
      <c r="CF19" s="151"/>
      <c r="CG19" s="151"/>
      <c r="CH19" s="151"/>
      <c r="CI19" s="151"/>
      <c r="CJ19" s="151"/>
      <c r="CK19" s="151"/>
      <c r="CL19" s="151"/>
      <c r="CM19" s="151"/>
      <c r="CN19" s="151"/>
      <c r="CO19" s="151"/>
      <c r="CP19" s="151"/>
      <c r="CQ19" s="151"/>
      <c r="CR19" s="151"/>
      <c r="CS19" s="151"/>
      <c r="CT19" s="151"/>
      <c r="CU19" s="151"/>
      <c r="CV19" s="151"/>
      <c r="CW19" s="151"/>
      <c r="CX19" s="151"/>
      <c r="CY19" s="151"/>
      <c r="CZ19" s="151"/>
      <c r="DA19" s="151"/>
      <c r="DB19" s="151"/>
      <c r="DC19" s="151"/>
      <c r="DD19" s="151"/>
      <c r="DE19" s="151"/>
      <c r="DF19" s="151"/>
      <c r="DG19" s="151"/>
      <c r="DH19" s="151"/>
      <c r="DI19" s="151"/>
      <c r="DJ19" s="151"/>
      <c r="DK19" s="151"/>
      <c r="DL19" s="151"/>
      <c r="DM19" s="151"/>
      <c r="DN19" s="151"/>
      <c r="DO19" s="151"/>
      <c r="DP19" s="151"/>
      <c r="DQ19" s="151"/>
      <c r="DR19" s="151"/>
      <c r="DS19" s="151"/>
      <c r="DT19" s="151"/>
      <c r="DU19" s="151"/>
      <c r="DV19" s="151"/>
      <c r="DW19" s="151"/>
      <c r="DX19" s="151"/>
      <c r="DY19" s="151"/>
      <c r="DZ19" s="151"/>
      <c r="EA19" s="151"/>
      <c r="EB19" s="151"/>
      <c r="EC19" s="151"/>
      <c r="ED19" s="151"/>
      <c r="EE19" s="151"/>
      <c r="EF19" s="151"/>
      <c r="EG19" s="151"/>
      <c r="EH19" s="151"/>
      <c r="EI19" s="151"/>
      <c r="EJ19" s="151"/>
      <c r="EK19" s="151"/>
      <c r="EL19" s="151"/>
      <c r="EM19" s="151"/>
      <c r="EN19" s="151"/>
      <c r="EO19" s="151"/>
      <c r="EP19" s="151"/>
      <c r="EQ19" s="151"/>
      <c r="ER19" s="151"/>
      <c r="ES19" s="151"/>
      <c r="ET19" s="151"/>
      <c r="EU19" s="151"/>
      <c r="EV19" s="151"/>
      <c r="EW19" s="151"/>
      <c r="EX19" s="151"/>
      <c r="EY19" s="151"/>
      <c r="EZ19" s="151"/>
      <c r="FA19" s="151"/>
      <c r="FB19" s="151"/>
      <c r="FC19" s="151"/>
      <c r="FD19" s="151"/>
      <c r="FE19" s="151"/>
      <c r="FF19" s="151"/>
      <c r="FG19" s="151"/>
      <c r="FH19" s="151"/>
      <c r="FI19" s="151"/>
      <c r="FJ19" s="151"/>
      <c r="FK19" s="151"/>
      <c r="FL19" s="151"/>
      <c r="FM19" s="151"/>
      <c r="FN19" s="151"/>
      <c r="FO19" s="151"/>
      <c r="FP19" s="151"/>
      <c r="FQ19" s="151"/>
      <c r="FR19" s="151"/>
      <c r="FS19" s="151"/>
      <c r="FT19" s="151"/>
      <c r="FU19" s="151"/>
      <c r="FV19" s="151"/>
      <c r="FW19" s="151"/>
      <c r="FX19" s="151"/>
      <c r="FY19" s="151"/>
      <c r="FZ19" s="151"/>
      <c r="GA19" s="151"/>
      <c r="GB19" s="151"/>
      <c r="GC19" s="151"/>
      <c r="GD19" s="151"/>
      <c r="GE19" s="151"/>
      <c r="GF19" s="151"/>
      <c r="GG19" s="151"/>
      <c r="GH19" s="151"/>
      <c r="GI19" s="151"/>
      <c r="GJ19" s="151"/>
      <c r="GK19" s="151"/>
      <c r="GL19" s="151"/>
      <c r="GM19" s="151"/>
      <c r="GN19" s="151"/>
      <c r="GO19" s="151"/>
      <c r="GP19" s="151"/>
      <c r="GQ19" s="151"/>
      <c r="GR19" s="151"/>
      <c r="GS19" s="151"/>
      <c r="GT19" s="151"/>
      <c r="GU19" s="151"/>
      <c r="GV19" s="151"/>
      <c r="GW19" s="151"/>
      <c r="GX19" s="151"/>
      <c r="GY19" s="151"/>
      <c r="GZ19" s="151"/>
      <c r="HA19" s="151"/>
      <c r="HB19" s="151"/>
      <c r="HC19" s="151"/>
      <c r="HD19" s="151"/>
      <c r="HE19" s="151"/>
      <c r="HF19" s="151"/>
      <c r="HG19" s="151"/>
      <c r="HH19" s="151"/>
      <c r="HI19" s="151"/>
      <c r="HJ19" s="151"/>
      <c r="HK19" s="151"/>
      <c r="HL19" s="151"/>
      <c r="HM19" s="151"/>
      <c r="HN19" s="151"/>
      <c r="HO19" s="151"/>
      <c r="HP19" s="151"/>
      <c r="HQ19" s="151"/>
      <c r="HR19" s="151"/>
      <c r="HS19" s="151"/>
      <c r="HT19" s="151"/>
      <c r="HU19" s="151"/>
      <c r="HV19" s="151"/>
      <c r="HW19" s="151"/>
      <c r="HX19" s="151"/>
      <c r="HY19" s="151"/>
      <c r="HZ19" s="151"/>
      <c r="IA19" s="151"/>
      <c r="IB19" s="151"/>
      <c r="IC19" s="151"/>
      <c r="ID19" s="151"/>
      <c r="IE19" s="151"/>
      <c r="IF19" s="151"/>
      <c r="IG19" s="151"/>
      <c r="IH19" s="151"/>
      <c r="II19" s="151"/>
      <c r="IJ19" s="151"/>
      <c r="IK19" s="151"/>
      <c r="IL19" s="151"/>
      <c r="IM19" s="151"/>
      <c r="IN19" s="151"/>
      <c r="IO19" s="151"/>
      <c r="IP19" s="151"/>
      <c r="IQ19" s="151"/>
      <c r="IR19" s="151"/>
      <c r="IS19" s="151"/>
      <c r="IT19" s="151"/>
      <c r="IU19" s="151"/>
      <c r="IV19" s="151"/>
      <c r="IW19" s="151"/>
      <c r="IX19" s="151"/>
      <c r="IY19" s="151"/>
      <c r="IZ19" s="151"/>
      <c r="JA19" s="151"/>
      <c r="JB19" s="151"/>
      <c r="JC19" s="151"/>
      <c r="JD19" s="151"/>
      <c r="JE19" s="151"/>
      <c r="JF19" s="151"/>
      <c r="JG19" s="151"/>
      <c r="JH19" s="151"/>
      <c r="JI19" s="151"/>
      <c r="JJ19" s="151"/>
      <c r="JK19" s="151"/>
      <c r="JL19" s="151"/>
      <c r="JM19" s="151"/>
      <c r="JN19" s="151"/>
      <c r="JO19" s="151"/>
      <c r="JP19" s="151"/>
      <c r="JQ19" s="151"/>
      <c r="JR19" s="151"/>
      <c r="JS19" s="151"/>
      <c r="JT19" s="151"/>
      <c r="JU19" s="151"/>
      <c r="JV19" s="151"/>
      <c r="JW19" s="151"/>
      <c r="JX19" s="151"/>
      <c r="JY19" s="151"/>
      <c r="JZ19" s="151"/>
      <c r="KA19" s="151"/>
      <c r="KB19" s="151"/>
      <c r="KC19" s="151"/>
      <c r="KD19" s="151"/>
      <c r="KE19" s="151"/>
      <c r="KF19" s="151"/>
      <c r="KG19" s="151"/>
      <c r="KH19" s="151"/>
      <c r="KI19" s="151"/>
      <c r="KJ19" s="151"/>
      <c r="KK19" s="151"/>
      <c r="KL19" s="151"/>
      <c r="KM19" s="151"/>
      <c r="KN19" s="151"/>
      <c r="KO19" s="151"/>
      <c r="KP19" s="151"/>
      <c r="KQ19" s="151"/>
      <c r="KR19" s="151"/>
      <c r="KS19" s="151"/>
      <c r="KT19" s="151"/>
      <c r="KU19" s="151"/>
      <c r="KV19" s="151"/>
      <c r="KW19" s="151"/>
      <c r="KX19" s="151"/>
      <c r="KY19" s="151"/>
      <c r="KZ19" s="151"/>
      <c r="LA19" s="151"/>
      <c r="LB19" s="151"/>
      <c r="LC19" s="151"/>
      <c r="LD19" s="151"/>
      <c r="LE19" s="151"/>
      <c r="LF19" s="151"/>
      <c r="LG19" s="151"/>
      <c r="LH19" s="151"/>
      <c r="LI19" s="151"/>
      <c r="LJ19" s="151"/>
      <c r="LK19" s="151"/>
      <c r="LL19" s="151"/>
      <c r="LM19" s="151"/>
      <c r="LN19" s="151"/>
      <c r="LO19" s="151"/>
      <c r="LP19" s="151"/>
      <c r="LQ19" s="151"/>
      <c r="LR19" s="151"/>
      <c r="LS19" s="151"/>
      <c r="LT19" s="151"/>
      <c r="LU19" s="151"/>
      <c r="LV19" s="151"/>
      <c r="LW19" s="151"/>
      <c r="LX19" s="151"/>
      <c r="LY19" s="151"/>
      <c r="LZ19" s="151"/>
      <c r="MA19" s="151"/>
      <c r="MB19" s="151"/>
      <c r="MC19" s="151"/>
      <c r="MD19" s="151"/>
      <c r="ME19" s="151"/>
      <c r="MF19" s="151"/>
      <c r="MG19" s="151"/>
      <c r="MH19" s="151"/>
      <c r="MI19" s="151"/>
      <c r="MJ19" s="151"/>
      <c r="MK19" s="151"/>
      <c r="ML19" s="151"/>
      <c r="MM19" s="151"/>
      <c r="MN19" s="151"/>
      <c r="MO19" s="151"/>
      <c r="MP19" s="151"/>
      <c r="MQ19" s="151"/>
      <c r="MR19" s="151"/>
      <c r="MS19" s="151"/>
      <c r="MT19" s="151"/>
      <c r="MU19" s="151"/>
      <c r="MV19" s="151"/>
      <c r="MW19" s="151"/>
      <c r="MX19" s="151"/>
      <c r="MY19" s="151"/>
      <c r="MZ19" s="151"/>
      <c r="NA19" s="151"/>
      <c r="NB19" s="151"/>
      <c r="NC19" s="151"/>
      <c r="ND19" s="151"/>
      <c r="NE19" s="151"/>
      <c r="NF19" s="151"/>
      <c r="NG19" s="151"/>
      <c r="NH19" s="151"/>
      <c r="NI19" s="151"/>
      <c r="NJ19" s="151"/>
      <c r="NK19" s="151"/>
      <c r="NL19" s="151"/>
      <c r="NM19" s="151"/>
      <c r="NN19" s="151"/>
      <c r="NO19" s="151"/>
      <c r="NP19" s="151"/>
      <c r="NQ19" s="151"/>
      <c r="NR19" s="151"/>
      <c r="NS19" s="151"/>
      <c r="NT19" s="151"/>
      <c r="NU19" s="151"/>
      <c r="NV19" s="151"/>
      <c r="NW19" s="151"/>
      <c r="NX19" s="151"/>
      <c r="NY19" s="151"/>
      <c r="NZ19" s="151"/>
      <c r="OA19" s="151"/>
      <c r="OB19" s="151"/>
      <c r="OC19" s="151"/>
      <c r="OD19" s="151"/>
      <c r="OE19" s="151"/>
      <c r="OF19" s="151"/>
      <c r="OG19" s="151"/>
      <c r="OH19" s="151"/>
      <c r="OI19" s="151"/>
      <c r="OJ19" s="151"/>
      <c r="OK19" s="151"/>
      <c r="OL19" s="151"/>
      <c r="OM19" s="151"/>
      <c r="ON19" s="151"/>
      <c r="OO19" s="151"/>
      <c r="OP19" s="151"/>
      <c r="OQ19" s="151"/>
      <c r="OR19" s="151"/>
      <c r="OS19" s="151"/>
      <c r="OT19" s="151"/>
      <c r="OU19" s="151"/>
      <c r="OV19" s="151"/>
      <c r="OW19" s="151"/>
      <c r="OX19" s="151"/>
      <c r="OY19" s="151"/>
      <c r="OZ19" s="151"/>
      <c r="PA19" s="151"/>
      <c r="PB19" s="151"/>
      <c r="PC19" s="151"/>
      <c r="PD19" s="151"/>
      <c r="PE19" s="151"/>
      <c r="PF19" s="151"/>
      <c r="PG19" s="151"/>
      <c r="PH19" s="151"/>
      <c r="PI19" s="151"/>
      <c r="PJ19" s="151"/>
      <c r="PK19" s="151"/>
      <c r="PL19" s="151"/>
      <c r="PM19" s="151"/>
      <c r="PN19" s="151"/>
      <c r="PO19" s="151"/>
      <c r="PP19" s="151"/>
      <c r="PQ19" s="151"/>
      <c r="PR19" s="151"/>
      <c r="PS19" s="151"/>
      <c r="PT19" s="151"/>
      <c r="PU19" s="151"/>
      <c r="PV19" s="151"/>
      <c r="PW19" s="151"/>
      <c r="PX19" s="151"/>
      <c r="PY19" s="151"/>
      <c r="PZ19" s="151"/>
      <c r="QA19" s="151"/>
      <c r="QB19" s="151"/>
      <c r="QC19" s="151"/>
      <c r="QD19" s="151"/>
      <c r="QE19" s="151"/>
      <c r="QF19" s="151"/>
      <c r="QG19" s="151"/>
      <c r="QH19" s="151"/>
      <c r="QI19" s="151"/>
      <c r="QJ19" s="151"/>
      <c r="QK19" s="151"/>
      <c r="QL19" s="151"/>
      <c r="QM19" s="151"/>
      <c r="QN19" s="151"/>
    </row>
    <row r="20" spans="1:456" s="6" customFormat="1" ht="15.75" x14ac:dyDescent="0.25">
      <c r="A20" s="145" t="s">
        <v>57</v>
      </c>
      <c r="B20" s="315">
        <v>48599974</v>
      </c>
      <c r="C20" s="316">
        <v>41891413.829503477</v>
      </c>
      <c r="D20" s="187">
        <v>8361737.666666667</v>
      </c>
      <c r="E20" s="116">
        <v>10537177.844094168</v>
      </c>
      <c r="F20" s="315">
        <v>0</v>
      </c>
      <c r="G20" s="316">
        <v>188126.63464768507</v>
      </c>
      <c r="H20" s="187">
        <v>0</v>
      </c>
      <c r="I20" s="116">
        <v>0</v>
      </c>
      <c r="J20" s="315">
        <v>2121854.1433333331</v>
      </c>
      <c r="K20" s="316">
        <v>1882020.3552408684</v>
      </c>
      <c r="L20" s="187">
        <v>59083565.809999995</v>
      </c>
      <c r="M20" s="116">
        <v>54498738.663486198</v>
      </c>
      <c r="N20" s="318">
        <v>45052733.902884506</v>
      </c>
      <c r="O20" s="150"/>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151"/>
      <c r="CN20" s="151"/>
      <c r="CO20" s="151"/>
      <c r="CP20" s="151"/>
      <c r="CQ20" s="151"/>
      <c r="CR20" s="151"/>
      <c r="CS20" s="151"/>
      <c r="CT20" s="151"/>
      <c r="CU20" s="151"/>
      <c r="CV20" s="151"/>
      <c r="CW20" s="151"/>
      <c r="CX20" s="151"/>
      <c r="CY20" s="151"/>
      <c r="CZ20" s="151"/>
      <c r="DA20" s="151"/>
      <c r="DB20" s="151"/>
      <c r="DC20" s="151"/>
      <c r="DD20" s="151"/>
      <c r="DE20" s="151"/>
      <c r="DF20" s="151"/>
      <c r="DG20" s="151"/>
      <c r="DH20" s="151"/>
      <c r="DI20" s="151"/>
      <c r="DJ20" s="151"/>
      <c r="DK20" s="151"/>
      <c r="DL20" s="151"/>
      <c r="DM20" s="151"/>
      <c r="DN20" s="151"/>
      <c r="DO20" s="151"/>
      <c r="DP20" s="151"/>
      <c r="DQ20" s="151"/>
      <c r="DR20" s="151"/>
      <c r="DS20" s="151"/>
      <c r="DT20" s="151"/>
      <c r="DU20" s="151"/>
      <c r="DV20" s="151"/>
      <c r="DW20" s="151"/>
      <c r="DX20" s="151"/>
      <c r="DY20" s="151"/>
      <c r="DZ20" s="151"/>
      <c r="EA20" s="151"/>
      <c r="EB20" s="151"/>
      <c r="EC20" s="151"/>
      <c r="ED20" s="151"/>
      <c r="EE20" s="151"/>
      <c r="EF20" s="151"/>
      <c r="EG20" s="151"/>
      <c r="EH20" s="151"/>
      <c r="EI20" s="151"/>
      <c r="EJ20" s="151"/>
      <c r="EK20" s="151"/>
      <c r="EL20" s="151"/>
      <c r="EM20" s="151"/>
      <c r="EN20" s="151"/>
      <c r="EO20" s="151"/>
      <c r="EP20" s="151"/>
      <c r="EQ20" s="151"/>
      <c r="ER20" s="151"/>
      <c r="ES20" s="151"/>
      <c r="ET20" s="151"/>
      <c r="EU20" s="151"/>
      <c r="EV20" s="151"/>
      <c r="EW20" s="151"/>
      <c r="EX20" s="151"/>
      <c r="EY20" s="151"/>
      <c r="EZ20" s="151"/>
      <c r="FA20" s="151"/>
      <c r="FB20" s="151"/>
      <c r="FC20" s="151"/>
      <c r="FD20" s="151"/>
      <c r="FE20" s="151"/>
      <c r="FF20" s="151"/>
      <c r="FG20" s="151"/>
      <c r="FH20" s="151"/>
      <c r="FI20" s="151"/>
      <c r="FJ20" s="151"/>
      <c r="FK20" s="151"/>
      <c r="FL20" s="151"/>
      <c r="FM20" s="151"/>
      <c r="FN20" s="151"/>
      <c r="FO20" s="151"/>
      <c r="FP20" s="151"/>
      <c r="FQ20" s="151"/>
      <c r="FR20" s="151"/>
      <c r="FS20" s="151"/>
      <c r="FT20" s="151"/>
      <c r="FU20" s="151"/>
      <c r="FV20" s="151"/>
      <c r="FW20" s="151"/>
      <c r="FX20" s="151"/>
      <c r="FY20" s="151"/>
      <c r="FZ20" s="151"/>
      <c r="GA20" s="151"/>
      <c r="GB20" s="151"/>
      <c r="GC20" s="151"/>
      <c r="GD20" s="151"/>
      <c r="GE20" s="151"/>
      <c r="GF20" s="151"/>
      <c r="GG20" s="151"/>
      <c r="GH20" s="151"/>
      <c r="GI20" s="151"/>
      <c r="GJ20" s="151"/>
      <c r="GK20" s="151"/>
      <c r="GL20" s="151"/>
      <c r="GM20" s="151"/>
      <c r="GN20" s="151"/>
      <c r="GO20" s="151"/>
      <c r="GP20" s="151"/>
      <c r="GQ20" s="151"/>
      <c r="GR20" s="151"/>
      <c r="GS20" s="151"/>
      <c r="GT20" s="151"/>
      <c r="GU20" s="151"/>
      <c r="GV20" s="151"/>
      <c r="GW20" s="151"/>
      <c r="GX20" s="151"/>
      <c r="GY20" s="151"/>
      <c r="GZ20" s="151"/>
      <c r="HA20" s="151"/>
      <c r="HB20" s="151"/>
      <c r="HC20" s="151"/>
      <c r="HD20" s="151"/>
      <c r="HE20" s="151"/>
      <c r="HF20" s="151"/>
      <c r="HG20" s="151"/>
      <c r="HH20" s="151"/>
      <c r="HI20" s="151"/>
      <c r="HJ20" s="151"/>
      <c r="HK20" s="151"/>
      <c r="HL20" s="151"/>
      <c r="HM20" s="151"/>
      <c r="HN20" s="151"/>
      <c r="HO20" s="151"/>
      <c r="HP20" s="151"/>
      <c r="HQ20" s="151"/>
      <c r="HR20" s="151"/>
      <c r="HS20" s="151"/>
      <c r="HT20" s="151"/>
      <c r="HU20" s="151"/>
      <c r="HV20" s="151"/>
      <c r="HW20" s="151"/>
      <c r="HX20" s="151"/>
      <c r="HY20" s="151"/>
      <c r="HZ20" s="151"/>
      <c r="IA20" s="151"/>
      <c r="IB20" s="151"/>
      <c r="IC20" s="151"/>
      <c r="ID20" s="151"/>
      <c r="IE20" s="151"/>
      <c r="IF20" s="151"/>
      <c r="IG20" s="151"/>
      <c r="IH20" s="151"/>
      <c r="II20" s="151"/>
      <c r="IJ20" s="151"/>
      <c r="IK20" s="151"/>
      <c r="IL20" s="151"/>
      <c r="IM20" s="151"/>
      <c r="IN20" s="151"/>
      <c r="IO20" s="151"/>
      <c r="IP20" s="151"/>
      <c r="IQ20" s="151"/>
      <c r="IR20" s="151"/>
      <c r="IS20" s="151"/>
      <c r="IT20" s="151"/>
      <c r="IU20" s="151"/>
      <c r="IV20" s="151"/>
      <c r="IW20" s="151"/>
      <c r="IX20" s="151"/>
      <c r="IY20" s="151"/>
      <c r="IZ20" s="151"/>
      <c r="JA20" s="151"/>
      <c r="JB20" s="151"/>
      <c r="JC20" s="151"/>
      <c r="JD20" s="151"/>
      <c r="JE20" s="151"/>
      <c r="JF20" s="151"/>
      <c r="JG20" s="151"/>
      <c r="JH20" s="151"/>
      <c r="JI20" s="151"/>
      <c r="JJ20" s="151"/>
      <c r="JK20" s="151"/>
      <c r="JL20" s="151"/>
      <c r="JM20" s="151"/>
      <c r="JN20" s="151"/>
      <c r="JO20" s="151"/>
      <c r="JP20" s="151"/>
      <c r="JQ20" s="151"/>
      <c r="JR20" s="151"/>
      <c r="JS20" s="151"/>
      <c r="JT20" s="151"/>
      <c r="JU20" s="151"/>
      <c r="JV20" s="151"/>
      <c r="JW20" s="151"/>
      <c r="JX20" s="151"/>
      <c r="JY20" s="151"/>
      <c r="JZ20" s="151"/>
      <c r="KA20" s="151"/>
      <c r="KB20" s="151"/>
      <c r="KC20" s="151"/>
      <c r="KD20" s="151"/>
      <c r="KE20" s="151"/>
      <c r="KF20" s="151"/>
      <c r="KG20" s="151"/>
      <c r="KH20" s="151"/>
      <c r="KI20" s="151"/>
      <c r="KJ20" s="151"/>
      <c r="KK20" s="151"/>
      <c r="KL20" s="151"/>
      <c r="KM20" s="151"/>
      <c r="KN20" s="151"/>
      <c r="KO20" s="151"/>
      <c r="KP20" s="151"/>
      <c r="KQ20" s="151"/>
      <c r="KR20" s="151"/>
      <c r="KS20" s="151"/>
      <c r="KT20" s="151"/>
      <c r="KU20" s="151"/>
      <c r="KV20" s="151"/>
      <c r="KW20" s="151"/>
      <c r="KX20" s="151"/>
      <c r="KY20" s="151"/>
      <c r="KZ20" s="151"/>
      <c r="LA20" s="151"/>
      <c r="LB20" s="151"/>
      <c r="LC20" s="151"/>
      <c r="LD20" s="151"/>
      <c r="LE20" s="151"/>
      <c r="LF20" s="151"/>
      <c r="LG20" s="151"/>
      <c r="LH20" s="151"/>
      <c r="LI20" s="151"/>
      <c r="LJ20" s="151"/>
      <c r="LK20" s="151"/>
      <c r="LL20" s="151"/>
      <c r="LM20" s="151"/>
      <c r="LN20" s="151"/>
      <c r="LO20" s="151"/>
      <c r="LP20" s="151"/>
      <c r="LQ20" s="151"/>
      <c r="LR20" s="151"/>
      <c r="LS20" s="151"/>
      <c r="LT20" s="151"/>
      <c r="LU20" s="151"/>
      <c r="LV20" s="151"/>
      <c r="LW20" s="151"/>
      <c r="LX20" s="151"/>
      <c r="LY20" s="151"/>
      <c r="LZ20" s="151"/>
      <c r="MA20" s="151"/>
      <c r="MB20" s="151"/>
      <c r="MC20" s="151"/>
      <c r="MD20" s="151"/>
      <c r="ME20" s="151"/>
      <c r="MF20" s="151"/>
      <c r="MG20" s="151"/>
      <c r="MH20" s="151"/>
      <c r="MI20" s="151"/>
      <c r="MJ20" s="151"/>
      <c r="MK20" s="151"/>
      <c r="ML20" s="151"/>
      <c r="MM20" s="151"/>
      <c r="MN20" s="151"/>
      <c r="MO20" s="151"/>
      <c r="MP20" s="151"/>
      <c r="MQ20" s="151"/>
      <c r="MR20" s="151"/>
      <c r="MS20" s="151"/>
      <c r="MT20" s="151"/>
      <c r="MU20" s="151"/>
      <c r="MV20" s="151"/>
      <c r="MW20" s="151"/>
      <c r="MX20" s="151"/>
      <c r="MY20" s="151"/>
      <c r="MZ20" s="151"/>
      <c r="NA20" s="151"/>
      <c r="NB20" s="151"/>
      <c r="NC20" s="151"/>
      <c r="ND20" s="151"/>
      <c r="NE20" s="151"/>
      <c r="NF20" s="151"/>
      <c r="NG20" s="151"/>
      <c r="NH20" s="151"/>
      <c r="NI20" s="151"/>
      <c r="NJ20" s="151"/>
      <c r="NK20" s="151"/>
      <c r="NL20" s="151"/>
      <c r="NM20" s="151"/>
      <c r="NN20" s="151"/>
      <c r="NO20" s="151"/>
      <c r="NP20" s="151"/>
      <c r="NQ20" s="151"/>
      <c r="NR20" s="151"/>
      <c r="NS20" s="151"/>
      <c r="NT20" s="151"/>
      <c r="NU20" s="151"/>
      <c r="NV20" s="151"/>
      <c r="NW20" s="151"/>
      <c r="NX20" s="151"/>
      <c r="NY20" s="151"/>
      <c r="NZ20" s="151"/>
      <c r="OA20" s="151"/>
      <c r="OB20" s="151"/>
      <c r="OC20" s="151"/>
      <c r="OD20" s="151"/>
      <c r="OE20" s="151"/>
      <c r="OF20" s="151"/>
      <c r="OG20" s="151"/>
      <c r="OH20" s="151"/>
      <c r="OI20" s="151"/>
      <c r="OJ20" s="151"/>
      <c r="OK20" s="151"/>
      <c r="OL20" s="151"/>
      <c r="OM20" s="151"/>
      <c r="ON20" s="151"/>
      <c r="OO20" s="151"/>
      <c r="OP20" s="151"/>
      <c r="OQ20" s="151"/>
      <c r="OR20" s="151"/>
      <c r="OS20" s="151"/>
      <c r="OT20" s="151"/>
      <c r="OU20" s="151"/>
      <c r="OV20" s="151"/>
      <c r="OW20" s="151"/>
      <c r="OX20" s="151"/>
      <c r="OY20" s="151"/>
      <c r="OZ20" s="151"/>
      <c r="PA20" s="151"/>
      <c r="PB20" s="151"/>
      <c r="PC20" s="151"/>
      <c r="PD20" s="151"/>
      <c r="PE20" s="151"/>
      <c r="PF20" s="151"/>
      <c r="PG20" s="151"/>
      <c r="PH20" s="151"/>
      <c r="PI20" s="151"/>
      <c r="PJ20" s="151"/>
      <c r="PK20" s="151"/>
      <c r="PL20" s="151"/>
      <c r="PM20" s="151"/>
      <c r="PN20" s="151"/>
      <c r="PO20" s="151"/>
      <c r="PP20" s="151"/>
      <c r="PQ20" s="151"/>
      <c r="PR20" s="151"/>
      <c r="PS20" s="151"/>
      <c r="PT20" s="151"/>
      <c r="PU20" s="151"/>
      <c r="PV20" s="151"/>
      <c r="PW20" s="151"/>
      <c r="PX20" s="151"/>
      <c r="PY20" s="151"/>
      <c r="PZ20" s="151"/>
      <c r="QA20" s="151"/>
      <c r="QB20" s="151"/>
      <c r="QC20" s="151"/>
      <c r="QD20" s="151"/>
      <c r="QE20" s="151"/>
      <c r="QF20" s="151"/>
      <c r="QG20" s="151"/>
      <c r="QH20" s="151"/>
      <c r="QI20" s="151"/>
      <c r="QJ20" s="151"/>
      <c r="QK20" s="151"/>
      <c r="QL20" s="151"/>
      <c r="QM20" s="151"/>
      <c r="QN20" s="151"/>
    </row>
    <row r="21" spans="1:456" s="6" customFormat="1" ht="15.75" x14ac:dyDescent="0.25">
      <c r="A21" s="145" t="s">
        <v>58</v>
      </c>
      <c r="B21" s="315">
        <v>26614891.666666668</v>
      </c>
      <c r="C21" s="316">
        <v>30436153.139958188</v>
      </c>
      <c r="D21" s="187">
        <v>0</v>
      </c>
      <c r="E21" s="116">
        <v>0</v>
      </c>
      <c r="F21" s="315">
        <v>0</v>
      </c>
      <c r="G21" s="316">
        <v>0</v>
      </c>
      <c r="H21" s="187">
        <v>0</v>
      </c>
      <c r="I21" s="116">
        <v>0</v>
      </c>
      <c r="J21" s="315">
        <v>1835303.3733333333</v>
      </c>
      <c r="K21" s="316">
        <v>1338487.2895104601</v>
      </c>
      <c r="L21" s="187">
        <v>28450195.040000003</v>
      </c>
      <c r="M21" s="116">
        <v>31774640.429468647</v>
      </c>
      <c r="N21" s="318">
        <v>26267294.532594487</v>
      </c>
      <c r="O21" s="150"/>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1"/>
      <c r="AZ21" s="151"/>
      <c r="BA21" s="151"/>
      <c r="BB21" s="151"/>
      <c r="BC21" s="151"/>
      <c r="BD21" s="151"/>
      <c r="BE21" s="151"/>
      <c r="BF21" s="151"/>
      <c r="BG21" s="151"/>
      <c r="BH21" s="151"/>
      <c r="BI21" s="151"/>
      <c r="BJ21" s="151"/>
      <c r="BK21" s="151"/>
      <c r="BL21" s="151"/>
      <c r="BM21" s="151"/>
      <c r="BN21" s="151"/>
      <c r="BO21" s="151"/>
      <c r="BP21" s="151"/>
      <c r="BQ21" s="151"/>
      <c r="BR21" s="151"/>
      <c r="BS21" s="151"/>
      <c r="BT21" s="151"/>
      <c r="BU21" s="151"/>
      <c r="BV21" s="151"/>
      <c r="BW21" s="151"/>
      <c r="BX21" s="151"/>
      <c r="BY21" s="151"/>
      <c r="BZ21" s="151"/>
      <c r="CA21" s="151"/>
      <c r="CB21" s="151"/>
      <c r="CC21" s="151"/>
      <c r="CD21" s="151"/>
      <c r="CE21" s="151"/>
      <c r="CF21" s="151"/>
      <c r="CG21" s="151"/>
      <c r="CH21" s="151"/>
      <c r="CI21" s="151"/>
      <c r="CJ21" s="151"/>
      <c r="CK21" s="151"/>
      <c r="CL21" s="151"/>
      <c r="CM21" s="151"/>
      <c r="CN21" s="151"/>
      <c r="CO21" s="151"/>
      <c r="CP21" s="151"/>
      <c r="CQ21" s="151"/>
      <c r="CR21" s="151"/>
      <c r="CS21" s="151"/>
      <c r="CT21" s="151"/>
      <c r="CU21" s="151"/>
      <c r="CV21" s="151"/>
      <c r="CW21" s="151"/>
      <c r="CX21" s="151"/>
      <c r="CY21" s="151"/>
      <c r="CZ21" s="151"/>
      <c r="DA21" s="151"/>
      <c r="DB21" s="151"/>
      <c r="DC21" s="151"/>
      <c r="DD21" s="151"/>
      <c r="DE21" s="151"/>
      <c r="DF21" s="151"/>
      <c r="DG21" s="151"/>
      <c r="DH21" s="151"/>
      <c r="DI21" s="151"/>
      <c r="DJ21" s="151"/>
      <c r="DK21" s="151"/>
      <c r="DL21" s="151"/>
      <c r="DM21" s="151"/>
      <c r="DN21" s="151"/>
      <c r="DO21" s="151"/>
      <c r="DP21" s="151"/>
      <c r="DQ21" s="151"/>
      <c r="DR21" s="151"/>
      <c r="DS21" s="151"/>
      <c r="DT21" s="151"/>
      <c r="DU21" s="151"/>
      <c r="DV21" s="151"/>
      <c r="DW21" s="151"/>
      <c r="DX21" s="151"/>
      <c r="DY21" s="151"/>
      <c r="DZ21" s="151"/>
      <c r="EA21" s="151"/>
      <c r="EB21" s="151"/>
      <c r="EC21" s="151"/>
      <c r="ED21" s="151"/>
      <c r="EE21" s="151"/>
      <c r="EF21" s="151"/>
      <c r="EG21" s="151"/>
      <c r="EH21" s="151"/>
      <c r="EI21" s="151"/>
      <c r="EJ21" s="151"/>
      <c r="EK21" s="151"/>
      <c r="EL21" s="151"/>
      <c r="EM21" s="151"/>
      <c r="EN21" s="151"/>
      <c r="EO21" s="151"/>
      <c r="EP21" s="151"/>
      <c r="EQ21" s="151"/>
      <c r="ER21" s="151"/>
      <c r="ES21" s="151"/>
      <c r="ET21" s="151"/>
      <c r="EU21" s="151"/>
      <c r="EV21" s="151"/>
      <c r="EW21" s="151"/>
      <c r="EX21" s="151"/>
      <c r="EY21" s="151"/>
      <c r="EZ21" s="151"/>
      <c r="FA21" s="151"/>
      <c r="FB21" s="151"/>
      <c r="FC21" s="151"/>
      <c r="FD21" s="151"/>
      <c r="FE21" s="151"/>
      <c r="FF21" s="151"/>
      <c r="FG21" s="151"/>
      <c r="FH21" s="151"/>
      <c r="FI21" s="151"/>
      <c r="FJ21" s="151"/>
      <c r="FK21" s="151"/>
      <c r="FL21" s="151"/>
      <c r="FM21" s="151"/>
      <c r="FN21" s="151"/>
      <c r="FO21" s="151"/>
      <c r="FP21" s="151"/>
      <c r="FQ21" s="151"/>
      <c r="FR21" s="151"/>
      <c r="FS21" s="151"/>
      <c r="FT21" s="151"/>
      <c r="FU21" s="151"/>
      <c r="FV21" s="151"/>
      <c r="FW21" s="151"/>
      <c r="FX21" s="151"/>
      <c r="FY21" s="151"/>
      <c r="FZ21" s="151"/>
      <c r="GA21" s="151"/>
      <c r="GB21" s="151"/>
      <c r="GC21" s="151"/>
      <c r="GD21" s="151"/>
      <c r="GE21" s="151"/>
      <c r="GF21" s="151"/>
      <c r="GG21" s="151"/>
      <c r="GH21" s="151"/>
      <c r="GI21" s="151"/>
      <c r="GJ21" s="151"/>
      <c r="GK21" s="151"/>
      <c r="GL21" s="151"/>
      <c r="GM21" s="151"/>
      <c r="GN21" s="151"/>
      <c r="GO21" s="151"/>
      <c r="GP21" s="151"/>
      <c r="GQ21" s="151"/>
      <c r="GR21" s="151"/>
      <c r="GS21" s="151"/>
      <c r="GT21" s="151"/>
      <c r="GU21" s="151"/>
      <c r="GV21" s="151"/>
      <c r="GW21" s="151"/>
      <c r="GX21" s="151"/>
      <c r="GY21" s="151"/>
      <c r="GZ21" s="151"/>
      <c r="HA21" s="151"/>
      <c r="HB21" s="151"/>
      <c r="HC21" s="151"/>
      <c r="HD21" s="151"/>
      <c r="HE21" s="151"/>
      <c r="HF21" s="151"/>
      <c r="HG21" s="151"/>
      <c r="HH21" s="151"/>
      <c r="HI21" s="151"/>
      <c r="HJ21" s="151"/>
      <c r="HK21" s="151"/>
      <c r="HL21" s="151"/>
      <c r="HM21" s="151"/>
      <c r="HN21" s="151"/>
      <c r="HO21" s="151"/>
      <c r="HP21" s="151"/>
      <c r="HQ21" s="151"/>
      <c r="HR21" s="151"/>
      <c r="HS21" s="151"/>
      <c r="HT21" s="151"/>
      <c r="HU21" s="151"/>
      <c r="HV21" s="151"/>
      <c r="HW21" s="151"/>
      <c r="HX21" s="151"/>
      <c r="HY21" s="151"/>
      <c r="HZ21" s="151"/>
      <c r="IA21" s="151"/>
      <c r="IB21" s="151"/>
      <c r="IC21" s="151"/>
      <c r="ID21" s="151"/>
      <c r="IE21" s="151"/>
      <c r="IF21" s="151"/>
      <c r="IG21" s="151"/>
      <c r="IH21" s="151"/>
      <c r="II21" s="151"/>
      <c r="IJ21" s="151"/>
      <c r="IK21" s="151"/>
      <c r="IL21" s="151"/>
      <c r="IM21" s="151"/>
      <c r="IN21" s="151"/>
      <c r="IO21" s="151"/>
      <c r="IP21" s="151"/>
      <c r="IQ21" s="151"/>
      <c r="IR21" s="151"/>
      <c r="IS21" s="151"/>
      <c r="IT21" s="151"/>
      <c r="IU21" s="151"/>
      <c r="IV21" s="151"/>
      <c r="IW21" s="151"/>
      <c r="IX21" s="151"/>
      <c r="IY21" s="151"/>
      <c r="IZ21" s="151"/>
      <c r="JA21" s="151"/>
      <c r="JB21" s="151"/>
      <c r="JC21" s="151"/>
      <c r="JD21" s="151"/>
      <c r="JE21" s="151"/>
      <c r="JF21" s="151"/>
      <c r="JG21" s="151"/>
      <c r="JH21" s="151"/>
      <c r="JI21" s="151"/>
      <c r="JJ21" s="151"/>
      <c r="JK21" s="151"/>
      <c r="JL21" s="151"/>
      <c r="JM21" s="151"/>
      <c r="JN21" s="151"/>
      <c r="JO21" s="151"/>
      <c r="JP21" s="151"/>
      <c r="JQ21" s="151"/>
      <c r="JR21" s="151"/>
      <c r="JS21" s="151"/>
      <c r="JT21" s="151"/>
      <c r="JU21" s="151"/>
      <c r="JV21" s="151"/>
      <c r="JW21" s="151"/>
      <c r="JX21" s="151"/>
      <c r="JY21" s="151"/>
      <c r="JZ21" s="151"/>
      <c r="KA21" s="151"/>
      <c r="KB21" s="151"/>
      <c r="KC21" s="151"/>
      <c r="KD21" s="151"/>
      <c r="KE21" s="151"/>
      <c r="KF21" s="151"/>
      <c r="KG21" s="151"/>
      <c r="KH21" s="151"/>
      <c r="KI21" s="151"/>
      <c r="KJ21" s="151"/>
      <c r="KK21" s="151"/>
      <c r="KL21" s="151"/>
      <c r="KM21" s="151"/>
      <c r="KN21" s="151"/>
      <c r="KO21" s="151"/>
      <c r="KP21" s="151"/>
      <c r="KQ21" s="151"/>
      <c r="KR21" s="151"/>
      <c r="KS21" s="151"/>
      <c r="KT21" s="151"/>
      <c r="KU21" s="151"/>
      <c r="KV21" s="151"/>
      <c r="KW21" s="151"/>
      <c r="KX21" s="151"/>
      <c r="KY21" s="151"/>
      <c r="KZ21" s="151"/>
      <c r="LA21" s="151"/>
      <c r="LB21" s="151"/>
      <c r="LC21" s="151"/>
      <c r="LD21" s="151"/>
      <c r="LE21" s="151"/>
      <c r="LF21" s="151"/>
      <c r="LG21" s="151"/>
      <c r="LH21" s="151"/>
      <c r="LI21" s="151"/>
      <c r="LJ21" s="151"/>
      <c r="LK21" s="151"/>
      <c r="LL21" s="151"/>
      <c r="LM21" s="151"/>
      <c r="LN21" s="151"/>
      <c r="LO21" s="151"/>
      <c r="LP21" s="151"/>
      <c r="LQ21" s="151"/>
      <c r="LR21" s="151"/>
      <c r="LS21" s="151"/>
      <c r="LT21" s="151"/>
      <c r="LU21" s="151"/>
      <c r="LV21" s="151"/>
      <c r="LW21" s="151"/>
      <c r="LX21" s="151"/>
      <c r="LY21" s="151"/>
      <c r="LZ21" s="151"/>
      <c r="MA21" s="151"/>
      <c r="MB21" s="151"/>
      <c r="MC21" s="151"/>
      <c r="MD21" s="151"/>
      <c r="ME21" s="151"/>
      <c r="MF21" s="151"/>
      <c r="MG21" s="151"/>
      <c r="MH21" s="151"/>
      <c r="MI21" s="151"/>
      <c r="MJ21" s="151"/>
      <c r="MK21" s="151"/>
      <c r="ML21" s="151"/>
      <c r="MM21" s="151"/>
      <c r="MN21" s="151"/>
      <c r="MO21" s="151"/>
      <c r="MP21" s="151"/>
      <c r="MQ21" s="151"/>
      <c r="MR21" s="151"/>
      <c r="MS21" s="151"/>
      <c r="MT21" s="151"/>
      <c r="MU21" s="151"/>
      <c r="MV21" s="151"/>
      <c r="MW21" s="151"/>
      <c r="MX21" s="151"/>
      <c r="MY21" s="151"/>
      <c r="MZ21" s="151"/>
      <c r="NA21" s="151"/>
      <c r="NB21" s="151"/>
      <c r="NC21" s="151"/>
      <c r="ND21" s="151"/>
      <c r="NE21" s="151"/>
      <c r="NF21" s="151"/>
      <c r="NG21" s="151"/>
      <c r="NH21" s="151"/>
      <c r="NI21" s="151"/>
      <c r="NJ21" s="151"/>
      <c r="NK21" s="151"/>
      <c r="NL21" s="151"/>
      <c r="NM21" s="151"/>
      <c r="NN21" s="151"/>
      <c r="NO21" s="151"/>
      <c r="NP21" s="151"/>
      <c r="NQ21" s="151"/>
      <c r="NR21" s="151"/>
      <c r="NS21" s="151"/>
      <c r="NT21" s="151"/>
      <c r="NU21" s="151"/>
      <c r="NV21" s="151"/>
      <c r="NW21" s="151"/>
      <c r="NX21" s="151"/>
      <c r="NY21" s="151"/>
      <c r="NZ21" s="151"/>
      <c r="OA21" s="151"/>
      <c r="OB21" s="151"/>
      <c r="OC21" s="151"/>
      <c r="OD21" s="151"/>
      <c r="OE21" s="151"/>
      <c r="OF21" s="151"/>
      <c r="OG21" s="151"/>
      <c r="OH21" s="151"/>
      <c r="OI21" s="151"/>
      <c r="OJ21" s="151"/>
      <c r="OK21" s="151"/>
      <c r="OL21" s="151"/>
      <c r="OM21" s="151"/>
      <c r="ON21" s="151"/>
      <c r="OO21" s="151"/>
      <c r="OP21" s="151"/>
      <c r="OQ21" s="151"/>
      <c r="OR21" s="151"/>
      <c r="OS21" s="151"/>
      <c r="OT21" s="151"/>
      <c r="OU21" s="151"/>
      <c r="OV21" s="151"/>
      <c r="OW21" s="151"/>
      <c r="OX21" s="151"/>
      <c r="OY21" s="151"/>
      <c r="OZ21" s="151"/>
      <c r="PA21" s="151"/>
      <c r="PB21" s="151"/>
      <c r="PC21" s="151"/>
      <c r="PD21" s="151"/>
      <c r="PE21" s="151"/>
      <c r="PF21" s="151"/>
      <c r="PG21" s="151"/>
      <c r="PH21" s="151"/>
      <c r="PI21" s="151"/>
      <c r="PJ21" s="151"/>
      <c r="PK21" s="151"/>
      <c r="PL21" s="151"/>
      <c r="PM21" s="151"/>
      <c r="PN21" s="151"/>
      <c r="PO21" s="151"/>
      <c r="PP21" s="151"/>
      <c r="PQ21" s="151"/>
      <c r="PR21" s="151"/>
      <c r="PS21" s="151"/>
      <c r="PT21" s="151"/>
      <c r="PU21" s="151"/>
      <c r="PV21" s="151"/>
      <c r="PW21" s="151"/>
      <c r="PX21" s="151"/>
      <c r="PY21" s="151"/>
      <c r="PZ21" s="151"/>
      <c r="QA21" s="151"/>
      <c r="QB21" s="151"/>
      <c r="QC21" s="151"/>
      <c r="QD21" s="151"/>
      <c r="QE21" s="151"/>
      <c r="QF21" s="151"/>
      <c r="QG21" s="151"/>
      <c r="QH21" s="151"/>
      <c r="QI21" s="151"/>
      <c r="QJ21" s="151"/>
      <c r="QK21" s="151"/>
      <c r="QL21" s="151"/>
      <c r="QM21" s="151"/>
      <c r="QN21" s="151"/>
    </row>
    <row r="22" spans="1:456" s="6" customFormat="1" ht="15.75" x14ac:dyDescent="0.25">
      <c r="A22" s="145" t="s">
        <v>59</v>
      </c>
      <c r="B22" s="315">
        <v>78007540.316666663</v>
      </c>
      <c r="C22" s="316">
        <v>93731662.358915403</v>
      </c>
      <c r="D22" s="187">
        <v>0</v>
      </c>
      <c r="E22" s="116">
        <v>0</v>
      </c>
      <c r="F22" s="315">
        <v>0</v>
      </c>
      <c r="G22" s="316">
        <v>0</v>
      </c>
      <c r="H22" s="187">
        <v>0</v>
      </c>
      <c r="I22" s="116">
        <v>0</v>
      </c>
      <c r="J22" s="315">
        <v>2612800.2433333336</v>
      </c>
      <c r="K22" s="316">
        <v>4472385.9491784861</v>
      </c>
      <c r="L22" s="187">
        <v>80620340.560000002</v>
      </c>
      <c r="M22" s="116">
        <v>98204048.308093891</v>
      </c>
      <c r="N22" s="318">
        <v>81182812.026709571</v>
      </c>
      <c r="O22" s="150"/>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1"/>
      <c r="AZ22" s="151"/>
      <c r="BA22" s="151"/>
      <c r="BB22" s="151"/>
      <c r="BC22" s="151"/>
      <c r="BD22" s="151"/>
      <c r="BE22" s="151"/>
      <c r="BF22" s="151"/>
      <c r="BG22" s="151"/>
      <c r="BH22" s="151"/>
      <c r="BI22" s="151"/>
      <c r="BJ22" s="151"/>
      <c r="BK22" s="151"/>
      <c r="BL22" s="151"/>
      <c r="BM22" s="151"/>
      <c r="BN22" s="151"/>
      <c r="BO22" s="151"/>
      <c r="BP22" s="151"/>
      <c r="BQ22" s="151"/>
      <c r="BR22" s="151"/>
      <c r="BS22" s="151"/>
      <c r="BT22" s="151"/>
      <c r="BU22" s="151"/>
      <c r="BV22" s="151"/>
      <c r="BW22" s="151"/>
      <c r="BX22" s="151"/>
      <c r="BY22" s="151"/>
      <c r="BZ22" s="151"/>
      <c r="CA22" s="151"/>
      <c r="CB22" s="151"/>
      <c r="CC22" s="151"/>
      <c r="CD22" s="151"/>
      <c r="CE22" s="151"/>
      <c r="CF22" s="151"/>
      <c r="CG22" s="151"/>
      <c r="CH22" s="151"/>
      <c r="CI22" s="151"/>
      <c r="CJ22" s="151"/>
      <c r="CK22" s="151"/>
      <c r="CL22" s="151"/>
      <c r="CM22" s="151"/>
      <c r="CN22" s="151"/>
      <c r="CO22" s="151"/>
      <c r="CP22" s="151"/>
      <c r="CQ22" s="151"/>
      <c r="CR22" s="151"/>
      <c r="CS22" s="151"/>
      <c r="CT22" s="151"/>
      <c r="CU22" s="151"/>
      <c r="CV22" s="151"/>
      <c r="CW22" s="151"/>
      <c r="CX22" s="151"/>
      <c r="CY22" s="151"/>
      <c r="CZ22" s="151"/>
      <c r="DA22" s="151"/>
      <c r="DB22" s="151"/>
      <c r="DC22" s="151"/>
      <c r="DD22" s="151"/>
      <c r="DE22" s="151"/>
      <c r="DF22" s="151"/>
      <c r="DG22" s="151"/>
      <c r="DH22" s="151"/>
      <c r="DI22" s="151"/>
      <c r="DJ22" s="151"/>
      <c r="DK22" s="151"/>
      <c r="DL22" s="151"/>
      <c r="DM22" s="151"/>
      <c r="DN22" s="151"/>
      <c r="DO22" s="151"/>
      <c r="DP22" s="151"/>
      <c r="DQ22" s="151"/>
      <c r="DR22" s="151"/>
      <c r="DS22" s="151"/>
      <c r="DT22" s="151"/>
      <c r="DU22" s="151"/>
      <c r="DV22" s="151"/>
      <c r="DW22" s="151"/>
      <c r="DX22" s="151"/>
      <c r="DY22" s="151"/>
      <c r="DZ22" s="151"/>
      <c r="EA22" s="151"/>
      <c r="EB22" s="151"/>
      <c r="EC22" s="151"/>
      <c r="ED22" s="151"/>
      <c r="EE22" s="151"/>
      <c r="EF22" s="151"/>
      <c r="EG22" s="151"/>
      <c r="EH22" s="151"/>
      <c r="EI22" s="151"/>
      <c r="EJ22" s="151"/>
      <c r="EK22" s="151"/>
      <c r="EL22" s="151"/>
      <c r="EM22" s="151"/>
      <c r="EN22" s="151"/>
      <c r="EO22" s="151"/>
      <c r="EP22" s="151"/>
      <c r="EQ22" s="151"/>
      <c r="ER22" s="151"/>
      <c r="ES22" s="151"/>
      <c r="ET22" s="151"/>
      <c r="EU22" s="151"/>
      <c r="EV22" s="151"/>
      <c r="EW22" s="151"/>
      <c r="EX22" s="151"/>
      <c r="EY22" s="151"/>
      <c r="EZ22" s="151"/>
      <c r="FA22" s="151"/>
      <c r="FB22" s="151"/>
      <c r="FC22" s="151"/>
      <c r="FD22" s="151"/>
      <c r="FE22" s="151"/>
      <c r="FF22" s="151"/>
      <c r="FG22" s="151"/>
      <c r="FH22" s="151"/>
      <c r="FI22" s="151"/>
      <c r="FJ22" s="151"/>
      <c r="FK22" s="151"/>
      <c r="FL22" s="151"/>
      <c r="FM22" s="151"/>
      <c r="FN22" s="151"/>
      <c r="FO22" s="151"/>
      <c r="FP22" s="151"/>
      <c r="FQ22" s="151"/>
      <c r="FR22" s="151"/>
      <c r="FS22" s="151"/>
      <c r="FT22" s="151"/>
      <c r="FU22" s="151"/>
      <c r="FV22" s="151"/>
      <c r="FW22" s="151"/>
      <c r="FX22" s="151"/>
      <c r="FY22" s="151"/>
      <c r="FZ22" s="151"/>
      <c r="GA22" s="151"/>
      <c r="GB22" s="151"/>
      <c r="GC22" s="151"/>
      <c r="GD22" s="151"/>
      <c r="GE22" s="151"/>
      <c r="GF22" s="151"/>
      <c r="GG22" s="151"/>
      <c r="GH22" s="151"/>
      <c r="GI22" s="151"/>
      <c r="GJ22" s="151"/>
      <c r="GK22" s="151"/>
      <c r="GL22" s="151"/>
      <c r="GM22" s="151"/>
      <c r="GN22" s="151"/>
      <c r="GO22" s="151"/>
      <c r="GP22" s="151"/>
      <c r="GQ22" s="151"/>
      <c r="GR22" s="151"/>
      <c r="GS22" s="151"/>
      <c r="GT22" s="151"/>
      <c r="GU22" s="151"/>
      <c r="GV22" s="151"/>
      <c r="GW22" s="151"/>
      <c r="GX22" s="151"/>
      <c r="GY22" s="151"/>
      <c r="GZ22" s="151"/>
      <c r="HA22" s="151"/>
      <c r="HB22" s="151"/>
      <c r="HC22" s="151"/>
      <c r="HD22" s="151"/>
      <c r="HE22" s="151"/>
      <c r="HF22" s="151"/>
      <c r="HG22" s="151"/>
      <c r="HH22" s="151"/>
      <c r="HI22" s="151"/>
      <c r="HJ22" s="151"/>
      <c r="HK22" s="151"/>
      <c r="HL22" s="151"/>
      <c r="HM22" s="151"/>
      <c r="HN22" s="151"/>
      <c r="HO22" s="151"/>
      <c r="HP22" s="151"/>
      <c r="HQ22" s="151"/>
      <c r="HR22" s="151"/>
      <c r="HS22" s="151"/>
      <c r="HT22" s="151"/>
      <c r="HU22" s="151"/>
      <c r="HV22" s="151"/>
      <c r="HW22" s="151"/>
      <c r="HX22" s="151"/>
      <c r="HY22" s="151"/>
      <c r="HZ22" s="151"/>
      <c r="IA22" s="151"/>
      <c r="IB22" s="151"/>
      <c r="IC22" s="151"/>
      <c r="ID22" s="151"/>
      <c r="IE22" s="151"/>
      <c r="IF22" s="151"/>
      <c r="IG22" s="151"/>
      <c r="IH22" s="151"/>
      <c r="II22" s="151"/>
      <c r="IJ22" s="151"/>
      <c r="IK22" s="151"/>
      <c r="IL22" s="151"/>
      <c r="IM22" s="151"/>
      <c r="IN22" s="151"/>
      <c r="IO22" s="151"/>
      <c r="IP22" s="151"/>
      <c r="IQ22" s="151"/>
      <c r="IR22" s="151"/>
      <c r="IS22" s="151"/>
      <c r="IT22" s="151"/>
      <c r="IU22" s="151"/>
      <c r="IV22" s="151"/>
      <c r="IW22" s="151"/>
      <c r="IX22" s="151"/>
      <c r="IY22" s="151"/>
      <c r="IZ22" s="151"/>
      <c r="JA22" s="151"/>
      <c r="JB22" s="151"/>
      <c r="JC22" s="151"/>
      <c r="JD22" s="151"/>
      <c r="JE22" s="151"/>
      <c r="JF22" s="151"/>
      <c r="JG22" s="151"/>
      <c r="JH22" s="151"/>
      <c r="JI22" s="151"/>
      <c r="JJ22" s="151"/>
      <c r="JK22" s="151"/>
      <c r="JL22" s="151"/>
      <c r="JM22" s="151"/>
      <c r="JN22" s="151"/>
      <c r="JO22" s="151"/>
      <c r="JP22" s="151"/>
      <c r="JQ22" s="151"/>
      <c r="JR22" s="151"/>
      <c r="JS22" s="151"/>
      <c r="JT22" s="151"/>
      <c r="JU22" s="151"/>
      <c r="JV22" s="151"/>
      <c r="JW22" s="151"/>
      <c r="JX22" s="151"/>
      <c r="JY22" s="151"/>
      <c r="JZ22" s="151"/>
      <c r="KA22" s="151"/>
      <c r="KB22" s="151"/>
      <c r="KC22" s="151"/>
      <c r="KD22" s="151"/>
      <c r="KE22" s="151"/>
      <c r="KF22" s="151"/>
      <c r="KG22" s="151"/>
      <c r="KH22" s="151"/>
      <c r="KI22" s="151"/>
      <c r="KJ22" s="151"/>
      <c r="KK22" s="151"/>
      <c r="KL22" s="151"/>
      <c r="KM22" s="151"/>
      <c r="KN22" s="151"/>
      <c r="KO22" s="151"/>
      <c r="KP22" s="151"/>
      <c r="KQ22" s="151"/>
      <c r="KR22" s="151"/>
      <c r="KS22" s="151"/>
      <c r="KT22" s="151"/>
      <c r="KU22" s="151"/>
      <c r="KV22" s="151"/>
      <c r="KW22" s="151"/>
      <c r="KX22" s="151"/>
      <c r="KY22" s="151"/>
      <c r="KZ22" s="151"/>
      <c r="LA22" s="151"/>
      <c r="LB22" s="151"/>
      <c r="LC22" s="151"/>
      <c r="LD22" s="151"/>
      <c r="LE22" s="151"/>
      <c r="LF22" s="151"/>
      <c r="LG22" s="151"/>
      <c r="LH22" s="151"/>
      <c r="LI22" s="151"/>
      <c r="LJ22" s="151"/>
      <c r="LK22" s="151"/>
      <c r="LL22" s="151"/>
      <c r="LM22" s="151"/>
      <c r="LN22" s="151"/>
      <c r="LO22" s="151"/>
      <c r="LP22" s="151"/>
      <c r="LQ22" s="151"/>
      <c r="LR22" s="151"/>
      <c r="LS22" s="151"/>
      <c r="LT22" s="151"/>
      <c r="LU22" s="151"/>
      <c r="LV22" s="151"/>
      <c r="LW22" s="151"/>
      <c r="LX22" s="151"/>
      <c r="LY22" s="151"/>
      <c r="LZ22" s="151"/>
      <c r="MA22" s="151"/>
      <c r="MB22" s="151"/>
      <c r="MC22" s="151"/>
      <c r="MD22" s="151"/>
      <c r="ME22" s="151"/>
      <c r="MF22" s="151"/>
      <c r="MG22" s="151"/>
      <c r="MH22" s="151"/>
      <c r="MI22" s="151"/>
      <c r="MJ22" s="151"/>
      <c r="MK22" s="151"/>
      <c r="ML22" s="151"/>
      <c r="MM22" s="151"/>
      <c r="MN22" s="151"/>
      <c r="MO22" s="151"/>
      <c r="MP22" s="151"/>
      <c r="MQ22" s="151"/>
      <c r="MR22" s="151"/>
      <c r="MS22" s="151"/>
      <c r="MT22" s="151"/>
      <c r="MU22" s="151"/>
      <c r="MV22" s="151"/>
      <c r="MW22" s="151"/>
      <c r="MX22" s="151"/>
      <c r="MY22" s="151"/>
      <c r="MZ22" s="151"/>
      <c r="NA22" s="151"/>
      <c r="NB22" s="151"/>
      <c r="NC22" s="151"/>
      <c r="ND22" s="151"/>
      <c r="NE22" s="151"/>
      <c r="NF22" s="151"/>
      <c r="NG22" s="151"/>
      <c r="NH22" s="151"/>
      <c r="NI22" s="151"/>
      <c r="NJ22" s="151"/>
      <c r="NK22" s="151"/>
      <c r="NL22" s="151"/>
      <c r="NM22" s="151"/>
      <c r="NN22" s="151"/>
      <c r="NO22" s="151"/>
      <c r="NP22" s="151"/>
      <c r="NQ22" s="151"/>
      <c r="NR22" s="151"/>
      <c r="NS22" s="151"/>
      <c r="NT22" s="151"/>
      <c r="NU22" s="151"/>
      <c r="NV22" s="151"/>
      <c r="NW22" s="151"/>
      <c r="NX22" s="151"/>
      <c r="NY22" s="151"/>
      <c r="NZ22" s="151"/>
      <c r="OA22" s="151"/>
      <c r="OB22" s="151"/>
      <c r="OC22" s="151"/>
      <c r="OD22" s="151"/>
      <c r="OE22" s="151"/>
      <c r="OF22" s="151"/>
      <c r="OG22" s="151"/>
      <c r="OH22" s="151"/>
      <c r="OI22" s="151"/>
      <c r="OJ22" s="151"/>
      <c r="OK22" s="151"/>
      <c r="OL22" s="151"/>
      <c r="OM22" s="151"/>
      <c r="ON22" s="151"/>
      <c r="OO22" s="151"/>
      <c r="OP22" s="151"/>
      <c r="OQ22" s="151"/>
      <c r="OR22" s="151"/>
      <c r="OS22" s="151"/>
      <c r="OT22" s="151"/>
      <c r="OU22" s="151"/>
      <c r="OV22" s="151"/>
      <c r="OW22" s="151"/>
      <c r="OX22" s="151"/>
      <c r="OY22" s="151"/>
      <c r="OZ22" s="151"/>
      <c r="PA22" s="151"/>
      <c r="PB22" s="151"/>
      <c r="PC22" s="151"/>
      <c r="PD22" s="151"/>
      <c r="PE22" s="151"/>
      <c r="PF22" s="151"/>
      <c r="PG22" s="151"/>
      <c r="PH22" s="151"/>
      <c r="PI22" s="151"/>
      <c r="PJ22" s="151"/>
      <c r="PK22" s="151"/>
      <c r="PL22" s="151"/>
      <c r="PM22" s="151"/>
      <c r="PN22" s="151"/>
      <c r="PO22" s="151"/>
      <c r="PP22" s="151"/>
      <c r="PQ22" s="151"/>
      <c r="PR22" s="151"/>
      <c r="PS22" s="151"/>
      <c r="PT22" s="151"/>
      <c r="PU22" s="151"/>
      <c r="PV22" s="151"/>
      <c r="PW22" s="151"/>
      <c r="PX22" s="151"/>
      <c r="PY22" s="151"/>
      <c r="PZ22" s="151"/>
      <c r="QA22" s="151"/>
      <c r="QB22" s="151"/>
      <c r="QC22" s="151"/>
      <c r="QD22" s="151"/>
      <c r="QE22" s="151"/>
      <c r="QF22" s="151"/>
      <c r="QG22" s="151"/>
      <c r="QH22" s="151"/>
      <c r="QI22" s="151"/>
      <c r="QJ22" s="151"/>
      <c r="QK22" s="151"/>
      <c r="QL22" s="151"/>
      <c r="QM22" s="151"/>
      <c r="QN22" s="151"/>
    </row>
    <row r="23" spans="1:456" s="6" customFormat="1" ht="15.75" x14ac:dyDescent="0.25">
      <c r="A23" s="145" t="s">
        <v>60</v>
      </c>
      <c r="B23" s="315">
        <v>12156106</v>
      </c>
      <c r="C23" s="316">
        <v>11948562.783964444</v>
      </c>
      <c r="D23" s="187">
        <v>2063048.6666666667</v>
      </c>
      <c r="E23" s="116">
        <v>1984196.9983988546</v>
      </c>
      <c r="F23" s="315">
        <v>0</v>
      </c>
      <c r="G23" s="316">
        <v>220301.98734832814</v>
      </c>
      <c r="H23" s="187">
        <v>0</v>
      </c>
      <c r="I23" s="116">
        <v>0</v>
      </c>
      <c r="J23" s="315">
        <v>438891.48666666663</v>
      </c>
      <c r="K23" s="316">
        <v>823893.5852854331</v>
      </c>
      <c r="L23" s="187">
        <v>14658046.153333332</v>
      </c>
      <c r="M23" s="116">
        <v>14976955.354997059</v>
      </c>
      <c r="N23" s="318">
        <v>12381071.577646321</v>
      </c>
      <c r="O23" s="150"/>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1"/>
      <c r="AZ23" s="151"/>
      <c r="BA23" s="151"/>
      <c r="BB23" s="151"/>
      <c r="BC23" s="151"/>
      <c r="BD23" s="151"/>
      <c r="BE23" s="151"/>
      <c r="BF23" s="151"/>
      <c r="BG23" s="151"/>
      <c r="BH23" s="151"/>
      <c r="BI23" s="151"/>
      <c r="BJ23" s="151"/>
      <c r="BK23" s="151"/>
      <c r="BL23" s="151"/>
      <c r="BM23" s="151"/>
      <c r="BN23" s="151"/>
      <c r="BO23" s="151"/>
      <c r="BP23" s="151"/>
      <c r="BQ23" s="151"/>
      <c r="BR23" s="151"/>
      <c r="BS23" s="151"/>
      <c r="BT23" s="151"/>
      <c r="BU23" s="151"/>
      <c r="BV23" s="151"/>
      <c r="BW23" s="151"/>
      <c r="BX23" s="151"/>
      <c r="BY23" s="151"/>
      <c r="BZ23" s="151"/>
      <c r="CA23" s="151"/>
      <c r="CB23" s="151"/>
      <c r="CC23" s="151"/>
      <c r="CD23" s="151"/>
      <c r="CE23" s="151"/>
      <c r="CF23" s="151"/>
      <c r="CG23" s="151"/>
      <c r="CH23" s="151"/>
      <c r="CI23" s="151"/>
      <c r="CJ23" s="151"/>
      <c r="CK23" s="151"/>
      <c r="CL23" s="151"/>
      <c r="CM23" s="151"/>
      <c r="CN23" s="151"/>
      <c r="CO23" s="151"/>
      <c r="CP23" s="151"/>
      <c r="CQ23" s="151"/>
      <c r="CR23" s="151"/>
      <c r="CS23" s="151"/>
      <c r="CT23" s="151"/>
      <c r="CU23" s="151"/>
      <c r="CV23" s="151"/>
      <c r="CW23" s="151"/>
      <c r="CX23" s="151"/>
      <c r="CY23" s="151"/>
      <c r="CZ23" s="151"/>
      <c r="DA23" s="151"/>
      <c r="DB23" s="151"/>
      <c r="DC23" s="151"/>
      <c r="DD23" s="151"/>
      <c r="DE23" s="151"/>
      <c r="DF23" s="151"/>
      <c r="DG23" s="151"/>
      <c r="DH23" s="151"/>
      <c r="DI23" s="151"/>
      <c r="DJ23" s="151"/>
      <c r="DK23" s="151"/>
      <c r="DL23" s="151"/>
      <c r="DM23" s="151"/>
      <c r="DN23" s="151"/>
      <c r="DO23" s="151"/>
      <c r="DP23" s="151"/>
      <c r="DQ23" s="151"/>
      <c r="DR23" s="151"/>
      <c r="DS23" s="151"/>
      <c r="DT23" s="151"/>
      <c r="DU23" s="151"/>
      <c r="DV23" s="151"/>
      <c r="DW23" s="151"/>
      <c r="DX23" s="151"/>
      <c r="DY23" s="151"/>
      <c r="DZ23" s="151"/>
      <c r="EA23" s="151"/>
      <c r="EB23" s="151"/>
      <c r="EC23" s="151"/>
      <c r="ED23" s="151"/>
      <c r="EE23" s="151"/>
      <c r="EF23" s="151"/>
      <c r="EG23" s="151"/>
      <c r="EH23" s="151"/>
      <c r="EI23" s="151"/>
      <c r="EJ23" s="151"/>
      <c r="EK23" s="151"/>
      <c r="EL23" s="151"/>
      <c r="EM23" s="151"/>
      <c r="EN23" s="151"/>
      <c r="EO23" s="151"/>
      <c r="EP23" s="151"/>
      <c r="EQ23" s="151"/>
      <c r="ER23" s="151"/>
      <c r="ES23" s="151"/>
      <c r="ET23" s="151"/>
      <c r="EU23" s="151"/>
      <c r="EV23" s="151"/>
      <c r="EW23" s="151"/>
      <c r="EX23" s="151"/>
      <c r="EY23" s="151"/>
      <c r="EZ23" s="151"/>
      <c r="FA23" s="151"/>
      <c r="FB23" s="151"/>
      <c r="FC23" s="151"/>
      <c r="FD23" s="151"/>
      <c r="FE23" s="151"/>
      <c r="FF23" s="151"/>
      <c r="FG23" s="151"/>
      <c r="FH23" s="151"/>
      <c r="FI23" s="151"/>
      <c r="FJ23" s="151"/>
      <c r="FK23" s="151"/>
      <c r="FL23" s="151"/>
      <c r="FM23" s="151"/>
      <c r="FN23" s="151"/>
      <c r="FO23" s="151"/>
      <c r="FP23" s="151"/>
      <c r="FQ23" s="151"/>
      <c r="FR23" s="151"/>
      <c r="FS23" s="151"/>
      <c r="FT23" s="151"/>
      <c r="FU23" s="151"/>
      <c r="FV23" s="151"/>
      <c r="FW23" s="151"/>
      <c r="FX23" s="151"/>
      <c r="FY23" s="151"/>
      <c r="FZ23" s="151"/>
      <c r="GA23" s="151"/>
      <c r="GB23" s="151"/>
      <c r="GC23" s="151"/>
      <c r="GD23" s="151"/>
      <c r="GE23" s="151"/>
      <c r="GF23" s="151"/>
      <c r="GG23" s="151"/>
      <c r="GH23" s="151"/>
      <c r="GI23" s="151"/>
      <c r="GJ23" s="151"/>
      <c r="GK23" s="151"/>
      <c r="GL23" s="151"/>
      <c r="GM23" s="151"/>
      <c r="GN23" s="151"/>
      <c r="GO23" s="151"/>
      <c r="GP23" s="151"/>
      <c r="GQ23" s="151"/>
      <c r="GR23" s="151"/>
      <c r="GS23" s="151"/>
      <c r="GT23" s="151"/>
      <c r="GU23" s="151"/>
      <c r="GV23" s="151"/>
      <c r="GW23" s="151"/>
      <c r="GX23" s="151"/>
      <c r="GY23" s="151"/>
      <c r="GZ23" s="151"/>
      <c r="HA23" s="151"/>
      <c r="HB23" s="151"/>
      <c r="HC23" s="151"/>
      <c r="HD23" s="151"/>
      <c r="HE23" s="151"/>
      <c r="HF23" s="151"/>
      <c r="HG23" s="151"/>
      <c r="HH23" s="151"/>
      <c r="HI23" s="151"/>
      <c r="HJ23" s="151"/>
      <c r="HK23" s="151"/>
      <c r="HL23" s="151"/>
      <c r="HM23" s="151"/>
      <c r="HN23" s="151"/>
      <c r="HO23" s="151"/>
      <c r="HP23" s="151"/>
      <c r="HQ23" s="151"/>
      <c r="HR23" s="151"/>
      <c r="HS23" s="151"/>
      <c r="HT23" s="151"/>
      <c r="HU23" s="151"/>
      <c r="HV23" s="151"/>
      <c r="HW23" s="151"/>
      <c r="HX23" s="151"/>
      <c r="HY23" s="151"/>
      <c r="HZ23" s="151"/>
      <c r="IA23" s="151"/>
      <c r="IB23" s="151"/>
      <c r="IC23" s="151"/>
      <c r="ID23" s="151"/>
      <c r="IE23" s="151"/>
      <c r="IF23" s="151"/>
      <c r="IG23" s="151"/>
      <c r="IH23" s="151"/>
      <c r="II23" s="151"/>
      <c r="IJ23" s="151"/>
      <c r="IK23" s="151"/>
      <c r="IL23" s="151"/>
      <c r="IM23" s="151"/>
      <c r="IN23" s="151"/>
      <c r="IO23" s="151"/>
      <c r="IP23" s="151"/>
      <c r="IQ23" s="151"/>
      <c r="IR23" s="151"/>
      <c r="IS23" s="151"/>
      <c r="IT23" s="151"/>
      <c r="IU23" s="151"/>
      <c r="IV23" s="151"/>
      <c r="IW23" s="151"/>
      <c r="IX23" s="151"/>
      <c r="IY23" s="151"/>
      <c r="IZ23" s="151"/>
      <c r="JA23" s="151"/>
      <c r="JB23" s="151"/>
      <c r="JC23" s="151"/>
      <c r="JD23" s="151"/>
      <c r="JE23" s="151"/>
      <c r="JF23" s="151"/>
      <c r="JG23" s="151"/>
      <c r="JH23" s="151"/>
      <c r="JI23" s="151"/>
      <c r="JJ23" s="151"/>
      <c r="JK23" s="151"/>
      <c r="JL23" s="151"/>
      <c r="JM23" s="151"/>
      <c r="JN23" s="151"/>
      <c r="JO23" s="151"/>
      <c r="JP23" s="151"/>
      <c r="JQ23" s="151"/>
      <c r="JR23" s="151"/>
      <c r="JS23" s="151"/>
      <c r="JT23" s="151"/>
      <c r="JU23" s="151"/>
      <c r="JV23" s="151"/>
      <c r="JW23" s="151"/>
      <c r="JX23" s="151"/>
      <c r="JY23" s="151"/>
      <c r="JZ23" s="151"/>
      <c r="KA23" s="151"/>
      <c r="KB23" s="151"/>
      <c r="KC23" s="151"/>
      <c r="KD23" s="151"/>
      <c r="KE23" s="151"/>
      <c r="KF23" s="151"/>
      <c r="KG23" s="151"/>
      <c r="KH23" s="151"/>
      <c r="KI23" s="151"/>
      <c r="KJ23" s="151"/>
      <c r="KK23" s="151"/>
      <c r="KL23" s="151"/>
      <c r="KM23" s="151"/>
      <c r="KN23" s="151"/>
      <c r="KO23" s="151"/>
      <c r="KP23" s="151"/>
      <c r="KQ23" s="151"/>
      <c r="KR23" s="151"/>
      <c r="KS23" s="151"/>
      <c r="KT23" s="151"/>
      <c r="KU23" s="151"/>
      <c r="KV23" s="151"/>
      <c r="KW23" s="151"/>
      <c r="KX23" s="151"/>
      <c r="KY23" s="151"/>
      <c r="KZ23" s="151"/>
      <c r="LA23" s="151"/>
      <c r="LB23" s="151"/>
      <c r="LC23" s="151"/>
      <c r="LD23" s="151"/>
      <c r="LE23" s="151"/>
      <c r="LF23" s="151"/>
      <c r="LG23" s="151"/>
      <c r="LH23" s="151"/>
      <c r="LI23" s="151"/>
      <c r="LJ23" s="151"/>
      <c r="LK23" s="151"/>
      <c r="LL23" s="151"/>
      <c r="LM23" s="151"/>
      <c r="LN23" s="151"/>
      <c r="LO23" s="151"/>
      <c r="LP23" s="151"/>
      <c r="LQ23" s="151"/>
      <c r="LR23" s="151"/>
      <c r="LS23" s="151"/>
      <c r="LT23" s="151"/>
      <c r="LU23" s="151"/>
      <c r="LV23" s="151"/>
      <c r="LW23" s="151"/>
      <c r="LX23" s="151"/>
      <c r="LY23" s="151"/>
      <c r="LZ23" s="151"/>
      <c r="MA23" s="151"/>
      <c r="MB23" s="151"/>
      <c r="MC23" s="151"/>
      <c r="MD23" s="151"/>
      <c r="ME23" s="151"/>
      <c r="MF23" s="151"/>
      <c r="MG23" s="151"/>
      <c r="MH23" s="151"/>
      <c r="MI23" s="151"/>
      <c r="MJ23" s="151"/>
      <c r="MK23" s="151"/>
      <c r="ML23" s="151"/>
      <c r="MM23" s="151"/>
      <c r="MN23" s="151"/>
      <c r="MO23" s="151"/>
      <c r="MP23" s="151"/>
      <c r="MQ23" s="151"/>
      <c r="MR23" s="151"/>
      <c r="MS23" s="151"/>
      <c r="MT23" s="151"/>
      <c r="MU23" s="151"/>
      <c r="MV23" s="151"/>
      <c r="MW23" s="151"/>
      <c r="MX23" s="151"/>
      <c r="MY23" s="151"/>
      <c r="MZ23" s="151"/>
      <c r="NA23" s="151"/>
      <c r="NB23" s="151"/>
      <c r="NC23" s="151"/>
      <c r="ND23" s="151"/>
      <c r="NE23" s="151"/>
      <c r="NF23" s="151"/>
      <c r="NG23" s="151"/>
      <c r="NH23" s="151"/>
      <c r="NI23" s="151"/>
      <c r="NJ23" s="151"/>
      <c r="NK23" s="151"/>
      <c r="NL23" s="151"/>
      <c r="NM23" s="151"/>
      <c r="NN23" s="151"/>
      <c r="NO23" s="151"/>
      <c r="NP23" s="151"/>
      <c r="NQ23" s="151"/>
      <c r="NR23" s="151"/>
      <c r="NS23" s="151"/>
      <c r="NT23" s="151"/>
      <c r="NU23" s="151"/>
      <c r="NV23" s="151"/>
      <c r="NW23" s="151"/>
      <c r="NX23" s="151"/>
      <c r="NY23" s="151"/>
      <c r="NZ23" s="151"/>
      <c r="OA23" s="151"/>
      <c r="OB23" s="151"/>
      <c r="OC23" s="151"/>
      <c r="OD23" s="151"/>
      <c r="OE23" s="151"/>
      <c r="OF23" s="151"/>
      <c r="OG23" s="151"/>
      <c r="OH23" s="151"/>
      <c r="OI23" s="151"/>
      <c r="OJ23" s="151"/>
      <c r="OK23" s="151"/>
      <c r="OL23" s="151"/>
      <c r="OM23" s="151"/>
      <c r="ON23" s="151"/>
      <c r="OO23" s="151"/>
      <c r="OP23" s="151"/>
      <c r="OQ23" s="151"/>
      <c r="OR23" s="151"/>
      <c r="OS23" s="151"/>
      <c r="OT23" s="151"/>
      <c r="OU23" s="151"/>
      <c r="OV23" s="151"/>
      <c r="OW23" s="151"/>
      <c r="OX23" s="151"/>
      <c r="OY23" s="151"/>
      <c r="OZ23" s="151"/>
      <c r="PA23" s="151"/>
      <c r="PB23" s="151"/>
      <c r="PC23" s="151"/>
      <c r="PD23" s="151"/>
      <c r="PE23" s="151"/>
      <c r="PF23" s="151"/>
      <c r="PG23" s="151"/>
      <c r="PH23" s="151"/>
      <c r="PI23" s="151"/>
      <c r="PJ23" s="151"/>
      <c r="PK23" s="151"/>
      <c r="PL23" s="151"/>
      <c r="PM23" s="151"/>
      <c r="PN23" s="151"/>
      <c r="PO23" s="151"/>
      <c r="PP23" s="151"/>
      <c r="PQ23" s="151"/>
      <c r="PR23" s="151"/>
      <c r="PS23" s="151"/>
      <c r="PT23" s="151"/>
      <c r="PU23" s="151"/>
      <c r="PV23" s="151"/>
      <c r="PW23" s="151"/>
      <c r="PX23" s="151"/>
      <c r="PY23" s="151"/>
      <c r="PZ23" s="151"/>
      <c r="QA23" s="151"/>
      <c r="QB23" s="151"/>
      <c r="QC23" s="151"/>
      <c r="QD23" s="151"/>
      <c r="QE23" s="151"/>
      <c r="QF23" s="151"/>
      <c r="QG23" s="151"/>
      <c r="QH23" s="151"/>
      <c r="QI23" s="151"/>
      <c r="QJ23" s="151"/>
      <c r="QK23" s="151"/>
      <c r="QL23" s="151"/>
      <c r="QM23" s="151"/>
      <c r="QN23" s="151"/>
    </row>
    <row r="24" spans="1:456" s="6" customFormat="1" ht="15.75" x14ac:dyDescent="0.25">
      <c r="A24" s="145" t="s">
        <v>61</v>
      </c>
      <c r="B24" s="315">
        <v>484662.33333333331</v>
      </c>
      <c r="C24" s="316">
        <v>382880.48623416899</v>
      </c>
      <c r="D24" s="187">
        <v>1663688.6666666667</v>
      </c>
      <c r="E24" s="116">
        <v>1180448.0675487444</v>
      </c>
      <c r="F24" s="315">
        <v>0</v>
      </c>
      <c r="G24" s="316">
        <v>141013.31559599837</v>
      </c>
      <c r="H24" s="187">
        <v>0</v>
      </c>
      <c r="I24" s="116">
        <v>0</v>
      </c>
      <c r="J24" s="315">
        <v>120285.44333333334</v>
      </c>
      <c r="K24" s="316">
        <v>24506.453529123588</v>
      </c>
      <c r="L24" s="187">
        <v>2268636.4433333334</v>
      </c>
      <c r="M24" s="116">
        <v>1728848.3229080355</v>
      </c>
      <c r="N24" s="318">
        <v>1429195.3421411791</v>
      </c>
      <c r="O24" s="150"/>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1"/>
      <c r="AN24" s="151"/>
      <c r="AO24" s="151"/>
      <c r="AP24" s="151"/>
      <c r="AQ24" s="151"/>
      <c r="AR24" s="151"/>
      <c r="AS24" s="151"/>
      <c r="AT24" s="151"/>
      <c r="AU24" s="151"/>
      <c r="AV24" s="151"/>
      <c r="AW24" s="151"/>
      <c r="AX24" s="151"/>
      <c r="AY24" s="151"/>
      <c r="AZ24" s="151"/>
      <c r="BA24" s="151"/>
      <c r="BB24" s="151"/>
      <c r="BC24" s="151"/>
      <c r="BD24" s="151"/>
      <c r="BE24" s="151"/>
      <c r="BF24" s="151"/>
      <c r="BG24" s="151"/>
      <c r="BH24" s="151"/>
      <c r="BI24" s="151"/>
      <c r="BJ24" s="151"/>
      <c r="BK24" s="151"/>
      <c r="BL24" s="151"/>
      <c r="BM24" s="151"/>
      <c r="BN24" s="151"/>
      <c r="BO24" s="151"/>
      <c r="BP24" s="151"/>
      <c r="BQ24" s="151"/>
      <c r="BR24" s="151"/>
      <c r="BS24" s="151"/>
      <c r="BT24" s="151"/>
      <c r="BU24" s="151"/>
      <c r="BV24" s="151"/>
      <c r="BW24" s="151"/>
      <c r="BX24" s="151"/>
      <c r="BY24" s="151"/>
      <c r="BZ24" s="151"/>
      <c r="CA24" s="151"/>
      <c r="CB24" s="151"/>
      <c r="CC24" s="151"/>
      <c r="CD24" s="151"/>
      <c r="CE24" s="151"/>
      <c r="CF24" s="151"/>
      <c r="CG24" s="151"/>
      <c r="CH24" s="151"/>
      <c r="CI24" s="151"/>
      <c r="CJ24" s="151"/>
      <c r="CK24" s="151"/>
      <c r="CL24" s="151"/>
      <c r="CM24" s="151"/>
      <c r="CN24" s="151"/>
      <c r="CO24" s="151"/>
      <c r="CP24" s="151"/>
      <c r="CQ24" s="151"/>
      <c r="CR24" s="151"/>
      <c r="CS24" s="151"/>
      <c r="CT24" s="151"/>
      <c r="CU24" s="151"/>
      <c r="CV24" s="151"/>
      <c r="CW24" s="151"/>
      <c r="CX24" s="151"/>
      <c r="CY24" s="151"/>
      <c r="CZ24" s="151"/>
      <c r="DA24" s="151"/>
      <c r="DB24" s="151"/>
      <c r="DC24" s="151"/>
      <c r="DD24" s="151"/>
      <c r="DE24" s="151"/>
      <c r="DF24" s="151"/>
      <c r="DG24" s="151"/>
      <c r="DH24" s="151"/>
      <c r="DI24" s="151"/>
      <c r="DJ24" s="151"/>
      <c r="DK24" s="151"/>
      <c r="DL24" s="151"/>
      <c r="DM24" s="151"/>
      <c r="DN24" s="151"/>
      <c r="DO24" s="151"/>
      <c r="DP24" s="151"/>
      <c r="DQ24" s="151"/>
      <c r="DR24" s="151"/>
      <c r="DS24" s="151"/>
      <c r="DT24" s="151"/>
      <c r="DU24" s="151"/>
      <c r="DV24" s="151"/>
      <c r="DW24" s="151"/>
      <c r="DX24" s="151"/>
      <c r="DY24" s="151"/>
      <c r="DZ24" s="151"/>
      <c r="EA24" s="151"/>
      <c r="EB24" s="151"/>
      <c r="EC24" s="151"/>
      <c r="ED24" s="151"/>
      <c r="EE24" s="151"/>
      <c r="EF24" s="151"/>
      <c r="EG24" s="151"/>
      <c r="EH24" s="151"/>
      <c r="EI24" s="151"/>
      <c r="EJ24" s="151"/>
      <c r="EK24" s="151"/>
      <c r="EL24" s="151"/>
      <c r="EM24" s="151"/>
      <c r="EN24" s="151"/>
      <c r="EO24" s="151"/>
      <c r="EP24" s="151"/>
      <c r="EQ24" s="151"/>
      <c r="ER24" s="151"/>
      <c r="ES24" s="151"/>
      <c r="ET24" s="151"/>
      <c r="EU24" s="151"/>
      <c r="EV24" s="151"/>
      <c r="EW24" s="151"/>
      <c r="EX24" s="151"/>
      <c r="EY24" s="151"/>
      <c r="EZ24" s="151"/>
      <c r="FA24" s="151"/>
      <c r="FB24" s="151"/>
      <c r="FC24" s="151"/>
      <c r="FD24" s="151"/>
      <c r="FE24" s="151"/>
      <c r="FF24" s="151"/>
      <c r="FG24" s="151"/>
      <c r="FH24" s="151"/>
      <c r="FI24" s="151"/>
      <c r="FJ24" s="151"/>
      <c r="FK24" s="151"/>
      <c r="FL24" s="151"/>
      <c r="FM24" s="151"/>
      <c r="FN24" s="151"/>
      <c r="FO24" s="151"/>
      <c r="FP24" s="151"/>
      <c r="FQ24" s="151"/>
      <c r="FR24" s="151"/>
      <c r="FS24" s="151"/>
      <c r="FT24" s="151"/>
      <c r="FU24" s="151"/>
      <c r="FV24" s="151"/>
      <c r="FW24" s="151"/>
      <c r="FX24" s="151"/>
      <c r="FY24" s="151"/>
      <c r="FZ24" s="151"/>
      <c r="GA24" s="151"/>
      <c r="GB24" s="151"/>
      <c r="GC24" s="151"/>
      <c r="GD24" s="151"/>
      <c r="GE24" s="151"/>
      <c r="GF24" s="151"/>
      <c r="GG24" s="151"/>
      <c r="GH24" s="151"/>
      <c r="GI24" s="151"/>
      <c r="GJ24" s="151"/>
      <c r="GK24" s="151"/>
      <c r="GL24" s="151"/>
      <c r="GM24" s="151"/>
      <c r="GN24" s="151"/>
      <c r="GO24" s="151"/>
      <c r="GP24" s="151"/>
      <c r="GQ24" s="151"/>
      <c r="GR24" s="151"/>
      <c r="GS24" s="151"/>
      <c r="GT24" s="151"/>
      <c r="GU24" s="151"/>
      <c r="GV24" s="151"/>
      <c r="GW24" s="151"/>
      <c r="GX24" s="151"/>
      <c r="GY24" s="151"/>
      <c r="GZ24" s="151"/>
      <c r="HA24" s="151"/>
      <c r="HB24" s="151"/>
      <c r="HC24" s="151"/>
      <c r="HD24" s="151"/>
      <c r="HE24" s="151"/>
      <c r="HF24" s="151"/>
      <c r="HG24" s="151"/>
      <c r="HH24" s="151"/>
      <c r="HI24" s="151"/>
      <c r="HJ24" s="151"/>
      <c r="HK24" s="151"/>
      <c r="HL24" s="151"/>
      <c r="HM24" s="151"/>
      <c r="HN24" s="151"/>
      <c r="HO24" s="151"/>
      <c r="HP24" s="151"/>
      <c r="HQ24" s="151"/>
      <c r="HR24" s="151"/>
      <c r="HS24" s="151"/>
      <c r="HT24" s="151"/>
      <c r="HU24" s="151"/>
      <c r="HV24" s="151"/>
      <c r="HW24" s="151"/>
      <c r="HX24" s="151"/>
      <c r="HY24" s="151"/>
      <c r="HZ24" s="151"/>
      <c r="IA24" s="151"/>
      <c r="IB24" s="151"/>
      <c r="IC24" s="151"/>
      <c r="ID24" s="151"/>
      <c r="IE24" s="151"/>
      <c r="IF24" s="151"/>
      <c r="IG24" s="151"/>
      <c r="IH24" s="151"/>
      <c r="II24" s="151"/>
      <c r="IJ24" s="151"/>
      <c r="IK24" s="151"/>
      <c r="IL24" s="151"/>
      <c r="IM24" s="151"/>
      <c r="IN24" s="151"/>
      <c r="IO24" s="151"/>
      <c r="IP24" s="151"/>
      <c r="IQ24" s="151"/>
      <c r="IR24" s="151"/>
      <c r="IS24" s="151"/>
      <c r="IT24" s="151"/>
      <c r="IU24" s="151"/>
      <c r="IV24" s="151"/>
      <c r="IW24" s="151"/>
      <c r="IX24" s="151"/>
      <c r="IY24" s="151"/>
      <c r="IZ24" s="151"/>
      <c r="JA24" s="151"/>
      <c r="JB24" s="151"/>
      <c r="JC24" s="151"/>
      <c r="JD24" s="151"/>
      <c r="JE24" s="151"/>
      <c r="JF24" s="151"/>
      <c r="JG24" s="151"/>
      <c r="JH24" s="151"/>
      <c r="JI24" s="151"/>
      <c r="JJ24" s="151"/>
      <c r="JK24" s="151"/>
      <c r="JL24" s="151"/>
      <c r="JM24" s="151"/>
      <c r="JN24" s="151"/>
      <c r="JO24" s="151"/>
      <c r="JP24" s="151"/>
      <c r="JQ24" s="151"/>
      <c r="JR24" s="151"/>
      <c r="JS24" s="151"/>
      <c r="JT24" s="151"/>
      <c r="JU24" s="151"/>
      <c r="JV24" s="151"/>
      <c r="JW24" s="151"/>
      <c r="JX24" s="151"/>
      <c r="JY24" s="151"/>
      <c r="JZ24" s="151"/>
      <c r="KA24" s="151"/>
      <c r="KB24" s="151"/>
      <c r="KC24" s="151"/>
      <c r="KD24" s="151"/>
      <c r="KE24" s="151"/>
      <c r="KF24" s="151"/>
      <c r="KG24" s="151"/>
      <c r="KH24" s="151"/>
      <c r="KI24" s="151"/>
      <c r="KJ24" s="151"/>
      <c r="KK24" s="151"/>
      <c r="KL24" s="151"/>
      <c r="KM24" s="151"/>
      <c r="KN24" s="151"/>
      <c r="KO24" s="151"/>
      <c r="KP24" s="151"/>
      <c r="KQ24" s="151"/>
      <c r="KR24" s="151"/>
      <c r="KS24" s="151"/>
      <c r="KT24" s="151"/>
      <c r="KU24" s="151"/>
      <c r="KV24" s="151"/>
      <c r="KW24" s="151"/>
      <c r="KX24" s="151"/>
      <c r="KY24" s="151"/>
      <c r="KZ24" s="151"/>
      <c r="LA24" s="151"/>
      <c r="LB24" s="151"/>
      <c r="LC24" s="151"/>
      <c r="LD24" s="151"/>
      <c r="LE24" s="151"/>
      <c r="LF24" s="151"/>
      <c r="LG24" s="151"/>
      <c r="LH24" s="151"/>
      <c r="LI24" s="151"/>
      <c r="LJ24" s="151"/>
      <c r="LK24" s="151"/>
      <c r="LL24" s="151"/>
      <c r="LM24" s="151"/>
      <c r="LN24" s="151"/>
      <c r="LO24" s="151"/>
      <c r="LP24" s="151"/>
      <c r="LQ24" s="151"/>
      <c r="LR24" s="151"/>
      <c r="LS24" s="151"/>
      <c r="LT24" s="151"/>
      <c r="LU24" s="151"/>
      <c r="LV24" s="151"/>
      <c r="LW24" s="151"/>
      <c r="LX24" s="151"/>
      <c r="LY24" s="151"/>
      <c r="LZ24" s="151"/>
      <c r="MA24" s="151"/>
      <c r="MB24" s="151"/>
      <c r="MC24" s="151"/>
      <c r="MD24" s="151"/>
      <c r="ME24" s="151"/>
      <c r="MF24" s="151"/>
      <c r="MG24" s="151"/>
      <c r="MH24" s="151"/>
      <c r="MI24" s="151"/>
      <c r="MJ24" s="151"/>
      <c r="MK24" s="151"/>
      <c r="ML24" s="151"/>
      <c r="MM24" s="151"/>
      <c r="MN24" s="151"/>
      <c r="MO24" s="151"/>
      <c r="MP24" s="151"/>
      <c r="MQ24" s="151"/>
      <c r="MR24" s="151"/>
      <c r="MS24" s="151"/>
      <c r="MT24" s="151"/>
      <c r="MU24" s="151"/>
      <c r="MV24" s="151"/>
      <c r="MW24" s="151"/>
      <c r="MX24" s="151"/>
      <c r="MY24" s="151"/>
      <c r="MZ24" s="151"/>
      <c r="NA24" s="151"/>
      <c r="NB24" s="151"/>
      <c r="NC24" s="151"/>
      <c r="ND24" s="151"/>
      <c r="NE24" s="151"/>
      <c r="NF24" s="151"/>
      <c r="NG24" s="151"/>
      <c r="NH24" s="151"/>
      <c r="NI24" s="151"/>
      <c r="NJ24" s="151"/>
      <c r="NK24" s="151"/>
      <c r="NL24" s="151"/>
      <c r="NM24" s="151"/>
      <c r="NN24" s="151"/>
      <c r="NO24" s="151"/>
      <c r="NP24" s="151"/>
      <c r="NQ24" s="151"/>
      <c r="NR24" s="151"/>
      <c r="NS24" s="151"/>
      <c r="NT24" s="151"/>
      <c r="NU24" s="151"/>
      <c r="NV24" s="151"/>
      <c r="NW24" s="151"/>
      <c r="NX24" s="151"/>
      <c r="NY24" s="151"/>
      <c r="NZ24" s="151"/>
      <c r="OA24" s="151"/>
      <c r="OB24" s="151"/>
      <c r="OC24" s="151"/>
      <c r="OD24" s="151"/>
      <c r="OE24" s="151"/>
      <c r="OF24" s="151"/>
      <c r="OG24" s="151"/>
      <c r="OH24" s="151"/>
      <c r="OI24" s="151"/>
      <c r="OJ24" s="151"/>
      <c r="OK24" s="151"/>
      <c r="OL24" s="151"/>
      <c r="OM24" s="151"/>
      <c r="ON24" s="151"/>
      <c r="OO24" s="151"/>
      <c r="OP24" s="151"/>
      <c r="OQ24" s="151"/>
      <c r="OR24" s="151"/>
      <c r="OS24" s="151"/>
      <c r="OT24" s="151"/>
      <c r="OU24" s="151"/>
      <c r="OV24" s="151"/>
      <c r="OW24" s="151"/>
      <c r="OX24" s="151"/>
      <c r="OY24" s="151"/>
      <c r="OZ24" s="151"/>
      <c r="PA24" s="151"/>
      <c r="PB24" s="151"/>
      <c r="PC24" s="151"/>
      <c r="PD24" s="151"/>
      <c r="PE24" s="151"/>
      <c r="PF24" s="151"/>
      <c r="PG24" s="151"/>
      <c r="PH24" s="151"/>
      <c r="PI24" s="151"/>
      <c r="PJ24" s="151"/>
      <c r="PK24" s="151"/>
      <c r="PL24" s="151"/>
      <c r="PM24" s="151"/>
      <c r="PN24" s="151"/>
      <c r="PO24" s="151"/>
      <c r="PP24" s="151"/>
      <c r="PQ24" s="151"/>
      <c r="PR24" s="151"/>
      <c r="PS24" s="151"/>
      <c r="PT24" s="151"/>
      <c r="PU24" s="151"/>
      <c r="PV24" s="151"/>
      <c r="PW24" s="151"/>
      <c r="PX24" s="151"/>
      <c r="PY24" s="151"/>
      <c r="PZ24" s="151"/>
      <c r="QA24" s="151"/>
      <c r="QB24" s="151"/>
      <c r="QC24" s="151"/>
      <c r="QD24" s="151"/>
      <c r="QE24" s="151"/>
      <c r="QF24" s="151"/>
      <c r="QG24" s="151"/>
      <c r="QH24" s="151"/>
      <c r="QI24" s="151"/>
      <c r="QJ24" s="151"/>
      <c r="QK24" s="151"/>
      <c r="QL24" s="151"/>
      <c r="QM24" s="151"/>
      <c r="QN24" s="151"/>
    </row>
    <row r="25" spans="1:456" s="6" customFormat="1" ht="15.75" x14ac:dyDescent="0.25">
      <c r="A25" s="145" t="s">
        <v>62</v>
      </c>
      <c r="B25" s="315">
        <v>5153149.13</v>
      </c>
      <c r="C25" s="316">
        <v>3776318.929257079</v>
      </c>
      <c r="D25" s="187">
        <v>580350.49333333329</v>
      </c>
      <c r="E25" s="116">
        <v>316310.08004647464</v>
      </c>
      <c r="F25" s="315">
        <v>283325.61333333334</v>
      </c>
      <c r="G25" s="316">
        <v>235634.56696408149</v>
      </c>
      <c r="H25" s="187">
        <v>348309.74</v>
      </c>
      <c r="I25" s="116">
        <v>244685.85731372074</v>
      </c>
      <c r="J25" s="315">
        <v>187326.17333333334</v>
      </c>
      <c r="K25" s="316">
        <v>234149.54489686515</v>
      </c>
      <c r="L25" s="187">
        <v>6552461.1500000004</v>
      </c>
      <c r="M25" s="116">
        <v>4807098.9784782212</v>
      </c>
      <c r="N25" s="318">
        <v>3973907.58820093</v>
      </c>
      <c r="O25" s="150"/>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c r="BF25" s="151"/>
      <c r="BG25" s="151"/>
      <c r="BH25" s="151"/>
      <c r="BI25" s="151"/>
      <c r="BJ25" s="151"/>
      <c r="BK25" s="151"/>
      <c r="BL25" s="151"/>
      <c r="BM25" s="151"/>
      <c r="BN25" s="151"/>
      <c r="BO25" s="151"/>
      <c r="BP25" s="151"/>
      <c r="BQ25" s="151"/>
      <c r="BR25" s="151"/>
      <c r="BS25" s="151"/>
      <c r="BT25" s="151"/>
      <c r="BU25" s="151"/>
      <c r="BV25" s="151"/>
      <c r="BW25" s="151"/>
      <c r="BX25" s="151"/>
      <c r="BY25" s="151"/>
      <c r="BZ25" s="151"/>
      <c r="CA25" s="151"/>
      <c r="CB25" s="151"/>
      <c r="CC25" s="151"/>
      <c r="CD25" s="151"/>
      <c r="CE25" s="151"/>
      <c r="CF25" s="151"/>
      <c r="CG25" s="151"/>
      <c r="CH25" s="151"/>
      <c r="CI25" s="151"/>
      <c r="CJ25" s="151"/>
      <c r="CK25" s="151"/>
      <c r="CL25" s="151"/>
      <c r="CM25" s="151"/>
      <c r="CN25" s="151"/>
      <c r="CO25" s="151"/>
      <c r="CP25" s="151"/>
      <c r="CQ25" s="151"/>
      <c r="CR25" s="151"/>
      <c r="CS25" s="151"/>
      <c r="CT25" s="151"/>
      <c r="CU25" s="151"/>
      <c r="CV25" s="151"/>
      <c r="CW25" s="151"/>
      <c r="CX25" s="151"/>
      <c r="CY25" s="151"/>
      <c r="CZ25" s="151"/>
      <c r="DA25" s="151"/>
      <c r="DB25" s="151"/>
      <c r="DC25" s="151"/>
      <c r="DD25" s="151"/>
      <c r="DE25" s="151"/>
      <c r="DF25" s="151"/>
      <c r="DG25" s="151"/>
      <c r="DH25" s="151"/>
      <c r="DI25" s="151"/>
      <c r="DJ25" s="151"/>
      <c r="DK25" s="151"/>
      <c r="DL25" s="151"/>
      <c r="DM25" s="151"/>
      <c r="DN25" s="151"/>
      <c r="DO25" s="151"/>
      <c r="DP25" s="151"/>
      <c r="DQ25" s="151"/>
      <c r="DR25" s="151"/>
      <c r="DS25" s="151"/>
      <c r="DT25" s="151"/>
      <c r="DU25" s="151"/>
      <c r="DV25" s="151"/>
      <c r="DW25" s="151"/>
      <c r="DX25" s="151"/>
      <c r="DY25" s="151"/>
      <c r="DZ25" s="151"/>
      <c r="EA25" s="151"/>
      <c r="EB25" s="151"/>
      <c r="EC25" s="151"/>
      <c r="ED25" s="151"/>
      <c r="EE25" s="151"/>
      <c r="EF25" s="151"/>
      <c r="EG25" s="151"/>
      <c r="EH25" s="151"/>
      <c r="EI25" s="151"/>
      <c r="EJ25" s="151"/>
      <c r="EK25" s="151"/>
      <c r="EL25" s="151"/>
      <c r="EM25" s="151"/>
      <c r="EN25" s="151"/>
      <c r="EO25" s="151"/>
      <c r="EP25" s="151"/>
      <c r="EQ25" s="151"/>
      <c r="ER25" s="151"/>
      <c r="ES25" s="151"/>
      <c r="ET25" s="151"/>
      <c r="EU25" s="151"/>
      <c r="EV25" s="151"/>
      <c r="EW25" s="151"/>
      <c r="EX25" s="151"/>
      <c r="EY25" s="151"/>
      <c r="EZ25" s="151"/>
      <c r="FA25" s="151"/>
      <c r="FB25" s="151"/>
      <c r="FC25" s="151"/>
      <c r="FD25" s="151"/>
      <c r="FE25" s="151"/>
      <c r="FF25" s="151"/>
      <c r="FG25" s="151"/>
      <c r="FH25" s="151"/>
      <c r="FI25" s="151"/>
      <c r="FJ25" s="151"/>
      <c r="FK25" s="151"/>
      <c r="FL25" s="151"/>
      <c r="FM25" s="151"/>
      <c r="FN25" s="151"/>
      <c r="FO25" s="151"/>
      <c r="FP25" s="151"/>
      <c r="FQ25" s="151"/>
      <c r="FR25" s="151"/>
      <c r="FS25" s="151"/>
      <c r="FT25" s="151"/>
      <c r="FU25" s="151"/>
      <c r="FV25" s="151"/>
      <c r="FW25" s="151"/>
      <c r="FX25" s="151"/>
      <c r="FY25" s="151"/>
      <c r="FZ25" s="151"/>
      <c r="GA25" s="151"/>
      <c r="GB25" s="151"/>
      <c r="GC25" s="151"/>
      <c r="GD25" s="151"/>
      <c r="GE25" s="151"/>
      <c r="GF25" s="151"/>
      <c r="GG25" s="151"/>
      <c r="GH25" s="151"/>
      <c r="GI25" s="151"/>
      <c r="GJ25" s="151"/>
      <c r="GK25" s="151"/>
      <c r="GL25" s="151"/>
      <c r="GM25" s="151"/>
      <c r="GN25" s="151"/>
      <c r="GO25" s="151"/>
      <c r="GP25" s="151"/>
      <c r="GQ25" s="151"/>
      <c r="GR25" s="151"/>
      <c r="GS25" s="151"/>
      <c r="GT25" s="151"/>
      <c r="GU25" s="151"/>
      <c r="GV25" s="151"/>
      <c r="GW25" s="151"/>
      <c r="GX25" s="151"/>
      <c r="GY25" s="151"/>
      <c r="GZ25" s="151"/>
      <c r="HA25" s="151"/>
      <c r="HB25" s="151"/>
      <c r="HC25" s="151"/>
      <c r="HD25" s="151"/>
      <c r="HE25" s="151"/>
      <c r="HF25" s="151"/>
      <c r="HG25" s="151"/>
      <c r="HH25" s="151"/>
      <c r="HI25" s="151"/>
      <c r="HJ25" s="151"/>
      <c r="HK25" s="151"/>
      <c r="HL25" s="151"/>
      <c r="HM25" s="151"/>
      <c r="HN25" s="151"/>
      <c r="HO25" s="151"/>
      <c r="HP25" s="151"/>
      <c r="HQ25" s="151"/>
      <c r="HR25" s="151"/>
      <c r="HS25" s="151"/>
      <c r="HT25" s="151"/>
      <c r="HU25" s="151"/>
      <c r="HV25" s="151"/>
      <c r="HW25" s="151"/>
      <c r="HX25" s="151"/>
      <c r="HY25" s="151"/>
      <c r="HZ25" s="151"/>
      <c r="IA25" s="151"/>
      <c r="IB25" s="151"/>
      <c r="IC25" s="151"/>
      <c r="ID25" s="151"/>
      <c r="IE25" s="151"/>
      <c r="IF25" s="151"/>
      <c r="IG25" s="151"/>
      <c r="IH25" s="151"/>
      <c r="II25" s="151"/>
      <c r="IJ25" s="151"/>
      <c r="IK25" s="151"/>
      <c r="IL25" s="151"/>
      <c r="IM25" s="151"/>
      <c r="IN25" s="151"/>
      <c r="IO25" s="151"/>
      <c r="IP25" s="151"/>
      <c r="IQ25" s="151"/>
      <c r="IR25" s="151"/>
      <c r="IS25" s="151"/>
      <c r="IT25" s="151"/>
      <c r="IU25" s="151"/>
      <c r="IV25" s="151"/>
      <c r="IW25" s="151"/>
      <c r="IX25" s="151"/>
      <c r="IY25" s="151"/>
      <c r="IZ25" s="151"/>
      <c r="JA25" s="151"/>
      <c r="JB25" s="151"/>
      <c r="JC25" s="151"/>
      <c r="JD25" s="151"/>
      <c r="JE25" s="151"/>
      <c r="JF25" s="151"/>
      <c r="JG25" s="151"/>
      <c r="JH25" s="151"/>
      <c r="JI25" s="151"/>
      <c r="JJ25" s="151"/>
      <c r="JK25" s="151"/>
      <c r="JL25" s="151"/>
      <c r="JM25" s="151"/>
      <c r="JN25" s="151"/>
      <c r="JO25" s="151"/>
      <c r="JP25" s="151"/>
      <c r="JQ25" s="151"/>
      <c r="JR25" s="151"/>
      <c r="JS25" s="151"/>
      <c r="JT25" s="151"/>
      <c r="JU25" s="151"/>
      <c r="JV25" s="151"/>
      <c r="JW25" s="151"/>
      <c r="JX25" s="151"/>
      <c r="JY25" s="151"/>
      <c r="JZ25" s="151"/>
      <c r="KA25" s="151"/>
      <c r="KB25" s="151"/>
      <c r="KC25" s="151"/>
      <c r="KD25" s="151"/>
      <c r="KE25" s="151"/>
      <c r="KF25" s="151"/>
      <c r="KG25" s="151"/>
      <c r="KH25" s="151"/>
      <c r="KI25" s="151"/>
      <c r="KJ25" s="151"/>
      <c r="KK25" s="151"/>
      <c r="KL25" s="151"/>
      <c r="KM25" s="151"/>
      <c r="KN25" s="151"/>
      <c r="KO25" s="151"/>
      <c r="KP25" s="151"/>
      <c r="KQ25" s="151"/>
      <c r="KR25" s="151"/>
      <c r="KS25" s="151"/>
      <c r="KT25" s="151"/>
      <c r="KU25" s="151"/>
      <c r="KV25" s="151"/>
      <c r="KW25" s="151"/>
      <c r="KX25" s="151"/>
      <c r="KY25" s="151"/>
      <c r="KZ25" s="151"/>
      <c r="LA25" s="151"/>
      <c r="LB25" s="151"/>
      <c r="LC25" s="151"/>
      <c r="LD25" s="151"/>
      <c r="LE25" s="151"/>
      <c r="LF25" s="151"/>
      <c r="LG25" s="151"/>
      <c r="LH25" s="151"/>
      <c r="LI25" s="151"/>
      <c r="LJ25" s="151"/>
      <c r="LK25" s="151"/>
      <c r="LL25" s="151"/>
      <c r="LM25" s="151"/>
      <c r="LN25" s="151"/>
      <c r="LO25" s="151"/>
      <c r="LP25" s="151"/>
      <c r="LQ25" s="151"/>
      <c r="LR25" s="151"/>
      <c r="LS25" s="151"/>
      <c r="LT25" s="151"/>
      <c r="LU25" s="151"/>
      <c r="LV25" s="151"/>
      <c r="LW25" s="151"/>
      <c r="LX25" s="151"/>
      <c r="LY25" s="151"/>
      <c r="LZ25" s="151"/>
      <c r="MA25" s="151"/>
      <c r="MB25" s="151"/>
      <c r="MC25" s="151"/>
      <c r="MD25" s="151"/>
      <c r="ME25" s="151"/>
      <c r="MF25" s="151"/>
      <c r="MG25" s="151"/>
      <c r="MH25" s="151"/>
      <c r="MI25" s="151"/>
      <c r="MJ25" s="151"/>
      <c r="MK25" s="151"/>
      <c r="ML25" s="151"/>
      <c r="MM25" s="151"/>
      <c r="MN25" s="151"/>
      <c r="MO25" s="151"/>
      <c r="MP25" s="151"/>
      <c r="MQ25" s="151"/>
      <c r="MR25" s="151"/>
      <c r="MS25" s="151"/>
      <c r="MT25" s="151"/>
      <c r="MU25" s="151"/>
      <c r="MV25" s="151"/>
      <c r="MW25" s="151"/>
      <c r="MX25" s="151"/>
      <c r="MY25" s="151"/>
      <c r="MZ25" s="151"/>
      <c r="NA25" s="151"/>
      <c r="NB25" s="151"/>
      <c r="NC25" s="151"/>
      <c r="ND25" s="151"/>
      <c r="NE25" s="151"/>
      <c r="NF25" s="151"/>
      <c r="NG25" s="151"/>
      <c r="NH25" s="151"/>
      <c r="NI25" s="151"/>
      <c r="NJ25" s="151"/>
      <c r="NK25" s="151"/>
      <c r="NL25" s="151"/>
      <c r="NM25" s="151"/>
      <c r="NN25" s="151"/>
      <c r="NO25" s="151"/>
      <c r="NP25" s="151"/>
      <c r="NQ25" s="151"/>
      <c r="NR25" s="151"/>
      <c r="NS25" s="151"/>
      <c r="NT25" s="151"/>
      <c r="NU25" s="151"/>
      <c r="NV25" s="151"/>
      <c r="NW25" s="151"/>
      <c r="NX25" s="151"/>
      <c r="NY25" s="151"/>
      <c r="NZ25" s="151"/>
      <c r="OA25" s="151"/>
      <c r="OB25" s="151"/>
      <c r="OC25" s="151"/>
      <c r="OD25" s="151"/>
      <c r="OE25" s="151"/>
      <c r="OF25" s="151"/>
      <c r="OG25" s="151"/>
      <c r="OH25" s="151"/>
      <c r="OI25" s="151"/>
      <c r="OJ25" s="151"/>
      <c r="OK25" s="151"/>
      <c r="OL25" s="151"/>
      <c r="OM25" s="151"/>
      <c r="ON25" s="151"/>
      <c r="OO25" s="151"/>
      <c r="OP25" s="151"/>
      <c r="OQ25" s="151"/>
      <c r="OR25" s="151"/>
      <c r="OS25" s="151"/>
      <c r="OT25" s="151"/>
      <c r="OU25" s="151"/>
      <c r="OV25" s="151"/>
      <c r="OW25" s="151"/>
      <c r="OX25" s="151"/>
      <c r="OY25" s="151"/>
      <c r="OZ25" s="151"/>
      <c r="PA25" s="151"/>
      <c r="PB25" s="151"/>
      <c r="PC25" s="151"/>
      <c r="PD25" s="151"/>
      <c r="PE25" s="151"/>
      <c r="PF25" s="151"/>
      <c r="PG25" s="151"/>
      <c r="PH25" s="151"/>
      <c r="PI25" s="151"/>
      <c r="PJ25" s="151"/>
      <c r="PK25" s="151"/>
      <c r="PL25" s="151"/>
      <c r="PM25" s="151"/>
      <c r="PN25" s="151"/>
      <c r="PO25" s="151"/>
      <c r="PP25" s="151"/>
      <c r="PQ25" s="151"/>
      <c r="PR25" s="151"/>
      <c r="PS25" s="151"/>
      <c r="PT25" s="151"/>
      <c r="PU25" s="151"/>
      <c r="PV25" s="151"/>
      <c r="PW25" s="151"/>
      <c r="PX25" s="151"/>
      <c r="PY25" s="151"/>
      <c r="PZ25" s="151"/>
      <c r="QA25" s="151"/>
      <c r="QB25" s="151"/>
      <c r="QC25" s="151"/>
      <c r="QD25" s="151"/>
      <c r="QE25" s="151"/>
      <c r="QF25" s="151"/>
      <c r="QG25" s="151"/>
      <c r="QH25" s="151"/>
      <c r="QI25" s="151"/>
      <c r="QJ25" s="151"/>
      <c r="QK25" s="151"/>
      <c r="QL25" s="151"/>
      <c r="QM25" s="151"/>
      <c r="QN25" s="151"/>
    </row>
    <row r="26" spans="1:456" s="6" customFormat="1" ht="15.75" x14ac:dyDescent="0.25">
      <c r="A26" s="145" t="s">
        <v>63</v>
      </c>
      <c r="B26" s="315">
        <v>802280</v>
      </c>
      <c r="C26" s="316">
        <v>674139.64579852181</v>
      </c>
      <c r="D26" s="187">
        <v>2257780.3333333335</v>
      </c>
      <c r="E26" s="116">
        <v>2302571.4195827404</v>
      </c>
      <c r="F26" s="315">
        <v>0</v>
      </c>
      <c r="G26" s="316">
        <v>15385.40052879683</v>
      </c>
      <c r="H26" s="187">
        <v>0</v>
      </c>
      <c r="I26" s="116">
        <v>0</v>
      </c>
      <c r="J26" s="315">
        <v>36483.366666666669</v>
      </c>
      <c r="K26" s="316">
        <v>71010.167393262556</v>
      </c>
      <c r="L26" s="187">
        <v>3096543.7</v>
      </c>
      <c r="M26" s="116">
        <v>3063106.6333033219</v>
      </c>
      <c r="N26" s="318">
        <v>2532193.0644760956</v>
      </c>
      <c r="O26" s="150"/>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c r="BM26" s="151"/>
      <c r="BN26" s="151"/>
      <c r="BO26" s="151"/>
      <c r="BP26" s="151"/>
      <c r="BQ26" s="151"/>
      <c r="BR26" s="151"/>
      <c r="BS26" s="151"/>
      <c r="BT26" s="151"/>
      <c r="BU26" s="151"/>
      <c r="BV26" s="151"/>
      <c r="BW26" s="151"/>
      <c r="BX26" s="151"/>
      <c r="BY26" s="151"/>
      <c r="BZ26" s="151"/>
      <c r="CA26" s="151"/>
      <c r="CB26" s="151"/>
      <c r="CC26" s="151"/>
      <c r="CD26" s="151"/>
      <c r="CE26" s="151"/>
      <c r="CF26" s="151"/>
      <c r="CG26" s="151"/>
      <c r="CH26" s="151"/>
      <c r="CI26" s="151"/>
      <c r="CJ26" s="151"/>
      <c r="CK26" s="151"/>
      <c r="CL26" s="151"/>
      <c r="CM26" s="151"/>
      <c r="CN26" s="151"/>
      <c r="CO26" s="151"/>
      <c r="CP26" s="151"/>
      <c r="CQ26" s="151"/>
      <c r="CR26" s="151"/>
      <c r="CS26" s="151"/>
      <c r="CT26" s="151"/>
      <c r="CU26" s="151"/>
      <c r="CV26" s="151"/>
      <c r="CW26" s="151"/>
      <c r="CX26" s="151"/>
      <c r="CY26" s="151"/>
      <c r="CZ26" s="151"/>
      <c r="DA26" s="151"/>
      <c r="DB26" s="151"/>
      <c r="DC26" s="151"/>
      <c r="DD26" s="151"/>
      <c r="DE26" s="151"/>
      <c r="DF26" s="151"/>
      <c r="DG26" s="151"/>
      <c r="DH26" s="151"/>
      <c r="DI26" s="151"/>
      <c r="DJ26" s="151"/>
      <c r="DK26" s="151"/>
      <c r="DL26" s="151"/>
      <c r="DM26" s="151"/>
      <c r="DN26" s="151"/>
      <c r="DO26" s="151"/>
      <c r="DP26" s="151"/>
      <c r="DQ26" s="151"/>
      <c r="DR26" s="151"/>
      <c r="DS26" s="151"/>
      <c r="DT26" s="151"/>
      <c r="DU26" s="151"/>
      <c r="DV26" s="151"/>
      <c r="DW26" s="151"/>
      <c r="DX26" s="151"/>
      <c r="DY26" s="151"/>
      <c r="DZ26" s="151"/>
      <c r="EA26" s="151"/>
      <c r="EB26" s="151"/>
      <c r="EC26" s="151"/>
      <c r="ED26" s="151"/>
      <c r="EE26" s="151"/>
      <c r="EF26" s="151"/>
      <c r="EG26" s="151"/>
      <c r="EH26" s="151"/>
      <c r="EI26" s="151"/>
      <c r="EJ26" s="151"/>
      <c r="EK26" s="151"/>
      <c r="EL26" s="151"/>
      <c r="EM26" s="151"/>
      <c r="EN26" s="151"/>
      <c r="EO26" s="151"/>
      <c r="EP26" s="151"/>
      <c r="EQ26" s="151"/>
      <c r="ER26" s="151"/>
      <c r="ES26" s="151"/>
      <c r="ET26" s="151"/>
      <c r="EU26" s="151"/>
      <c r="EV26" s="151"/>
      <c r="EW26" s="151"/>
      <c r="EX26" s="151"/>
      <c r="EY26" s="151"/>
      <c r="EZ26" s="151"/>
      <c r="FA26" s="151"/>
      <c r="FB26" s="151"/>
      <c r="FC26" s="151"/>
      <c r="FD26" s="151"/>
      <c r="FE26" s="151"/>
      <c r="FF26" s="151"/>
      <c r="FG26" s="151"/>
      <c r="FH26" s="151"/>
      <c r="FI26" s="151"/>
      <c r="FJ26" s="151"/>
      <c r="FK26" s="151"/>
      <c r="FL26" s="151"/>
      <c r="FM26" s="151"/>
      <c r="FN26" s="151"/>
      <c r="FO26" s="151"/>
      <c r="FP26" s="151"/>
      <c r="FQ26" s="151"/>
      <c r="FR26" s="151"/>
      <c r="FS26" s="151"/>
      <c r="FT26" s="151"/>
      <c r="FU26" s="151"/>
      <c r="FV26" s="151"/>
      <c r="FW26" s="151"/>
      <c r="FX26" s="151"/>
      <c r="FY26" s="151"/>
      <c r="FZ26" s="151"/>
      <c r="GA26" s="151"/>
      <c r="GB26" s="151"/>
      <c r="GC26" s="151"/>
      <c r="GD26" s="151"/>
      <c r="GE26" s="151"/>
      <c r="GF26" s="151"/>
      <c r="GG26" s="151"/>
      <c r="GH26" s="151"/>
      <c r="GI26" s="151"/>
      <c r="GJ26" s="151"/>
      <c r="GK26" s="151"/>
      <c r="GL26" s="151"/>
      <c r="GM26" s="151"/>
      <c r="GN26" s="151"/>
      <c r="GO26" s="151"/>
      <c r="GP26" s="151"/>
      <c r="GQ26" s="151"/>
      <c r="GR26" s="151"/>
      <c r="GS26" s="151"/>
      <c r="GT26" s="151"/>
      <c r="GU26" s="151"/>
      <c r="GV26" s="151"/>
      <c r="GW26" s="151"/>
      <c r="GX26" s="151"/>
      <c r="GY26" s="151"/>
      <c r="GZ26" s="151"/>
      <c r="HA26" s="151"/>
      <c r="HB26" s="151"/>
      <c r="HC26" s="151"/>
      <c r="HD26" s="151"/>
      <c r="HE26" s="151"/>
      <c r="HF26" s="151"/>
      <c r="HG26" s="151"/>
      <c r="HH26" s="151"/>
      <c r="HI26" s="151"/>
      <c r="HJ26" s="151"/>
      <c r="HK26" s="151"/>
      <c r="HL26" s="151"/>
      <c r="HM26" s="151"/>
      <c r="HN26" s="151"/>
      <c r="HO26" s="151"/>
      <c r="HP26" s="151"/>
      <c r="HQ26" s="151"/>
      <c r="HR26" s="151"/>
      <c r="HS26" s="151"/>
      <c r="HT26" s="151"/>
      <c r="HU26" s="151"/>
      <c r="HV26" s="151"/>
      <c r="HW26" s="151"/>
      <c r="HX26" s="151"/>
      <c r="HY26" s="151"/>
      <c r="HZ26" s="151"/>
      <c r="IA26" s="151"/>
      <c r="IB26" s="151"/>
      <c r="IC26" s="151"/>
      <c r="ID26" s="151"/>
      <c r="IE26" s="151"/>
      <c r="IF26" s="151"/>
      <c r="IG26" s="151"/>
      <c r="IH26" s="151"/>
      <c r="II26" s="151"/>
      <c r="IJ26" s="151"/>
      <c r="IK26" s="151"/>
      <c r="IL26" s="151"/>
      <c r="IM26" s="151"/>
      <c r="IN26" s="151"/>
      <c r="IO26" s="151"/>
      <c r="IP26" s="151"/>
      <c r="IQ26" s="151"/>
      <c r="IR26" s="151"/>
      <c r="IS26" s="151"/>
      <c r="IT26" s="151"/>
      <c r="IU26" s="151"/>
      <c r="IV26" s="151"/>
      <c r="IW26" s="151"/>
      <c r="IX26" s="151"/>
      <c r="IY26" s="151"/>
      <c r="IZ26" s="151"/>
      <c r="JA26" s="151"/>
      <c r="JB26" s="151"/>
      <c r="JC26" s="151"/>
      <c r="JD26" s="151"/>
      <c r="JE26" s="151"/>
      <c r="JF26" s="151"/>
      <c r="JG26" s="151"/>
      <c r="JH26" s="151"/>
      <c r="JI26" s="151"/>
      <c r="JJ26" s="151"/>
      <c r="JK26" s="151"/>
      <c r="JL26" s="151"/>
      <c r="JM26" s="151"/>
      <c r="JN26" s="151"/>
      <c r="JO26" s="151"/>
      <c r="JP26" s="151"/>
      <c r="JQ26" s="151"/>
      <c r="JR26" s="151"/>
      <c r="JS26" s="151"/>
      <c r="JT26" s="151"/>
      <c r="JU26" s="151"/>
      <c r="JV26" s="151"/>
      <c r="JW26" s="151"/>
      <c r="JX26" s="151"/>
      <c r="JY26" s="151"/>
      <c r="JZ26" s="151"/>
      <c r="KA26" s="151"/>
      <c r="KB26" s="151"/>
      <c r="KC26" s="151"/>
      <c r="KD26" s="151"/>
      <c r="KE26" s="151"/>
      <c r="KF26" s="151"/>
      <c r="KG26" s="151"/>
      <c r="KH26" s="151"/>
      <c r="KI26" s="151"/>
      <c r="KJ26" s="151"/>
      <c r="KK26" s="151"/>
      <c r="KL26" s="151"/>
      <c r="KM26" s="151"/>
      <c r="KN26" s="151"/>
      <c r="KO26" s="151"/>
      <c r="KP26" s="151"/>
      <c r="KQ26" s="151"/>
      <c r="KR26" s="151"/>
      <c r="KS26" s="151"/>
      <c r="KT26" s="151"/>
      <c r="KU26" s="151"/>
      <c r="KV26" s="151"/>
      <c r="KW26" s="151"/>
      <c r="KX26" s="151"/>
      <c r="KY26" s="151"/>
      <c r="KZ26" s="151"/>
      <c r="LA26" s="151"/>
      <c r="LB26" s="151"/>
      <c r="LC26" s="151"/>
      <c r="LD26" s="151"/>
      <c r="LE26" s="151"/>
      <c r="LF26" s="151"/>
      <c r="LG26" s="151"/>
      <c r="LH26" s="151"/>
      <c r="LI26" s="151"/>
      <c r="LJ26" s="151"/>
      <c r="LK26" s="151"/>
      <c r="LL26" s="151"/>
      <c r="LM26" s="151"/>
      <c r="LN26" s="151"/>
      <c r="LO26" s="151"/>
      <c r="LP26" s="151"/>
      <c r="LQ26" s="151"/>
      <c r="LR26" s="151"/>
      <c r="LS26" s="151"/>
      <c r="LT26" s="151"/>
      <c r="LU26" s="151"/>
      <c r="LV26" s="151"/>
      <c r="LW26" s="151"/>
      <c r="LX26" s="151"/>
      <c r="LY26" s="151"/>
      <c r="LZ26" s="151"/>
      <c r="MA26" s="151"/>
      <c r="MB26" s="151"/>
      <c r="MC26" s="151"/>
      <c r="MD26" s="151"/>
      <c r="ME26" s="151"/>
      <c r="MF26" s="151"/>
      <c r="MG26" s="151"/>
      <c r="MH26" s="151"/>
      <c r="MI26" s="151"/>
      <c r="MJ26" s="151"/>
      <c r="MK26" s="151"/>
      <c r="ML26" s="151"/>
      <c r="MM26" s="151"/>
      <c r="MN26" s="151"/>
      <c r="MO26" s="151"/>
      <c r="MP26" s="151"/>
      <c r="MQ26" s="151"/>
      <c r="MR26" s="151"/>
      <c r="MS26" s="151"/>
      <c r="MT26" s="151"/>
      <c r="MU26" s="151"/>
      <c r="MV26" s="151"/>
      <c r="MW26" s="151"/>
      <c r="MX26" s="151"/>
      <c r="MY26" s="151"/>
      <c r="MZ26" s="151"/>
      <c r="NA26" s="151"/>
      <c r="NB26" s="151"/>
      <c r="NC26" s="151"/>
      <c r="ND26" s="151"/>
      <c r="NE26" s="151"/>
      <c r="NF26" s="151"/>
      <c r="NG26" s="151"/>
      <c r="NH26" s="151"/>
      <c r="NI26" s="151"/>
      <c r="NJ26" s="151"/>
      <c r="NK26" s="151"/>
      <c r="NL26" s="151"/>
      <c r="NM26" s="151"/>
      <c r="NN26" s="151"/>
      <c r="NO26" s="151"/>
      <c r="NP26" s="151"/>
      <c r="NQ26" s="151"/>
      <c r="NR26" s="151"/>
      <c r="NS26" s="151"/>
      <c r="NT26" s="151"/>
      <c r="NU26" s="151"/>
      <c r="NV26" s="151"/>
      <c r="NW26" s="151"/>
      <c r="NX26" s="151"/>
      <c r="NY26" s="151"/>
      <c r="NZ26" s="151"/>
      <c r="OA26" s="151"/>
      <c r="OB26" s="151"/>
      <c r="OC26" s="151"/>
      <c r="OD26" s="151"/>
      <c r="OE26" s="151"/>
      <c r="OF26" s="151"/>
      <c r="OG26" s="151"/>
      <c r="OH26" s="151"/>
      <c r="OI26" s="151"/>
      <c r="OJ26" s="151"/>
      <c r="OK26" s="151"/>
      <c r="OL26" s="151"/>
      <c r="OM26" s="151"/>
      <c r="ON26" s="151"/>
      <c r="OO26" s="151"/>
      <c r="OP26" s="151"/>
      <c r="OQ26" s="151"/>
      <c r="OR26" s="151"/>
      <c r="OS26" s="151"/>
      <c r="OT26" s="151"/>
      <c r="OU26" s="151"/>
      <c r="OV26" s="151"/>
      <c r="OW26" s="151"/>
      <c r="OX26" s="151"/>
      <c r="OY26" s="151"/>
      <c r="OZ26" s="151"/>
      <c r="PA26" s="151"/>
      <c r="PB26" s="151"/>
      <c r="PC26" s="151"/>
      <c r="PD26" s="151"/>
      <c r="PE26" s="151"/>
      <c r="PF26" s="151"/>
      <c r="PG26" s="151"/>
      <c r="PH26" s="151"/>
      <c r="PI26" s="151"/>
      <c r="PJ26" s="151"/>
      <c r="PK26" s="151"/>
      <c r="PL26" s="151"/>
      <c r="PM26" s="151"/>
      <c r="PN26" s="151"/>
      <c r="PO26" s="151"/>
      <c r="PP26" s="151"/>
      <c r="PQ26" s="151"/>
      <c r="PR26" s="151"/>
      <c r="PS26" s="151"/>
      <c r="PT26" s="151"/>
      <c r="PU26" s="151"/>
      <c r="PV26" s="151"/>
      <c r="PW26" s="151"/>
      <c r="PX26" s="151"/>
      <c r="PY26" s="151"/>
      <c r="PZ26" s="151"/>
      <c r="QA26" s="151"/>
      <c r="QB26" s="151"/>
      <c r="QC26" s="151"/>
      <c r="QD26" s="151"/>
      <c r="QE26" s="151"/>
      <c r="QF26" s="151"/>
      <c r="QG26" s="151"/>
      <c r="QH26" s="151"/>
      <c r="QI26" s="151"/>
      <c r="QJ26" s="151"/>
      <c r="QK26" s="151"/>
      <c r="QL26" s="151"/>
      <c r="QM26" s="151"/>
      <c r="QN26" s="151"/>
    </row>
    <row r="27" spans="1:456" s="6" customFormat="1" ht="15.75" x14ac:dyDescent="0.25">
      <c r="A27" s="145" t="s">
        <v>64</v>
      </c>
      <c r="B27" s="315">
        <v>4028494</v>
      </c>
      <c r="C27" s="316">
        <v>3544120.3885550015</v>
      </c>
      <c r="D27" s="187">
        <v>2607220</v>
      </c>
      <c r="E27" s="116">
        <v>2549949.7938643075</v>
      </c>
      <c r="F27" s="315">
        <v>0</v>
      </c>
      <c r="G27" s="316">
        <v>43647.587820342567</v>
      </c>
      <c r="H27" s="187">
        <v>0</v>
      </c>
      <c r="I27" s="116">
        <v>0</v>
      </c>
      <c r="J27" s="315">
        <v>-91681.583333333328</v>
      </c>
      <c r="K27" s="316">
        <v>282409.69399687985</v>
      </c>
      <c r="L27" s="187">
        <v>6544032.416666667</v>
      </c>
      <c r="M27" s="116">
        <v>6420127.4642365323</v>
      </c>
      <c r="N27" s="318">
        <v>5307357.5895920862</v>
      </c>
      <c r="O27" s="150"/>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1"/>
      <c r="BN27" s="151"/>
      <c r="BO27" s="151"/>
      <c r="BP27" s="151"/>
      <c r="BQ27" s="151"/>
      <c r="BR27" s="151"/>
      <c r="BS27" s="151"/>
      <c r="BT27" s="151"/>
      <c r="BU27" s="151"/>
      <c r="BV27" s="151"/>
      <c r="BW27" s="151"/>
      <c r="BX27" s="151"/>
      <c r="BY27" s="151"/>
      <c r="BZ27" s="151"/>
      <c r="CA27" s="151"/>
      <c r="CB27" s="151"/>
      <c r="CC27" s="151"/>
      <c r="CD27" s="151"/>
      <c r="CE27" s="151"/>
      <c r="CF27" s="151"/>
      <c r="CG27" s="151"/>
      <c r="CH27" s="151"/>
      <c r="CI27" s="151"/>
      <c r="CJ27" s="151"/>
      <c r="CK27" s="151"/>
      <c r="CL27" s="151"/>
      <c r="CM27" s="151"/>
      <c r="CN27" s="151"/>
      <c r="CO27" s="151"/>
      <c r="CP27" s="151"/>
      <c r="CQ27" s="151"/>
      <c r="CR27" s="151"/>
      <c r="CS27" s="151"/>
      <c r="CT27" s="151"/>
      <c r="CU27" s="151"/>
      <c r="CV27" s="151"/>
      <c r="CW27" s="151"/>
      <c r="CX27" s="151"/>
      <c r="CY27" s="151"/>
      <c r="CZ27" s="151"/>
      <c r="DA27" s="151"/>
      <c r="DB27" s="151"/>
      <c r="DC27" s="151"/>
      <c r="DD27" s="151"/>
      <c r="DE27" s="151"/>
      <c r="DF27" s="151"/>
      <c r="DG27" s="151"/>
      <c r="DH27" s="151"/>
      <c r="DI27" s="151"/>
      <c r="DJ27" s="151"/>
      <c r="DK27" s="151"/>
      <c r="DL27" s="151"/>
      <c r="DM27" s="151"/>
      <c r="DN27" s="151"/>
      <c r="DO27" s="151"/>
      <c r="DP27" s="151"/>
      <c r="DQ27" s="151"/>
      <c r="DR27" s="151"/>
      <c r="DS27" s="151"/>
      <c r="DT27" s="151"/>
      <c r="DU27" s="151"/>
      <c r="DV27" s="151"/>
      <c r="DW27" s="151"/>
      <c r="DX27" s="151"/>
      <c r="DY27" s="151"/>
      <c r="DZ27" s="151"/>
      <c r="EA27" s="151"/>
      <c r="EB27" s="151"/>
      <c r="EC27" s="151"/>
      <c r="ED27" s="151"/>
      <c r="EE27" s="151"/>
      <c r="EF27" s="151"/>
      <c r="EG27" s="151"/>
      <c r="EH27" s="151"/>
      <c r="EI27" s="151"/>
      <c r="EJ27" s="151"/>
      <c r="EK27" s="151"/>
      <c r="EL27" s="151"/>
      <c r="EM27" s="151"/>
      <c r="EN27" s="151"/>
      <c r="EO27" s="151"/>
      <c r="EP27" s="151"/>
      <c r="EQ27" s="151"/>
      <c r="ER27" s="151"/>
      <c r="ES27" s="151"/>
      <c r="ET27" s="151"/>
      <c r="EU27" s="151"/>
      <c r="EV27" s="151"/>
      <c r="EW27" s="151"/>
      <c r="EX27" s="151"/>
      <c r="EY27" s="151"/>
      <c r="EZ27" s="151"/>
      <c r="FA27" s="151"/>
      <c r="FB27" s="151"/>
      <c r="FC27" s="151"/>
      <c r="FD27" s="151"/>
      <c r="FE27" s="151"/>
      <c r="FF27" s="151"/>
      <c r="FG27" s="151"/>
      <c r="FH27" s="151"/>
      <c r="FI27" s="151"/>
      <c r="FJ27" s="151"/>
      <c r="FK27" s="151"/>
      <c r="FL27" s="151"/>
      <c r="FM27" s="151"/>
      <c r="FN27" s="151"/>
      <c r="FO27" s="151"/>
      <c r="FP27" s="151"/>
      <c r="FQ27" s="151"/>
      <c r="FR27" s="151"/>
      <c r="FS27" s="151"/>
      <c r="FT27" s="151"/>
      <c r="FU27" s="151"/>
      <c r="FV27" s="151"/>
      <c r="FW27" s="151"/>
      <c r="FX27" s="151"/>
      <c r="FY27" s="151"/>
      <c r="FZ27" s="151"/>
      <c r="GA27" s="151"/>
      <c r="GB27" s="151"/>
      <c r="GC27" s="151"/>
      <c r="GD27" s="151"/>
      <c r="GE27" s="151"/>
      <c r="GF27" s="151"/>
      <c r="GG27" s="151"/>
      <c r="GH27" s="151"/>
      <c r="GI27" s="151"/>
      <c r="GJ27" s="151"/>
      <c r="GK27" s="151"/>
      <c r="GL27" s="151"/>
      <c r="GM27" s="151"/>
      <c r="GN27" s="151"/>
      <c r="GO27" s="151"/>
      <c r="GP27" s="151"/>
      <c r="GQ27" s="151"/>
      <c r="GR27" s="151"/>
      <c r="GS27" s="151"/>
      <c r="GT27" s="151"/>
      <c r="GU27" s="151"/>
      <c r="GV27" s="151"/>
      <c r="GW27" s="151"/>
      <c r="GX27" s="151"/>
      <c r="GY27" s="151"/>
      <c r="GZ27" s="151"/>
      <c r="HA27" s="151"/>
      <c r="HB27" s="151"/>
      <c r="HC27" s="151"/>
      <c r="HD27" s="151"/>
      <c r="HE27" s="151"/>
      <c r="HF27" s="151"/>
      <c r="HG27" s="151"/>
      <c r="HH27" s="151"/>
      <c r="HI27" s="151"/>
      <c r="HJ27" s="151"/>
      <c r="HK27" s="151"/>
      <c r="HL27" s="151"/>
      <c r="HM27" s="151"/>
      <c r="HN27" s="151"/>
      <c r="HO27" s="151"/>
      <c r="HP27" s="151"/>
      <c r="HQ27" s="151"/>
      <c r="HR27" s="151"/>
      <c r="HS27" s="151"/>
      <c r="HT27" s="151"/>
      <c r="HU27" s="151"/>
      <c r="HV27" s="151"/>
      <c r="HW27" s="151"/>
      <c r="HX27" s="151"/>
      <c r="HY27" s="151"/>
      <c r="HZ27" s="151"/>
      <c r="IA27" s="151"/>
      <c r="IB27" s="151"/>
      <c r="IC27" s="151"/>
      <c r="ID27" s="151"/>
      <c r="IE27" s="151"/>
      <c r="IF27" s="151"/>
      <c r="IG27" s="151"/>
      <c r="IH27" s="151"/>
      <c r="II27" s="151"/>
      <c r="IJ27" s="151"/>
      <c r="IK27" s="151"/>
      <c r="IL27" s="151"/>
      <c r="IM27" s="151"/>
      <c r="IN27" s="151"/>
      <c r="IO27" s="151"/>
      <c r="IP27" s="151"/>
      <c r="IQ27" s="151"/>
      <c r="IR27" s="151"/>
      <c r="IS27" s="151"/>
      <c r="IT27" s="151"/>
      <c r="IU27" s="151"/>
      <c r="IV27" s="151"/>
      <c r="IW27" s="151"/>
      <c r="IX27" s="151"/>
      <c r="IY27" s="151"/>
      <c r="IZ27" s="151"/>
      <c r="JA27" s="151"/>
      <c r="JB27" s="151"/>
      <c r="JC27" s="151"/>
      <c r="JD27" s="151"/>
      <c r="JE27" s="151"/>
      <c r="JF27" s="151"/>
      <c r="JG27" s="151"/>
      <c r="JH27" s="151"/>
      <c r="JI27" s="151"/>
      <c r="JJ27" s="151"/>
      <c r="JK27" s="151"/>
      <c r="JL27" s="151"/>
      <c r="JM27" s="151"/>
      <c r="JN27" s="151"/>
      <c r="JO27" s="151"/>
      <c r="JP27" s="151"/>
      <c r="JQ27" s="151"/>
      <c r="JR27" s="151"/>
      <c r="JS27" s="151"/>
      <c r="JT27" s="151"/>
      <c r="JU27" s="151"/>
      <c r="JV27" s="151"/>
      <c r="JW27" s="151"/>
      <c r="JX27" s="151"/>
      <c r="JY27" s="151"/>
      <c r="JZ27" s="151"/>
      <c r="KA27" s="151"/>
      <c r="KB27" s="151"/>
      <c r="KC27" s="151"/>
      <c r="KD27" s="151"/>
      <c r="KE27" s="151"/>
      <c r="KF27" s="151"/>
      <c r="KG27" s="151"/>
      <c r="KH27" s="151"/>
      <c r="KI27" s="151"/>
      <c r="KJ27" s="151"/>
      <c r="KK27" s="151"/>
      <c r="KL27" s="151"/>
      <c r="KM27" s="151"/>
      <c r="KN27" s="151"/>
      <c r="KO27" s="151"/>
      <c r="KP27" s="151"/>
      <c r="KQ27" s="151"/>
      <c r="KR27" s="151"/>
      <c r="KS27" s="151"/>
      <c r="KT27" s="151"/>
      <c r="KU27" s="151"/>
      <c r="KV27" s="151"/>
      <c r="KW27" s="151"/>
      <c r="KX27" s="151"/>
      <c r="KY27" s="151"/>
      <c r="KZ27" s="151"/>
      <c r="LA27" s="151"/>
      <c r="LB27" s="151"/>
      <c r="LC27" s="151"/>
      <c r="LD27" s="151"/>
      <c r="LE27" s="151"/>
      <c r="LF27" s="151"/>
      <c r="LG27" s="151"/>
      <c r="LH27" s="151"/>
      <c r="LI27" s="151"/>
      <c r="LJ27" s="151"/>
      <c r="LK27" s="151"/>
      <c r="LL27" s="151"/>
      <c r="LM27" s="151"/>
      <c r="LN27" s="151"/>
      <c r="LO27" s="151"/>
      <c r="LP27" s="151"/>
      <c r="LQ27" s="151"/>
      <c r="LR27" s="151"/>
      <c r="LS27" s="151"/>
      <c r="LT27" s="151"/>
      <c r="LU27" s="151"/>
      <c r="LV27" s="151"/>
      <c r="LW27" s="151"/>
      <c r="LX27" s="151"/>
      <c r="LY27" s="151"/>
      <c r="LZ27" s="151"/>
      <c r="MA27" s="151"/>
      <c r="MB27" s="151"/>
      <c r="MC27" s="151"/>
      <c r="MD27" s="151"/>
      <c r="ME27" s="151"/>
      <c r="MF27" s="151"/>
      <c r="MG27" s="151"/>
      <c r="MH27" s="151"/>
      <c r="MI27" s="151"/>
      <c r="MJ27" s="151"/>
      <c r="MK27" s="151"/>
      <c r="ML27" s="151"/>
      <c r="MM27" s="151"/>
      <c r="MN27" s="151"/>
      <c r="MO27" s="151"/>
      <c r="MP27" s="151"/>
      <c r="MQ27" s="151"/>
      <c r="MR27" s="151"/>
      <c r="MS27" s="151"/>
      <c r="MT27" s="151"/>
      <c r="MU27" s="151"/>
      <c r="MV27" s="151"/>
      <c r="MW27" s="151"/>
      <c r="MX27" s="151"/>
      <c r="MY27" s="151"/>
      <c r="MZ27" s="151"/>
      <c r="NA27" s="151"/>
      <c r="NB27" s="151"/>
      <c r="NC27" s="151"/>
      <c r="ND27" s="151"/>
      <c r="NE27" s="151"/>
      <c r="NF27" s="151"/>
      <c r="NG27" s="151"/>
      <c r="NH27" s="151"/>
      <c r="NI27" s="151"/>
      <c r="NJ27" s="151"/>
      <c r="NK27" s="151"/>
      <c r="NL27" s="151"/>
      <c r="NM27" s="151"/>
      <c r="NN27" s="151"/>
      <c r="NO27" s="151"/>
      <c r="NP27" s="151"/>
      <c r="NQ27" s="151"/>
      <c r="NR27" s="151"/>
      <c r="NS27" s="151"/>
      <c r="NT27" s="151"/>
      <c r="NU27" s="151"/>
      <c r="NV27" s="151"/>
      <c r="NW27" s="151"/>
      <c r="NX27" s="151"/>
      <c r="NY27" s="151"/>
      <c r="NZ27" s="151"/>
      <c r="OA27" s="151"/>
      <c r="OB27" s="151"/>
      <c r="OC27" s="151"/>
      <c r="OD27" s="151"/>
      <c r="OE27" s="151"/>
      <c r="OF27" s="151"/>
      <c r="OG27" s="151"/>
      <c r="OH27" s="151"/>
      <c r="OI27" s="151"/>
      <c r="OJ27" s="151"/>
      <c r="OK27" s="151"/>
      <c r="OL27" s="151"/>
      <c r="OM27" s="151"/>
      <c r="ON27" s="151"/>
      <c r="OO27" s="151"/>
      <c r="OP27" s="151"/>
      <c r="OQ27" s="151"/>
      <c r="OR27" s="151"/>
      <c r="OS27" s="151"/>
      <c r="OT27" s="151"/>
      <c r="OU27" s="151"/>
      <c r="OV27" s="151"/>
      <c r="OW27" s="151"/>
      <c r="OX27" s="151"/>
      <c r="OY27" s="151"/>
      <c r="OZ27" s="151"/>
      <c r="PA27" s="151"/>
      <c r="PB27" s="151"/>
      <c r="PC27" s="151"/>
      <c r="PD27" s="151"/>
      <c r="PE27" s="151"/>
      <c r="PF27" s="151"/>
      <c r="PG27" s="151"/>
      <c r="PH27" s="151"/>
      <c r="PI27" s="151"/>
      <c r="PJ27" s="151"/>
      <c r="PK27" s="151"/>
      <c r="PL27" s="151"/>
      <c r="PM27" s="151"/>
      <c r="PN27" s="151"/>
      <c r="PO27" s="151"/>
      <c r="PP27" s="151"/>
      <c r="PQ27" s="151"/>
      <c r="PR27" s="151"/>
      <c r="PS27" s="151"/>
      <c r="PT27" s="151"/>
      <c r="PU27" s="151"/>
      <c r="PV27" s="151"/>
      <c r="PW27" s="151"/>
      <c r="PX27" s="151"/>
      <c r="PY27" s="151"/>
      <c r="PZ27" s="151"/>
      <c r="QA27" s="151"/>
      <c r="QB27" s="151"/>
      <c r="QC27" s="151"/>
      <c r="QD27" s="151"/>
      <c r="QE27" s="151"/>
      <c r="QF27" s="151"/>
      <c r="QG27" s="151"/>
      <c r="QH27" s="151"/>
      <c r="QI27" s="151"/>
      <c r="QJ27" s="151"/>
      <c r="QK27" s="151"/>
      <c r="QL27" s="151"/>
      <c r="QM27" s="151"/>
      <c r="QN27" s="151"/>
    </row>
    <row r="28" spans="1:456" s="6" customFormat="1" ht="15.75" x14ac:dyDescent="0.25">
      <c r="A28" s="145" t="s">
        <v>65</v>
      </c>
      <c r="B28" s="315">
        <v>15706687.333333334</v>
      </c>
      <c r="C28" s="316">
        <v>15811114.204922039</v>
      </c>
      <c r="D28" s="187">
        <v>0</v>
      </c>
      <c r="E28" s="116">
        <v>0</v>
      </c>
      <c r="F28" s="315">
        <v>0</v>
      </c>
      <c r="G28" s="316">
        <v>0</v>
      </c>
      <c r="H28" s="187">
        <v>0</v>
      </c>
      <c r="I28" s="116">
        <v>0</v>
      </c>
      <c r="J28" s="315">
        <v>379123.49666666664</v>
      </c>
      <c r="K28" s="316">
        <v>529899.78270908701</v>
      </c>
      <c r="L28" s="187">
        <v>16085810.83</v>
      </c>
      <c r="M28" s="116">
        <v>16341013.987631125</v>
      </c>
      <c r="N28" s="318">
        <v>13508704.475417756</v>
      </c>
      <c r="O28" s="150"/>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151"/>
      <c r="BA28" s="151"/>
      <c r="BB28" s="151"/>
      <c r="BC28" s="151"/>
      <c r="BD28" s="151"/>
      <c r="BE28" s="151"/>
      <c r="BF28" s="151"/>
      <c r="BG28" s="151"/>
      <c r="BH28" s="151"/>
      <c r="BI28" s="151"/>
      <c r="BJ28" s="151"/>
      <c r="BK28" s="151"/>
      <c r="BL28" s="151"/>
      <c r="BM28" s="151"/>
      <c r="BN28" s="151"/>
      <c r="BO28" s="151"/>
      <c r="BP28" s="151"/>
      <c r="BQ28" s="151"/>
      <c r="BR28" s="151"/>
      <c r="BS28" s="151"/>
      <c r="BT28" s="151"/>
      <c r="BU28" s="151"/>
      <c r="BV28" s="151"/>
      <c r="BW28" s="151"/>
      <c r="BX28" s="151"/>
      <c r="BY28" s="151"/>
      <c r="BZ28" s="151"/>
      <c r="CA28" s="151"/>
      <c r="CB28" s="151"/>
      <c r="CC28" s="151"/>
      <c r="CD28" s="151"/>
      <c r="CE28" s="151"/>
      <c r="CF28" s="151"/>
      <c r="CG28" s="151"/>
      <c r="CH28" s="151"/>
      <c r="CI28" s="151"/>
      <c r="CJ28" s="151"/>
      <c r="CK28" s="151"/>
      <c r="CL28" s="151"/>
      <c r="CM28" s="151"/>
      <c r="CN28" s="151"/>
      <c r="CO28" s="151"/>
      <c r="CP28" s="151"/>
      <c r="CQ28" s="151"/>
      <c r="CR28" s="151"/>
      <c r="CS28" s="151"/>
      <c r="CT28" s="151"/>
      <c r="CU28" s="151"/>
      <c r="CV28" s="151"/>
      <c r="CW28" s="151"/>
      <c r="CX28" s="151"/>
      <c r="CY28" s="151"/>
      <c r="CZ28" s="151"/>
      <c r="DA28" s="151"/>
      <c r="DB28" s="151"/>
      <c r="DC28" s="151"/>
      <c r="DD28" s="151"/>
      <c r="DE28" s="151"/>
      <c r="DF28" s="151"/>
      <c r="DG28" s="151"/>
      <c r="DH28" s="151"/>
      <c r="DI28" s="151"/>
      <c r="DJ28" s="151"/>
      <c r="DK28" s="151"/>
      <c r="DL28" s="151"/>
      <c r="DM28" s="151"/>
      <c r="DN28" s="151"/>
      <c r="DO28" s="151"/>
      <c r="DP28" s="151"/>
      <c r="DQ28" s="151"/>
      <c r="DR28" s="151"/>
      <c r="DS28" s="151"/>
      <c r="DT28" s="151"/>
      <c r="DU28" s="151"/>
      <c r="DV28" s="151"/>
      <c r="DW28" s="151"/>
      <c r="DX28" s="151"/>
      <c r="DY28" s="151"/>
      <c r="DZ28" s="151"/>
      <c r="EA28" s="151"/>
      <c r="EB28" s="151"/>
      <c r="EC28" s="151"/>
      <c r="ED28" s="151"/>
      <c r="EE28" s="151"/>
      <c r="EF28" s="151"/>
      <c r="EG28" s="151"/>
      <c r="EH28" s="151"/>
      <c r="EI28" s="151"/>
      <c r="EJ28" s="151"/>
      <c r="EK28" s="151"/>
      <c r="EL28" s="151"/>
      <c r="EM28" s="151"/>
      <c r="EN28" s="151"/>
      <c r="EO28" s="151"/>
      <c r="EP28" s="151"/>
      <c r="EQ28" s="151"/>
      <c r="ER28" s="151"/>
      <c r="ES28" s="151"/>
      <c r="ET28" s="151"/>
      <c r="EU28" s="151"/>
      <c r="EV28" s="151"/>
      <c r="EW28" s="151"/>
      <c r="EX28" s="151"/>
      <c r="EY28" s="151"/>
      <c r="EZ28" s="151"/>
      <c r="FA28" s="151"/>
      <c r="FB28" s="151"/>
      <c r="FC28" s="151"/>
      <c r="FD28" s="151"/>
      <c r="FE28" s="151"/>
      <c r="FF28" s="151"/>
      <c r="FG28" s="151"/>
      <c r="FH28" s="151"/>
      <c r="FI28" s="151"/>
      <c r="FJ28" s="151"/>
      <c r="FK28" s="151"/>
      <c r="FL28" s="151"/>
      <c r="FM28" s="151"/>
      <c r="FN28" s="151"/>
      <c r="FO28" s="151"/>
      <c r="FP28" s="151"/>
      <c r="FQ28" s="151"/>
      <c r="FR28" s="151"/>
      <c r="FS28" s="151"/>
      <c r="FT28" s="151"/>
      <c r="FU28" s="151"/>
      <c r="FV28" s="151"/>
      <c r="FW28" s="151"/>
      <c r="FX28" s="151"/>
      <c r="FY28" s="151"/>
      <c r="FZ28" s="151"/>
      <c r="GA28" s="151"/>
      <c r="GB28" s="151"/>
      <c r="GC28" s="151"/>
      <c r="GD28" s="151"/>
      <c r="GE28" s="151"/>
      <c r="GF28" s="151"/>
      <c r="GG28" s="151"/>
      <c r="GH28" s="151"/>
      <c r="GI28" s="151"/>
      <c r="GJ28" s="151"/>
      <c r="GK28" s="151"/>
      <c r="GL28" s="151"/>
      <c r="GM28" s="151"/>
      <c r="GN28" s="151"/>
      <c r="GO28" s="151"/>
      <c r="GP28" s="151"/>
      <c r="GQ28" s="151"/>
      <c r="GR28" s="151"/>
      <c r="GS28" s="151"/>
      <c r="GT28" s="151"/>
      <c r="GU28" s="151"/>
      <c r="GV28" s="151"/>
      <c r="GW28" s="151"/>
      <c r="GX28" s="151"/>
      <c r="GY28" s="151"/>
      <c r="GZ28" s="151"/>
      <c r="HA28" s="151"/>
      <c r="HB28" s="151"/>
      <c r="HC28" s="151"/>
      <c r="HD28" s="151"/>
      <c r="HE28" s="151"/>
      <c r="HF28" s="151"/>
      <c r="HG28" s="151"/>
      <c r="HH28" s="151"/>
      <c r="HI28" s="151"/>
      <c r="HJ28" s="151"/>
      <c r="HK28" s="151"/>
      <c r="HL28" s="151"/>
      <c r="HM28" s="151"/>
      <c r="HN28" s="151"/>
      <c r="HO28" s="151"/>
      <c r="HP28" s="151"/>
      <c r="HQ28" s="151"/>
      <c r="HR28" s="151"/>
      <c r="HS28" s="151"/>
      <c r="HT28" s="151"/>
      <c r="HU28" s="151"/>
      <c r="HV28" s="151"/>
      <c r="HW28" s="151"/>
      <c r="HX28" s="151"/>
      <c r="HY28" s="151"/>
      <c r="HZ28" s="151"/>
      <c r="IA28" s="151"/>
      <c r="IB28" s="151"/>
      <c r="IC28" s="151"/>
      <c r="ID28" s="151"/>
      <c r="IE28" s="151"/>
      <c r="IF28" s="151"/>
      <c r="IG28" s="151"/>
      <c r="IH28" s="151"/>
      <c r="II28" s="151"/>
      <c r="IJ28" s="151"/>
      <c r="IK28" s="151"/>
      <c r="IL28" s="151"/>
      <c r="IM28" s="151"/>
      <c r="IN28" s="151"/>
      <c r="IO28" s="151"/>
      <c r="IP28" s="151"/>
      <c r="IQ28" s="151"/>
      <c r="IR28" s="151"/>
      <c r="IS28" s="151"/>
      <c r="IT28" s="151"/>
      <c r="IU28" s="151"/>
      <c r="IV28" s="151"/>
      <c r="IW28" s="151"/>
      <c r="IX28" s="151"/>
      <c r="IY28" s="151"/>
      <c r="IZ28" s="151"/>
      <c r="JA28" s="151"/>
      <c r="JB28" s="151"/>
      <c r="JC28" s="151"/>
      <c r="JD28" s="151"/>
      <c r="JE28" s="151"/>
      <c r="JF28" s="151"/>
      <c r="JG28" s="151"/>
      <c r="JH28" s="151"/>
      <c r="JI28" s="151"/>
      <c r="JJ28" s="151"/>
      <c r="JK28" s="151"/>
      <c r="JL28" s="151"/>
      <c r="JM28" s="151"/>
      <c r="JN28" s="151"/>
      <c r="JO28" s="151"/>
      <c r="JP28" s="151"/>
      <c r="JQ28" s="151"/>
      <c r="JR28" s="151"/>
      <c r="JS28" s="151"/>
      <c r="JT28" s="151"/>
      <c r="JU28" s="151"/>
      <c r="JV28" s="151"/>
      <c r="JW28" s="151"/>
      <c r="JX28" s="151"/>
      <c r="JY28" s="151"/>
      <c r="JZ28" s="151"/>
      <c r="KA28" s="151"/>
      <c r="KB28" s="151"/>
      <c r="KC28" s="151"/>
      <c r="KD28" s="151"/>
      <c r="KE28" s="151"/>
      <c r="KF28" s="151"/>
      <c r="KG28" s="151"/>
      <c r="KH28" s="151"/>
      <c r="KI28" s="151"/>
      <c r="KJ28" s="151"/>
      <c r="KK28" s="151"/>
      <c r="KL28" s="151"/>
      <c r="KM28" s="151"/>
      <c r="KN28" s="151"/>
      <c r="KO28" s="151"/>
      <c r="KP28" s="151"/>
      <c r="KQ28" s="151"/>
      <c r="KR28" s="151"/>
      <c r="KS28" s="151"/>
      <c r="KT28" s="151"/>
      <c r="KU28" s="151"/>
      <c r="KV28" s="151"/>
      <c r="KW28" s="151"/>
      <c r="KX28" s="151"/>
      <c r="KY28" s="151"/>
      <c r="KZ28" s="151"/>
      <c r="LA28" s="151"/>
      <c r="LB28" s="151"/>
      <c r="LC28" s="151"/>
      <c r="LD28" s="151"/>
      <c r="LE28" s="151"/>
      <c r="LF28" s="151"/>
      <c r="LG28" s="151"/>
      <c r="LH28" s="151"/>
      <c r="LI28" s="151"/>
      <c r="LJ28" s="151"/>
      <c r="LK28" s="151"/>
      <c r="LL28" s="151"/>
      <c r="LM28" s="151"/>
      <c r="LN28" s="151"/>
      <c r="LO28" s="151"/>
      <c r="LP28" s="151"/>
      <c r="LQ28" s="151"/>
      <c r="LR28" s="151"/>
      <c r="LS28" s="151"/>
      <c r="LT28" s="151"/>
      <c r="LU28" s="151"/>
      <c r="LV28" s="151"/>
      <c r="LW28" s="151"/>
      <c r="LX28" s="151"/>
      <c r="LY28" s="151"/>
      <c r="LZ28" s="151"/>
      <c r="MA28" s="151"/>
      <c r="MB28" s="151"/>
      <c r="MC28" s="151"/>
      <c r="MD28" s="151"/>
      <c r="ME28" s="151"/>
      <c r="MF28" s="151"/>
      <c r="MG28" s="151"/>
      <c r="MH28" s="151"/>
      <c r="MI28" s="151"/>
      <c r="MJ28" s="151"/>
      <c r="MK28" s="151"/>
      <c r="ML28" s="151"/>
      <c r="MM28" s="151"/>
      <c r="MN28" s="151"/>
      <c r="MO28" s="151"/>
      <c r="MP28" s="151"/>
      <c r="MQ28" s="151"/>
      <c r="MR28" s="151"/>
      <c r="MS28" s="151"/>
      <c r="MT28" s="151"/>
      <c r="MU28" s="151"/>
      <c r="MV28" s="151"/>
      <c r="MW28" s="151"/>
      <c r="MX28" s="151"/>
      <c r="MY28" s="151"/>
      <c r="MZ28" s="151"/>
      <c r="NA28" s="151"/>
      <c r="NB28" s="151"/>
      <c r="NC28" s="151"/>
      <c r="ND28" s="151"/>
      <c r="NE28" s="151"/>
      <c r="NF28" s="151"/>
      <c r="NG28" s="151"/>
      <c r="NH28" s="151"/>
      <c r="NI28" s="151"/>
      <c r="NJ28" s="151"/>
      <c r="NK28" s="151"/>
      <c r="NL28" s="151"/>
      <c r="NM28" s="151"/>
      <c r="NN28" s="151"/>
      <c r="NO28" s="151"/>
      <c r="NP28" s="151"/>
      <c r="NQ28" s="151"/>
      <c r="NR28" s="151"/>
      <c r="NS28" s="151"/>
      <c r="NT28" s="151"/>
      <c r="NU28" s="151"/>
      <c r="NV28" s="151"/>
      <c r="NW28" s="151"/>
      <c r="NX28" s="151"/>
      <c r="NY28" s="151"/>
      <c r="NZ28" s="151"/>
      <c r="OA28" s="151"/>
      <c r="OB28" s="151"/>
      <c r="OC28" s="151"/>
      <c r="OD28" s="151"/>
      <c r="OE28" s="151"/>
      <c r="OF28" s="151"/>
      <c r="OG28" s="151"/>
      <c r="OH28" s="151"/>
      <c r="OI28" s="151"/>
      <c r="OJ28" s="151"/>
      <c r="OK28" s="151"/>
      <c r="OL28" s="151"/>
      <c r="OM28" s="151"/>
      <c r="ON28" s="151"/>
      <c r="OO28" s="151"/>
      <c r="OP28" s="151"/>
      <c r="OQ28" s="151"/>
      <c r="OR28" s="151"/>
      <c r="OS28" s="151"/>
      <c r="OT28" s="151"/>
      <c r="OU28" s="151"/>
      <c r="OV28" s="151"/>
      <c r="OW28" s="151"/>
      <c r="OX28" s="151"/>
      <c r="OY28" s="151"/>
      <c r="OZ28" s="151"/>
      <c r="PA28" s="151"/>
      <c r="PB28" s="151"/>
      <c r="PC28" s="151"/>
      <c r="PD28" s="151"/>
      <c r="PE28" s="151"/>
      <c r="PF28" s="151"/>
      <c r="PG28" s="151"/>
      <c r="PH28" s="151"/>
      <c r="PI28" s="151"/>
      <c r="PJ28" s="151"/>
      <c r="PK28" s="151"/>
      <c r="PL28" s="151"/>
      <c r="PM28" s="151"/>
      <c r="PN28" s="151"/>
      <c r="PO28" s="151"/>
      <c r="PP28" s="151"/>
      <c r="PQ28" s="151"/>
      <c r="PR28" s="151"/>
      <c r="PS28" s="151"/>
      <c r="PT28" s="151"/>
      <c r="PU28" s="151"/>
      <c r="PV28" s="151"/>
      <c r="PW28" s="151"/>
      <c r="PX28" s="151"/>
      <c r="PY28" s="151"/>
      <c r="PZ28" s="151"/>
      <c r="QA28" s="151"/>
      <c r="QB28" s="151"/>
      <c r="QC28" s="151"/>
      <c r="QD28" s="151"/>
      <c r="QE28" s="151"/>
      <c r="QF28" s="151"/>
      <c r="QG28" s="151"/>
      <c r="QH28" s="151"/>
      <c r="QI28" s="151"/>
      <c r="QJ28" s="151"/>
      <c r="QK28" s="151"/>
      <c r="QL28" s="151"/>
      <c r="QM28" s="151"/>
      <c r="QN28" s="151"/>
    </row>
    <row r="29" spans="1:456" s="6" customFormat="1" ht="15.75" x14ac:dyDescent="0.25">
      <c r="A29" s="145" t="s">
        <v>66</v>
      </c>
      <c r="B29" s="315">
        <v>117465888.66666667</v>
      </c>
      <c r="C29" s="316">
        <v>109091217.01359126</v>
      </c>
      <c r="D29" s="187">
        <v>1025687</v>
      </c>
      <c r="E29" s="116">
        <v>319502.59897035052</v>
      </c>
      <c r="F29" s="315">
        <v>0</v>
      </c>
      <c r="G29" s="316">
        <v>2060.6558783818296</v>
      </c>
      <c r="H29" s="187">
        <v>0</v>
      </c>
      <c r="I29" s="116">
        <v>0</v>
      </c>
      <c r="J29" s="315">
        <v>6684706.666666667</v>
      </c>
      <c r="K29" s="316">
        <v>5651915.8498421907</v>
      </c>
      <c r="L29" s="187">
        <v>125176282.33333334</v>
      </c>
      <c r="M29" s="116">
        <v>115064696.11828218</v>
      </c>
      <c r="N29" s="318">
        <v>95121084.688634589</v>
      </c>
      <c r="O29" s="150"/>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151"/>
      <c r="BA29" s="151"/>
      <c r="BB29" s="151"/>
      <c r="BC29" s="151"/>
      <c r="BD29" s="151"/>
      <c r="BE29" s="151"/>
      <c r="BF29" s="151"/>
      <c r="BG29" s="151"/>
      <c r="BH29" s="151"/>
      <c r="BI29" s="151"/>
      <c r="BJ29" s="151"/>
      <c r="BK29" s="151"/>
      <c r="BL29" s="151"/>
      <c r="BM29" s="151"/>
      <c r="BN29" s="151"/>
      <c r="BO29" s="151"/>
      <c r="BP29" s="151"/>
      <c r="BQ29" s="151"/>
      <c r="BR29" s="151"/>
      <c r="BS29" s="151"/>
      <c r="BT29" s="151"/>
      <c r="BU29" s="151"/>
      <c r="BV29" s="151"/>
      <c r="BW29" s="151"/>
      <c r="BX29" s="151"/>
      <c r="BY29" s="151"/>
      <c r="BZ29" s="151"/>
      <c r="CA29" s="151"/>
      <c r="CB29" s="151"/>
      <c r="CC29" s="151"/>
      <c r="CD29" s="151"/>
      <c r="CE29" s="151"/>
      <c r="CF29" s="151"/>
      <c r="CG29" s="151"/>
      <c r="CH29" s="151"/>
      <c r="CI29" s="151"/>
      <c r="CJ29" s="151"/>
      <c r="CK29" s="151"/>
      <c r="CL29" s="151"/>
      <c r="CM29" s="151"/>
      <c r="CN29" s="151"/>
      <c r="CO29" s="151"/>
      <c r="CP29" s="151"/>
      <c r="CQ29" s="151"/>
      <c r="CR29" s="151"/>
      <c r="CS29" s="151"/>
      <c r="CT29" s="151"/>
      <c r="CU29" s="151"/>
      <c r="CV29" s="151"/>
      <c r="CW29" s="151"/>
      <c r="CX29" s="151"/>
      <c r="CY29" s="151"/>
      <c r="CZ29" s="151"/>
      <c r="DA29" s="151"/>
      <c r="DB29" s="151"/>
      <c r="DC29" s="151"/>
      <c r="DD29" s="151"/>
      <c r="DE29" s="151"/>
      <c r="DF29" s="151"/>
      <c r="DG29" s="151"/>
      <c r="DH29" s="151"/>
      <c r="DI29" s="151"/>
      <c r="DJ29" s="151"/>
      <c r="DK29" s="151"/>
      <c r="DL29" s="151"/>
      <c r="DM29" s="151"/>
      <c r="DN29" s="151"/>
      <c r="DO29" s="151"/>
      <c r="DP29" s="151"/>
      <c r="DQ29" s="151"/>
      <c r="DR29" s="151"/>
      <c r="DS29" s="151"/>
      <c r="DT29" s="151"/>
      <c r="DU29" s="151"/>
      <c r="DV29" s="151"/>
      <c r="DW29" s="151"/>
      <c r="DX29" s="151"/>
      <c r="DY29" s="151"/>
      <c r="DZ29" s="151"/>
      <c r="EA29" s="151"/>
      <c r="EB29" s="151"/>
      <c r="EC29" s="151"/>
      <c r="ED29" s="151"/>
      <c r="EE29" s="151"/>
      <c r="EF29" s="151"/>
      <c r="EG29" s="151"/>
      <c r="EH29" s="151"/>
      <c r="EI29" s="151"/>
      <c r="EJ29" s="151"/>
      <c r="EK29" s="151"/>
      <c r="EL29" s="151"/>
      <c r="EM29" s="151"/>
      <c r="EN29" s="151"/>
      <c r="EO29" s="151"/>
      <c r="EP29" s="151"/>
      <c r="EQ29" s="151"/>
      <c r="ER29" s="151"/>
      <c r="ES29" s="151"/>
      <c r="ET29" s="151"/>
      <c r="EU29" s="151"/>
      <c r="EV29" s="151"/>
      <c r="EW29" s="151"/>
      <c r="EX29" s="151"/>
      <c r="EY29" s="151"/>
      <c r="EZ29" s="151"/>
      <c r="FA29" s="151"/>
      <c r="FB29" s="151"/>
      <c r="FC29" s="151"/>
      <c r="FD29" s="151"/>
      <c r="FE29" s="151"/>
      <c r="FF29" s="151"/>
      <c r="FG29" s="151"/>
      <c r="FH29" s="151"/>
      <c r="FI29" s="151"/>
      <c r="FJ29" s="151"/>
      <c r="FK29" s="151"/>
      <c r="FL29" s="151"/>
      <c r="FM29" s="151"/>
      <c r="FN29" s="151"/>
      <c r="FO29" s="151"/>
      <c r="FP29" s="151"/>
      <c r="FQ29" s="151"/>
      <c r="FR29" s="151"/>
      <c r="FS29" s="151"/>
      <c r="FT29" s="151"/>
      <c r="FU29" s="151"/>
      <c r="FV29" s="151"/>
      <c r="FW29" s="151"/>
      <c r="FX29" s="151"/>
      <c r="FY29" s="151"/>
      <c r="FZ29" s="151"/>
      <c r="GA29" s="151"/>
      <c r="GB29" s="151"/>
      <c r="GC29" s="151"/>
      <c r="GD29" s="151"/>
      <c r="GE29" s="151"/>
      <c r="GF29" s="151"/>
      <c r="GG29" s="151"/>
      <c r="GH29" s="151"/>
      <c r="GI29" s="151"/>
      <c r="GJ29" s="151"/>
      <c r="GK29" s="151"/>
      <c r="GL29" s="151"/>
      <c r="GM29" s="151"/>
      <c r="GN29" s="151"/>
      <c r="GO29" s="151"/>
      <c r="GP29" s="151"/>
      <c r="GQ29" s="151"/>
      <c r="GR29" s="151"/>
      <c r="GS29" s="151"/>
      <c r="GT29" s="151"/>
      <c r="GU29" s="151"/>
      <c r="GV29" s="151"/>
      <c r="GW29" s="151"/>
      <c r="GX29" s="151"/>
      <c r="GY29" s="151"/>
      <c r="GZ29" s="151"/>
      <c r="HA29" s="151"/>
      <c r="HB29" s="151"/>
      <c r="HC29" s="151"/>
      <c r="HD29" s="151"/>
      <c r="HE29" s="151"/>
      <c r="HF29" s="151"/>
      <c r="HG29" s="151"/>
      <c r="HH29" s="151"/>
      <c r="HI29" s="151"/>
      <c r="HJ29" s="151"/>
      <c r="HK29" s="151"/>
      <c r="HL29" s="151"/>
      <c r="HM29" s="151"/>
      <c r="HN29" s="151"/>
      <c r="HO29" s="151"/>
      <c r="HP29" s="151"/>
      <c r="HQ29" s="151"/>
      <c r="HR29" s="151"/>
      <c r="HS29" s="151"/>
      <c r="HT29" s="151"/>
      <c r="HU29" s="151"/>
      <c r="HV29" s="151"/>
      <c r="HW29" s="151"/>
      <c r="HX29" s="151"/>
      <c r="HY29" s="151"/>
      <c r="HZ29" s="151"/>
      <c r="IA29" s="151"/>
      <c r="IB29" s="151"/>
      <c r="IC29" s="151"/>
      <c r="ID29" s="151"/>
      <c r="IE29" s="151"/>
      <c r="IF29" s="151"/>
      <c r="IG29" s="151"/>
      <c r="IH29" s="151"/>
      <c r="II29" s="151"/>
      <c r="IJ29" s="151"/>
      <c r="IK29" s="151"/>
      <c r="IL29" s="151"/>
      <c r="IM29" s="151"/>
      <c r="IN29" s="151"/>
      <c r="IO29" s="151"/>
      <c r="IP29" s="151"/>
      <c r="IQ29" s="151"/>
      <c r="IR29" s="151"/>
      <c r="IS29" s="151"/>
      <c r="IT29" s="151"/>
      <c r="IU29" s="151"/>
      <c r="IV29" s="151"/>
      <c r="IW29" s="151"/>
      <c r="IX29" s="151"/>
      <c r="IY29" s="151"/>
      <c r="IZ29" s="151"/>
      <c r="JA29" s="151"/>
      <c r="JB29" s="151"/>
      <c r="JC29" s="151"/>
      <c r="JD29" s="151"/>
      <c r="JE29" s="151"/>
      <c r="JF29" s="151"/>
      <c r="JG29" s="151"/>
      <c r="JH29" s="151"/>
      <c r="JI29" s="151"/>
      <c r="JJ29" s="151"/>
      <c r="JK29" s="151"/>
      <c r="JL29" s="151"/>
      <c r="JM29" s="151"/>
      <c r="JN29" s="151"/>
      <c r="JO29" s="151"/>
      <c r="JP29" s="151"/>
      <c r="JQ29" s="151"/>
      <c r="JR29" s="151"/>
      <c r="JS29" s="151"/>
      <c r="JT29" s="151"/>
      <c r="JU29" s="151"/>
      <c r="JV29" s="151"/>
      <c r="JW29" s="151"/>
      <c r="JX29" s="151"/>
      <c r="JY29" s="151"/>
      <c r="JZ29" s="151"/>
      <c r="KA29" s="151"/>
      <c r="KB29" s="151"/>
      <c r="KC29" s="151"/>
      <c r="KD29" s="151"/>
      <c r="KE29" s="151"/>
      <c r="KF29" s="151"/>
      <c r="KG29" s="151"/>
      <c r="KH29" s="151"/>
      <c r="KI29" s="151"/>
      <c r="KJ29" s="151"/>
      <c r="KK29" s="151"/>
      <c r="KL29" s="151"/>
      <c r="KM29" s="151"/>
      <c r="KN29" s="151"/>
      <c r="KO29" s="151"/>
      <c r="KP29" s="151"/>
      <c r="KQ29" s="151"/>
      <c r="KR29" s="151"/>
      <c r="KS29" s="151"/>
      <c r="KT29" s="151"/>
      <c r="KU29" s="151"/>
      <c r="KV29" s="151"/>
      <c r="KW29" s="151"/>
      <c r="KX29" s="151"/>
      <c r="KY29" s="151"/>
      <c r="KZ29" s="151"/>
      <c r="LA29" s="151"/>
      <c r="LB29" s="151"/>
      <c r="LC29" s="151"/>
      <c r="LD29" s="151"/>
      <c r="LE29" s="151"/>
      <c r="LF29" s="151"/>
      <c r="LG29" s="151"/>
      <c r="LH29" s="151"/>
      <c r="LI29" s="151"/>
      <c r="LJ29" s="151"/>
      <c r="LK29" s="151"/>
      <c r="LL29" s="151"/>
      <c r="LM29" s="151"/>
      <c r="LN29" s="151"/>
      <c r="LO29" s="151"/>
      <c r="LP29" s="151"/>
      <c r="LQ29" s="151"/>
      <c r="LR29" s="151"/>
      <c r="LS29" s="151"/>
      <c r="LT29" s="151"/>
      <c r="LU29" s="151"/>
      <c r="LV29" s="151"/>
      <c r="LW29" s="151"/>
      <c r="LX29" s="151"/>
      <c r="LY29" s="151"/>
      <c r="LZ29" s="151"/>
      <c r="MA29" s="151"/>
      <c r="MB29" s="151"/>
      <c r="MC29" s="151"/>
      <c r="MD29" s="151"/>
      <c r="ME29" s="151"/>
      <c r="MF29" s="151"/>
      <c r="MG29" s="151"/>
      <c r="MH29" s="151"/>
      <c r="MI29" s="151"/>
      <c r="MJ29" s="151"/>
      <c r="MK29" s="151"/>
      <c r="ML29" s="151"/>
      <c r="MM29" s="151"/>
      <c r="MN29" s="151"/>
      <c r="MO29" s="151"/>
      <c r="MP29" s="151"/>
      <c r="MQ29" s="151"/>
      <c r="MR29" s="151"/>
      <c r="MS29" s="151"/>
      <c r="MT29" s="151"/>
      <c r="MU29" s="151"/>
      <c r="MV29" s="151"/>
      <c r="MW29" s="151"/>
      <c r="MX29" s="151"/>
      <c r="MY29" s="151"/>
      <c r="MZ29" s="151"/>
      <c r="NA29" s="151"/>
      <c r="NB29" s="151"/>
      <c r="NC29" s="151"/>
      <c r="ND29" s="151"/>
      <c r="NE29" s="151"/>
      <c r="NF29" s="151"/>
      <c r="NG29" s="151"/>
      <c r="NH29" s="151"/>
      <c r="NI29" s="151"/>
      <c r="NJ29" s="151"/>
      <c r="NK29" s="151"/>
      <c r="NL29" s="151"/>
      <c r="NM29" s="151"/>
      <c r="NN29" s="151"/>
      <c r="NO29" s="151"/>
      <c r="NP29" s="151"/>
      <c r="NQ29" s="151"/>
      <c r="NR29" s="151"/>
      <c r="NS29" s="151"/>
      <c r="NT29" s="151"/>
      <c r="NU29" s="151"/>
      <c r="NV29" s="151"/>
      <c r="NW29" s="151"/>
      <c r="NX29" s="151"/>
      <c r="NY29" s="151"/>
      <c r="NZ29" s="151"/>
      <c r="OA29" s="151"/>
      <c r="OB29" s="151"/>
      <c r="OC29" s="151"/>
      <c r="OD29" s="151"/>
      <c r="OE29" s="151"/>
      <c r="OF29" s="151"/>
      <c r="OG29" s="151"/>
      <c r="OH29" s="151"/>
      <c r="OI29" s="151"/>
      <c r="OJ29" s="151"/>
      <c r="OK29" s="151"/>
      <c r="OL29" s="151"/>
      <c r="OM29" s="151"/>
      <c r="ON29" s="151"/>
      <c r="OO29" s="151"/>
      <c r="OP29" s="151"/>
      <c r="OQ29" s="151"/>
      <c r="OR29" s="151"/>
      <c r="OS29" s="151"/>
      <c r="OT29" s="151"/>
      <c r="OU29" s="151"/>
      <c r="OV29" s="151"/>
      <c r="OW29" s="151"/>
      <c r="OX29" s="151"/>
      <c r="OY29" s="151"/>
      <c r="OZ29" s="151"/>
      <c r="PA29" s="151"/>
      <c r="PB29" s="151"/>
      <c r="PC29" s="151"/>
      <c r="PD29" s="151"/>
      <c r="PE29" s="151"/>
      <c r="PF29" s="151"/>
      <c r="PG29" s="151"/>
      <c r="PH29" s="151"/>
      <c r="PI29" s="151"/>
      <c r="PJ29" s="151"/>
      <c r="PK29" s="151"/>
      <c r="PL29" s="151"/>
      <c r="PM29" s="151"/>
      <c r="PN29" s="151"/>
      <c r="PO29" s="151"/>
      <c r="PP29" s="151"/>
      <c r="PQ29" s="151"/>
      <c r="PR29" s="151"/>
      <c r="PS29" s="151"/>
      <c r="PT29" s="151"/>
      <c r="PU29" s="151"/>
      <c r="PV29" s="151"/>
      <c r="PW29" s="151"/>
      <c r="PX29" s="151"/>
      <c r="PY29" s="151"/>
      <c r="PZ29" s="151"/>
      <c r="QA29" s="151"/>
      <c r="QB29" s="151"/>
      <c r="QC29" s="151"/>
      <c r="QD29" s="151"/>
      <c r="QE29" s="151"/>
      <c r="QF29" s="151"/>
      <c r="QG29" s="151"/>
      <c r="QH29" s="151"/>
      <c r="QI29" s="151"/>
      <c r="QJ29" s="151"/>
      <c r="QK29" s="151"/>
      <c r="QL29" s="151"/>
      <c r="QM29" s="151"/>
      <c r="QN29" s="151"/>
    </row>
    <row r="30" spans="1:456" s="6" customFormat="1" ht="15.75" x14ac:dyDescent="0.25">
      <c r="A30" s="145" t="s">
        <v>67</v>
      </c>
      <c r="B30" s="315">
        <v>6030333.666666667</v>
      </c>
      <c r="C30" s="316">
        <v>6806678.8804441709</v>
      </c>
      <c r="D30" s="187">
        <v>821643</v>
      </c>
      <c r="E30" s="116">
        <v>804815.63757499831</v>
      </c>
      <c r="F30" s="315">
        <v>0</v>
      </c>
      <c r="G30" s="316">
        <v>74218.880344330188</v>
      </c>
      <c r="H30" s="187">
        <v>0</v>
      </c>
      <c r="I30" s="116">
        <v>0</v>
      </c>
      <c r="J30" s="315">
        <v>177976.85999999996</v>
      </c>
      <c r="K30" s="316">
        <v>393441.49283616844</v>
      </c>
      <c r="L30" s="187">
        <v>7029953.5266666673</v>
      </c>
      <c r="M30" s="116">
        <v>8079154.8911996679</v>
      </c>
      <c r="N30" s="318">
        <v>6678833.7565191407</v>
      </c>
      <c r="O30" s="150"/>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c r="BH30" s="151"/>
      <c r="BI30" s="151"/>
      <c r="BJ30" s="151"/>
      <c r="BK30" s="151"/>
      <c r="BL30" s="151"/>
      <c r="BM30" s="151"/>
      <c r="BN30" s="151"/>
      <c r="BO30" s="151"/>
      <c r="BP30" s="151"/>
      <c r="BQ30" s="151"/>
      <c r="BR30" s="151"/>
      <c r="BS30" s="151"/>
      <c r="BT30" s="151"/>
      <c r="BU30" s="151"/>
      <c r="BV30" s="151"/>
      <c r="BW30" s="151"/>
      <c r="BX30" s="151"/>
      <c r="BY30" s="151"/>
      <c r="BZ30" s="151"/>
      <c r="CA30" s="151"/>
      <c r="CB30" s="151"/>
      <c r="CC30" s="151"/>
      <c r="CD30" s="151"/>
      <c r="CE30" s="151"/>
      <c r="CF30" s="151"/>
      <c r="CG30" s="151"/>
      <c r="CH30" s="151"/>
      <c r="CI30" s="151"/>
      <c r="CJ30" s="151"/>
      <c r="CK30" s="151"/>
      <c r="CL30" s="151"/>
      <c r="CM30" s="151"/>
      <c r="CN30" s="151"/>
      <c r="CO30" s="151"/>
      <c r="CP30" s="151"/>
      <c r="CQ30" s="151"/>
      <c r="CR30" s="151"/>
      <c r="CS30" s="151"/>
      <c r="CT30" s="151"/>
      <c r="CU30" s="151"/>
      <c r="CV30" s="151"/>
      <c r="CW30" s="151"/>
      <c r="CX30" s="151"/>
      <c r="CY30" s="151"/>
      <c r="CZ30" s="151"/>
      <c r="DA30" s="151"/>
      <c r="DB30" s="151"/>
      <c r="DC30" s="151"/>
      <c r="DD30" s="151"/>
      <c r="DE30" s="151"/>
      <c r="DF30" s="151"/>
      <c r="DG30" s="151"/>
      <c r="DH30" s="151"/>
      <c r="DI30" s="151"/>
      <c r="DJ30" s="151"/>
      <c r="DK30" s="151"/>
      <c r="DL30" s="151"/>
      <c r="DM30" s="151"/>
      <c r="DN30" s="151"/>
      <c r="DO30" s="151"/>
      <c r="DP30" s="151"/>
      <c r="DQ30" s="151"/>
      <c r="DR30" s="151"/>
      <c r="DS30" s="151"/>
      <c r="DT30" s="151"/>
      <c r="DU30" s="151"/>
      <c r="DV30" s="151"/>
      <c r="DW30" s="151"/>
      <c r="DX30" s="151"/>
      <c r="DY30" s="151"/>
      <c r="DZ30" s="151"/>
      <c r="EA30" s="151"/>
      <c r="EB30" s="151"/>
      <c r="EC30" s="151"/>
      <c r="ED30" s="151"/>
      <c r="EE30" s="151"/>
      <c r="EF30" s="151"/>
      <c r="EG30" s="151"/>
      <c r="EH30" s="151"/>
      <c r="EI30" s="151"/>
      <c r="EJ30" s="151"/>
      <c r="EK30" s="151"/>
      <c r="EL30" s="151"/>
      <c r="EM30" s="151"/>
      <c r="EN30" s="151"/>
      <c r="EO30" s="151"/>
      <c r="EP30" s="151"/>
      <c r="EQ30" s="151"/>
      <c r="ER30" s="151"/>
      <c r="ES30" s="151"/>
      <c r="ET30" s="151"/>
      <c r="EU30" s="151"/>
      <c r="EV30" s="151"/>
      <c r="EW30" s="151"/>
      <c r="EX30" s="151"/>
      <c r="EY30" s="151"/>
      <c r="EZ30" s="151"/>
      <c r="FA30" s="151"/>
      <c r="FB30" s="151"/>
      <c r="FC30" s="151"/>
      <c r="FD30" s="151"/>
      <c r="FE30" s="151"/>
      <c r="FF30" s="151"/>
      <c r="FG30" s="151"/>
      <c r="FH30" s="151"/>
      <c r="FI30" s="151"/>
      <c r="FJ30" s="151"/>
      <c r="FK30" s="151"/>
      <c r="FL30" s="151"/>
      <c r="FM30" s="151"/>
      <c r="FN30" s="151"/>
      <c r="FO30" s="151"/>
      <c r="FP30" s="151"/>
      <c r="FQ30" s="151"/>
      <c r="FR30" s="151"/>
      <c r="FS30" s="151"/>
      <c r="FT30" s="151"/>
      <c r="FU30" s="151"/>
      <c r="FV30" s="151"/>
      <c r="FW30" s="151"/>
      <c r="FX30" s="151"/>
      <c r="FY30" s="151"/>
      <c r="FZ30" s="151"/>
      <c r="GA30" s="151"/>
      <c r="GB30" s="151"/>
      <c r="GC30" s="151"/>
      <c r="GD30" s="151"/>
      <c r="GE30" s="151"/>
      <c r="GF30" s="151"/>
      <c r="GG30" s="151"/>
      <c r="GH30" s="151"/>
      <c r="GI30" s="151"/>
      <c r="GJ30" s="151"/>
      <c r="GK30" s="151"/>
      <c r="GL30" s="151"/>
      <c r="GM30" s="151"/>
      <c r="GN30" s="151"/>
      <c r="GO30" s="151"/>
      <c r="GP30" s="151"/>
      <c r="GQ30" s="151"/>
      <c r="GR30" s="151"/>
      <c r="GS30" s="151"/>
      <c r="GT30" s="151"/>
      <c r="GU30" s="151"/>
      <c r="GV30" s="151"/>
      <c r="GW30" s="151"/>
      <c r="GX30" s="151"/>
      <c r="GY30" s="151"/>
      <c r="GZ30" s="151"/>
      <c r="HA30" s="151"/>
      <c r="HB30" s="151"/>
      <c r="HC30" s="151"/>
      <c r="HD30" s="151"/>
      <c r="HE30" s="151"/>
      <c r="HF30" s="151"/>
      <c r="HG30" s="151"/>
      <c r="HH30" s="151"/>
      <c r="HI30" s="151"/>
      <c r="HJ30" s="151"/>
      <c r="HK30" s="151"/>
      <c r="HL30" s="151"/>
      <c r="HM30" s="151"/>
      <c r="HN30" s="151"/>
      <c r="HO30" s="151"/>
      <c r="HP30" s="151"/>
      <c r="HQ30" s="151"/>
      <c r="HR30" s="151"/>
      <c r="HS30" s="151"/>
      <c r="HT30" s="151"/>
      <c r="HU30" s="151"/>
      <c r="HV30" s="151"/>
      <c r="HW30" s="151"/>
      <c r="HX30" s="151"/>
      <c r="HY30" s="151"/>
      <c r="HZ30" s="151"/>
      <c r="IA30" s="151"/>
      <c r="IB30" s="151"/>
      <c r="IC30" s="151"/>
      <c r="ID30" s="151"/>
      <c r="IE30" s="151"/>
      <c r="IF30" s="151"/>
      <c r="IG30" s="151"/>
      <c r="IH30" s="151"/>
      <c r="II30" s="151"/>
      <c r="IJ30" s="151"/>
      <c r="IK30" s="151"/>
      <c r="IL30" s="151"/>
      <c r="IM30" s="151"/>
      <c r="IN30" s="151"/>
      <c r="IO30" s="151"/>
      <c r="IP30" s="151"/>
      <c r="IQ30" s="151"/>
      <c r="IR30" s="151"/>
      <c r="IS30" s="151"/>
      <c r="IT30" s="151"/>
      <c r="IU30" s="151"/>
      <c r="IV30" s="151"/>
      <c r="IW30" s="151"/>
      <c r="IX30" s="151"/>
      <c r="IY30" s="151"/>
      <c r="IZ30" s="151"/>
      <c r="JA30" s="151"/>
      <c r="JB30" s="151"/>
      <c r="JC30" s="151"/>
      <c r="JD30" s="151"/>
      <c r="JE30" s="151"/>
      <c r="JF30" s="151"/>
      <c r="JG30" s="151"/>
      <c r="JH30" s="151"/>
      <c r="JI30" s="151"/>
      <c r="JJ30" s="151"/>
      <c r="JK30" s="151"/>
      <c r="JL30" s="151"/>
      <c r="JM30" s="151"/>
      <c r="JN30" s="151"/>
      <c r="JO30" s="151"/>
      <c r="JP30" s="151"/>
      <c r="JQ30" s="151"/>
      <c r="JR30" s="151"/>
      <c r="JS30" s="151"/>
      <c r="JT30" s="151"/>
      <c r="JU30" s="151"/>
      <c r="JV30" s="151"/>
      <c r="JW30" s="151"/>
      <c r="JX30" s="151"/>
      <c r="JY30" s="151"/>
      <c r="JZ30" s="151"/>
      <c r="KA30" s="151"/>
      <c r="KB30" s="151"/>
      <c r="KC30" s="151"/>
      <c r="KD30" s="151"/>
      <c r="KE30" s="151"/>
      <c r="KF30" s="151"/>
      <c r="KG30" s="151"/>
      <c r="KH30" s="151"/>
      <c r="KI30" s="151"/>
      <c r="KJ30" s="151"/>
      <c r="KK30" s="151"/>
      <c r="KL30" s="151"/>
      <c r="KM30" s="151"/>
      <c r="KN30" s="151"/>
      <c r="KO30" s="151"/>
      <c r="KP30" s="151"/>
      <c r="KQ30" s="151"/>
      <c r="KR30" s="151"/>
      <c r="KS30" s="151"/>
      <c r="KT30" s="151"/>
      <c r="KU30" s="151"/>
      <c r="KV30" s="151"/>
      <c r="KW30" s="151"/>
      <c r="KX30" s="151"/>
      <c r="KY30" s="151"/>
      <c r="KZ30" s="151"/>
      <c r="LA30" s="151"/>
      <c r="LB30" s="151"/>
      <c r="LC30" s="151"/>
      <c r="LD30" s="151"/>
      <c r="LE30" s="151"/>
      <c r="LF30" s="151"/>
      <c r="LG30" s="151"/>
      <c r="LH30" s="151"/>
      <c r="LI30" s="151"/>
      <c r="LJ30" s="151"/>
      <c r="LK30" s="151"/>
      <c r="LL30" s="151"/>
      <c r="LM30" s="151"/>
      <c r="LN30" s="151"/>
      <c r="LO30" s="151"/>
      <c r="LP30" s="151"/>
      <c r="LQ30" s="151"/>
      <c r="LR30" s="151"/>
      <c r="LS30" s="151"/>
      <c r="LT30" s="151"/>
      <c r="LU30" s="151"/>
      <c r="LV30" s="151"/>
      <c r="LW30" s="151"/>
      <c r="LX30" s="151"/>
      <c r="LY30" s="151"/>
      <c r="LZ30" s="151"/>
      <c r="MA30" s="151"/>
      <c r="MB30" s="151"/>
      <c r="MC30" s="151"/>
      <c r="MD30" s="151"/>
      <c r="ME30" s="151"/>
      <c r="MF30" s="151"/>
      <c r="MG30" s="151"/>
      <c r="MH30" s="151"/>
      <c r="MI30" s="151"/>
      <c r="MJ30" s="151"/>
      <c r="MK30" s="151"/>
      <c r="ML30" s="151"/>
      <c r="MM30" s="151"/>
      <c r="MN30" s="151"/>
      <c r="MO30" s="151"/>
      <c r="MP30" s="151"/>
      <c r="MQ30" s="151"/>
      <c r="MR30" s="151"/>
      <c r="MS30" s="151"/>
      <c r="MT30" s="151"/>
      <c r="MU30" s="151"/>
      <c r="MV30" s="151"/>
      <c r="MW30" s="151"/>
      <c r="MX30" s="151"/>
      <c r="MY30" s="151"/>
      <c r="MZ30" s="151"/>
      <c r="NA30" s="151"/>
      <c r="NB30" s="151"/>
      <c r="NC30" s="151"/>
      <c r="ND30" s="151"/>
      <c r="NE30" s="151"/>
      <c r="NF30" s="151"/>
      <c r="NG30" s="151"/>
      <c r="NH30" s="151"/>
      <c r="NI30" s="151"/>
      <c r="NJ30" s="151"/>
      <c r="NK30" s="151"/>
      <c r="NL30" s="151"/>
      <c r="NM30" s="151"/>
      <c r="NN30" s="151"/>
      <c r="NO30" s="151"/>
      <c r="NP30" s="151"/>
      <c r="NQ30" s="151"/>
      <c r="NR30" s="151"/>
      <c r="NS30" s="151"/>
      <c r="NT30" s="151"/>
      <c r="NU30" s="151"/>
      <c r="NV30" s="151"/>
      <c r="NW30" s="151"/>
      <c r="NX30" s="151"/>
      <c r="NY30" s="151"/>
      <c r="NZ30" s="151"/>
      <c r="OA30" s="151"/>
      <c r="OB30" s="151"/>
      <c r="OC30" s="151"/>
      <c r="OD30" s="151"/>
      <c r="OE30" s="151"/>
      <c r="OF30" s="151"/>
      <c r="OG30" s="151"/>
      <c r="OH30" s="151"/>
      <c r="OI30" s="151"/>
      <c r="OJ30" s="151"/>
      <c r="OK30" s="151"/>
      <c r="OL30" s="151"/>
      <c r="OM30" s="151"/>
      <c r="ON30" s="151"/>
      <c r="OO30" s="151"/>
      <c r="OP30" s="151"/>
      <c r="OQ30" s="151"/>
      <c r="OR30" s="151"/>
      <c r="OS30" s="151"/>
      <c r="OT30" s="151"/>
      <c r="OU30" s="151"/>
      <c r="OV30" s="151"/>
      <c r="OW30" s="151"/>
      <c r="OX30" s="151"/>
      <c r="OY30" s="151"/>
      <c r="OZ30" s="151"/>
      <c r="PA30" s="151"/>
      <c r="PB30" s="151"/>
      <c r="PC30" s="151"/>
      <c r="PD30" s="151"/>
      <c r="PE30" s="151"/>
      <c r="PF30" s="151"/>
      <c r="PG30" s="151"/>
      <c r="PH30" s="151"/>
      <c r="PI30" s="151"/>
      <c r="PJ30" s="151"/>
      <c r="PK30" s="151"/>
      <c r="PL30" s="151"/>
      <c r="PM30" s="151"/>
      <c r="PN30" s="151"/>
      <c r="PO30" s="151"/>
      <c r="PP30" s="151"/>
      <c r="PQ30" s="151"/>
      <c r="PR30" s="151"/>
      <c r="PS30" s="151"/>
      <c r="PT30" s="151"/>
      <c r="PU30" s="151"/>
      <c r="PV30" s="151"/>
      <c r="PW30" s="151"/>
      <c r="PX30" s="151"/>
      <c r="PY30" s="151"/>
      <c r="PZ30" s="151"/>
      <c r="QA30" s="151"/>
      <c r="QB30" s="151"/>
      <c r="QC30" s="151"/>
      <c r="QD30" s="151"/>
      <c r="QE30" s="151"/>
      <c r="QF30" s="151"/>
      <c r="QG30" s="151"/>
      <c r="QH30" s="151"/>
      <c r="QI30" s="151"/>
      <c r="QJ30" s="151"/>
      <c r="QK30" s="151"/>
      <c r="QL30" s="151"/>
      <c r="QM30" s="151"/>
      <c r="QN30" s="151"/>
    </row>
    <row r="31" spans="1:456" s="6" customFormat="1" ht="15.75" x14ac:dyDescent="0.25">
      <c r="A31" s="145" t="s">
        <v>68</v>
      </c>
      <c r="B31" s="315">
        <v>1908548.6666666667</v>
      </c>
      <c r="C31" s="316">
        <v>2323883.0449495669</v>
      </c>
      <c r="D31" s="187">
        <v>960459.66666666663</v>
      </c>
      <c r="E31" s="116">
        <v>261994.55340719153</v>
      </c>
      <c r="F31" s="315">
        <v>6567288.333333333</v>
      </c>
      <c r="G31" s="316">
        <v>5560745.0726060905</v>
      </c>
      <c r="H31" s="187">
        <v>0</v>
      </c>
      <c r="I31" s="116">
        <v>25027.18061092584</v>
      </c>
      <c r="J31" s="315">
        <v>-5618.333333333333</v>
      </c>
      <c r="K31" s="316">
        <v>158037.35134224923</v>
      </c>
      <c r="L31" s="187">
        <v>9430678.3333333321</v>
      </c>
      <c r="M31" s="116">
        <v>8329687.2029160243</v>
      </c>
      <c r="N31" s="318">
        <v>6885942.5052835196</v>
      </c>
      <c r="O31" s="150"/>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1"/>
      <c r="BC31" s="151"/>
      <c r="BD31" s="151"/>
      <c r="BE31" s="151"/>
      <c r="BF31" s="151"/>
      <c r="BG31" s="151"/>
      <c r="BH31" s="151"/>
      <c r="BI31" s="151"/>
      <c r="BJ31" s="151"/>
      <c r="BK31" s="151"/>
      <c r="BL31" s="151"/>
      <c r="BM31" s="151"/>
      <c r="BN31" s="151"/>
      <c r="BO31" s="151"/>
      <c r="BP31" s="151"/>
      <c r="BQ31" s="151"/>
      <c r="BR31" s="151"/>
      <c r="BS31" s="151"/>
      <c r="BT31" s="151"/>
      <c r="BU31" s="151"/>
      <c r="BV31" s="151"/>
      <c r="BW31" s="151"/>
      <c r="BX31" s="151"/>
      <c r="BY31" s="151"/>
      <c r="BZ31" s="151"/>
      <c r="CA31" s="151"/>
      <c r="CB31" s="151"/>
      <c r="CC31" s="151"/>
      <c r="CD31" s="151"/>
      <c r="CE31" s="151"/>
      <c r="CF31" s="151"/>
      <c r="CG31" s="151"/>
      <c r="CH31" s="151"/>
      <c r="CI31" s="151"/>
      <c r="CJ31" s="151"/>
      <c r="CK31" s="151"/>
      <c r="CL31" s="151"/>
      <c r="CM31" s="151"/>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151"/>
      <c r="DJ31" s="151"/>
      <c r="DK31" s="151"/>
      <c r="DL31" s="151"/>
      <c r="DM31" s="151"/>
      <c r="DN31" s="151"/>
      <c r="DO31" s="151"/>
      <c r="DP31" s="151"/>
      <c r="DQ31" s="151"/>
      <c r="DR31" s="151"/>
      <c r="DS31" s="151"/>
      <c r="DT31" s="151"/>
      <c r="DU31" s="151"/>
      <c r="DV31" s="151"/>
      <c r="DW31" s="151"/>
      <c r="DX31" s="151"/>
      <c r="DY31" s="151"/>
      <c r="DZ31" s="151"/>
      <c r="EA31" s="151"/>
      <c r="EB31" s="151"/>
      <c r="EC31" s="151"/>
      <c r="ED31" s="151"/>
      <c r="EE31" s="151"/>
      <c r="EF31" s="151"/>
      <c r="EG31" s="151"/>
      <c r="EH31" s="151"/>
      <c r="EI31" s="151"/>
      <c r="EJ31" s="151"/>
      <c r="EK31" s="151"/>
      <c r="EL31" s="151"/>
      <c r="EM31" s="151"/>
      <c r="EN31" s="151"/>
      <c r="EO31" s="151"/>
      <c r="EP31" s="151"/>
      <c r="EQ31" s="151"/>
      <c r="ER31" s="151"/>
      <c r="ES31" s="151"/>
      <c r="ET31" s="151"/>
      <c r="EU31" s="151"/>
      <c r="EV31" s="151"/>
      <c r="EW31" s="151"/>
      <c r="EX31" s="151"/>
      <c r="EY31" s="151"/>
      <c r="EZ31" s="151"/>
      <c r="FA31" s="151"/>
      <c r="FB31" s="151"/>
      <c r="FC31" s="151"/>
      <c r="FD31" s="151"/>
      <c r="FE31" s="151"/>
      <c r="FF31" s="151"/>
      <c r="FG31" s="151"/>
      <c r="FH31" s="151"/>
      <c r="FI31" s="151"/>
      <c r="FJ31" s="151"/>
      <c r="FK31" s="151"/>
      <c r="FL31" s="151"/>
      <c r="FM31" s="151"/>
      <c r="FN31" s="151"/>
      <c r="FO31" s="151"/>
      <c r="FP31" s="151"/>
      <c r="FQ31" s="151"/>
      <c r="FR31" s="151"/>
      <c r="FS31" s="151"/>
      <c r="FT31" s="151"/>
      <c r="FU31" s="151"/>
      <c r="FV31" s="151"/>
      <c r="FW31" s="151"/>
      <c r="FX31" s="151"/>
      <c r="FY31" s="151"/>
      <c r="FZ31" s="151"/>
      <c r="GA31" s="151"/>
      <c r="GB31" s="151"/>
      <c r="GC31" s="151"/>
      <c r="GD31" s="151"/>
      <c r="GE31" s="151"/>
      <c r="GF31" s="151"/>
      <c r="GG31" s="151"/>
      <c r="GH31" s="151"/>
      <c r="GI31" s="151"/>
      <c r="GJ31" s="151"/>
      <c r="GK31" s="151"/>
      <c r="GL31" s="151"/>
      <c r="GM31" s="151"/>
      <c r="GN31" s="151"/>
      <c r="GO31" s="151"/>
      <c r="GP31" s="151"/>
      <c r="GQ31" s="151"/>
      <c r="GR31" s="151"/>
      <c r="GS31" s="151"/>
      <c r="GT31" s="151"/>
      <c r="GU31" s="151"/>
      <c r="GV31" s="151"/>
      <c r="GW31" s="151"/>
      <c r="GX31" s="151"/>
      <c r="GY31" s="151"/>
      <c r="GZ31" s="151"/>
      <c r="HA31" s="151"/>
      <c r="HB31" s="151"/>
      <c r="HC31" s="151"/>
      <c r="HD31" s="151"/>
      <c r="HE31" s="151"/>
      <c r="HF31" s="151"/>
      <c r="HG31" s="151"/>
      <c r="HH31" s="151"/>
      <c r="HI31" s="151"/>
      <c r="HJ31" s="151"/>
      <c r="HK31" s="151"/>
      <c r="HL31" s="151"/>
      <c r="HM31" s="151"/>
      <c r="HN31" s="151"/>
      <c r="HO31" s="151"/>
      <c r="HP31" s="151"/>
      <c r="HQ31" s="151"/>
      <c r="HR31" s="151"/>
      <c r="HS31" s="151"/>
      <c r="HT31" s="151"/>
      <c r="HU31" s="151"/>
      <c r="HV31" s="151"/>
      <c r="HW31" s="151"/>
      <c r="HX31" s="151"/>
      <c r="HY31" s="151"/>
      <c r="HZ31" s="151"/>
      <c r="IA31" s="151"/>
      <c r="IB31" s="151"/>
      <c r="IC31" s="151"/>
      <c r="ID31" s="151"/>
      <c r="IE31" s="151"/>
      <c r="IF31" s="151"/>
      <c r="IG31" s="151"/>
      <c r="IH31" s="151"/>
      <c r="II31" s="151"/>
      <c r="IJ31" s="151"/>
      <c r="IK31" s="151"/>
      <c r="IL31" s="151"/>
      <c r="IM31" s="151"/>
      <c r="IN31" s="151"/>
      <c r="IO31" s="151"/>
      <c r="IP31" s="151"/>
      <c r="IQ31" s="151"/>
      <c r="IR31" s="151"/>
      <c r="IS31" s="151"/>
      <c r="IT31" s="151"/>
      <c r="IU31" s="151"/>
      <c r="IV31" s="151"/>
      <c r="IW31" s="151"/>
      <c r="IX31" s="151"/>
      <c r="IY31" s="151"/>
      <c r="IZ31" s="151"/>
      <c r="JA31" s="151"/>
      <c r="JB31" s="151"/>
      <c r="JC31" s="151"/>
      <c r="JD31" s="151"/>
      <c r="JE31" s="151"/>
      <c r="JF31" s="151"/>
      <c r="JG31" s="151"/>
      <c r="JH31" s="151"/>
      <c r="JI31" s="151"/>
      <c r="JJ31" s="151"/>
      <c r="JK31" s="151"/>
      <c r="JL31" s="151"/>
      <c r="JM31" s="151"/>
      <c r="JN31" s="151"/>
      <c r="JO31" s="151"/>
      <c r="JP31" s="151"/>
      <c r="JQ31" s="151"/>
      <c r="JR31" s="151"/>
      <c r="JS31" s="151"/>
      <c r="JT31" s="151"/>
      <c r="JU31" s="151"/>
      <c r="JV31" s="151"/>
      <c r="JW31" s="151"/>
      <c r="JX31" s="151"/>
      <c r="JY31" s="151"/>
      <c r="JZ31" s="151"/>
      <c r="KA31" s="151"/>
      <c r="KB31" s="151"/>
      <c r="KC31" s="151"/>
      <c r="KD31" s="151"/>
      <c r="KE31" s="151"/>
      <c r="KF31" s="151"/>
      <c r="KG31" s="151"/>
      <c r="KH31" s="151"/>
      <c r="KI31" s="151"/>
      <c r="KJ31" s="151"/>
      <c r="KK31" s="151"/>
      <c r="KL31" s="151"/>
      <c r="KM31" s="151"/>
      <c r="KN31" s="151"/>
      <c r="KO31" s="151"/>
      <c r="KP31" s="151"/>
      <c r="KQ31" s="151"/>
      <c r="KR31" s="151"/>
      <c r="KS31" s="151"/>
      <c r="KT31" s="151"/>
      <c r="KU31" s="151"/>
      <c r="KV31" s="151"/>
      <c r="KW31" s="151"/>
      <c r="KX31" s="151"/>
      <c r="KY31" s="151"/>
      <c r="KZ31" s="151"/>
      <c r="LA31" s="151"/>
      <c r="LB31" s="151"/>
      <c r="LC31" s="151"/>
      <c r="LD31" s="151"/>
      <c r="LE31" s="151"/>
      <c r="LF31" s="151"/>
      <c r="LG31" s="151"/>
      <c r="LH31" s="151"/>
      <c r="LI31" s="151"/>
      <c r="LJ31" s="151"/>
      <c r="LK31" s="151"/>
      <c r="LL31" s="151"/>
      <c r="LM31" s="151"/>
      <c r="LN31" s="151"/>
      <c r="LO31" s="151"/>
      <c r="LP31" s="151"/>
      <c r="LQ31" s="151"/>
      <c r="LR31" s="151"/>
      <c r="LS31" s="151"/>
      <c r="LT31" s="151"/>
      <c r="LU31" s="151"/>
      <c r="LV31" s="151"/>
      <c r="LW31" s="151"/>
      <c r="LX31" s="151"/>
      <c r="LY31" s="151"/>
      <c r="LZ31" s="151"/>
      <c r="MA31" s="151"/>
      <c r="MB31" s="151"/>
      <c r="MC31" s="151"/>
      <c r="MD31" s="151"/>
      <c r="ME31" s="151"/>
      <c r="MF31" s="151"/>
      <c r="MG31" s="151"/>
      <c r="MH31" s="151"/>
      <c r="MI31" s="151"/>
      <c r="MJ31" s="151"/>
      <c r="MK31" s="151"/>
      <c r="ML31" s="151"/>
      <c r="MM31" s="151"/>
      <c r="MN31" s="151"/>
      <c r="MO31" s="151"/>
      <c r="MP31" s="151"/>
      <c r="MQ31" s="151"/>
      <c r="MR31" s="151"/>
      <c r="MS31" s="151"/>
      <c r="MT31" s="151"/>
      <c r="MU31" s="151"/>
      <c r="MV31" s="151"/>
      <c r="MW31" s="151"/>
      <c r="MX31" s="151"/>
      <c r="MY31" s="151"/>
      <c r="MZ31" s="151"/>
      <c r="NA31" s="151"/>
      <c r="NB31" s="151"/>
      <c r="NC31" s="151"/>
      <c r="ND31" s="151"/>
      <c r="NE31" s="151"/>
      <c r="NF31" s="151"/>
      <c r="NG31" s="151"/>
      <c r="NH31" s="151"/>
      <c r="NI31" s="151"/>
      <c r="NJ31" s="151"/>
      <c r="NK31" s="151"/>
      <c r="NL31" s="151"/>
      <c r="NM31" s="151"/>
      <c r="NN31" s="151"/>
      <c r="NO31" s="151"/>
      <c r="NP31" s="151"/>
      <c r="NQ31" s="151"/>
      <c r="NR31" s="151"/>
      <c r="NS31" s="151"/>
      <c r="NT31" s="151"/>
      <c r="NU31" s="151"/>
      <c r="NV31" s="151"/>
      <c r="NW31" s="151"/>
      <c r="NX31" s="151"/>
      <c r="NY31" s="151"/>
      <c r="NZ31" s="151"/>
      <c r="OA31" s="151"/>
      <c r="OB31" s="151"/>
      <c r="OC31" s="151"/>
      <c r="OD31" s="151"/>
      <c r="OE31" s="151"/>
      <c r="OF31" s="151"/>
      <c r="OG31" s="151"/>
      <c r="OH31" s="151"/>
      <c r="OI31" s="151"/>
      <c r="OJ31" s="151"/>
      <c r="OK31" s="151"/>
      <c r="OL31" s="151"/>
      <c r="OM31" s="151"/>
      <c r="ON31" s="151"/>
      <c r="OO31" s="151"/>
      <c r="OP31" s="151"/>
      <c r="OQ31" s="151"/>
      <c r="OR31" s="151"/>
      <c r="OS31" s="151"/>
      <c r="OT31" s="151"/>
      <c r="OU31" s="151"/>
      <c r="OV31" s="151"/>
      <c r="OW31" s="151"/>
      <c r="OX31" s="151"/>
      <c r="OY31" s="151"/>
      <c r="OZ31" s="151"/>
      <c r="PA31" s="151"/>
      <c r="PB31" s="151"/>
      <c r="PC31" s="151"/>
      <c r="PD31" s="151"/>
      <c r="PE31" s="151"/>
      <c r="PF31" s="151"/>
      <c r="PG31" s="151"/>
      <c r="PH31" s="151"/>
      <c r="PI31" s="151"/>
      <c r="PJ31" s="151"/>
      <c r="PK31" s="151"/>
      <c r="PL31" s="151"/>
      <c r="PM31" s="151"/>
      <c r="PN31" s="151"/>
      <c r="PO31" s="151"/>
      <c r="PP31" s="151"/>
      <c r="PQ31" s="151"/>
      <c r="PR31" s="151"/>
      <c r="PS31" s="151"/>
      <c r="PT31" s="151"/>
      <c r="PU31" s="151"/>
      <c r="PV31" s="151"/>
      <c r="PW31" s="151"/>
      <c r="PX31" s="151"/>
      <c r="PY31" s="151"/>
      <c r="PZ31" s="151"/>
      <c r="QA31" s="151"/>
      <c r="QB31" s="151"/>
      <c r="QC31" s="151"/>
      <c r="QD31" s="151"/>
      <c r="QE31" s="151"/>
      <c r="QF31" s="151"/>
      <c r="QG31" s="151"/>
      <c r="QH31" s="151"/>
      <c r="QI31" s="151"/>
      <c r="QJ31" s="151"/>
      <c r="QK31" s="151"/>
      <c r="QL31" s="151"/>
      <c r="QM31" s="151"/>
      <c r="QN31" s="151"/>
    </row>
    <row r="32" spans="1:456" s="6" customFormat="1" ht="15.75" x14ac:dyDescent="0.25">
      <c r="A32" s="145" t="s">
        <v>69</v>
      </c>
      <c r="B32" s="315">
        <v>1228037</v>
      </c>
      <c r="C32" s="316">
        <v>1143058.7024034357</v>
      </c>
      <c r="D32" s="187">
        <v>2291469</v>
      </c>
      <c r="E32" s="116">
        <v>1856744.2507927467</v>
      </c>
      <c r="F32" s="315">
        <v>166766</v>
      </c>
      <c r="G32" s="316">
        <v>197385.54682070331</v>
      </c>
      <c r="H32" s="187">
        <v>0</v>
      </c>
      <c r="I32" s="116">
        <v>0</v>
      </c>
      <c r="J32" s="315">
        <v>-9354.2733333333254</v>
      </c>
      <c r="K32" s="316">
        <v>47047.372389529075</v>
      </c>
      <c r="L32" s="187">
        <v>3676917.7266666666</v>
      </c>
      <c r="M32" s="116">
        <v>3244235.8724064147</v>
      </c>
      <c r="N32" s="318">
        <v>2681928.0420456035</v>
      </c>
      <c r="O32" s="150"/>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c r="BE32" s="151"/>
      <c r="BF32" s="151"/>
      <c r="BG32" s="151"/>
      <c r="BH32" s="151"/>
      <c r="BI32" s="151"/>
      <c r="BJ32" s="151"/>
      <c r="BK32" s="151"/>
      <c r="BL32" s="151"/>
      <c r="BM32" s="151"/>
      <c r="BN32" s="151"/>
      <c r="BO32" s="151"/>
      <c r="BP32" s="151"/>
      <c r="BQ32" s="151"/>
      <c r="BR32" s="151"/>
      <c r="BS32" s="151"/>
      <c r="BT32" s="151"/>
      <c r="BU32" s="151"/>
      <c r="BV32" s="151"/>
      <c r="BW32" s="151"/>
      <c r="BX32" s="151"/>
      <c r="BY32" s="151"/>
      <c r="BZ32" s="151"/>
      <c r="CA32" s="151"/>
      <c r="CB32" s="151"/>
      <c r="CC32" s="151"/>
      <c r="CD32" s="151"/>
      <c r="CE32" s="151"/>
      <c r="CF32" s="151"/>
      <c r="CG32" s="151"/>
      <c r="CH32" s="151"/>
      <c r="CI32" s="151"/>
      <c r="CJ32" s="151"/>
      <c r="CK32" s="151"/>
      <c r="CL32" s="151"/>
      <c r="CM32" s="151"/>
      <c r="CN32" s="151"/>
      <c r="CO32" s="151"/>
      <c r="CP32" s="151"/>
      <c r="CQ32" s="151"/>
      <c r="CR32" s="151"/>
      <c r="CS32" s="151"/>
      <c r="CT32" s="151"/>
      <c r="CU32" s="151"/>
      <c r="CV32" s="151"/>
      <c r="CW32" s="151"/>
      <c r="CX32" s="151"/>
      <c r="CY32" s="151"/>
      <c r="CZ32" s="151"/>
      <c r="DA32" s="151"/>
      <c r="DB32" s="151"/>
      <c r="DC32" s="151"/>
      <c r="DD32" s="151"/>
      <c r="DE32" s="151"/>
      <c r="DF32" s="151"/>
      <c r="DG32" s="151"/>
      <c r="DH32" s="151"/>
      <c r="DI32" s="151"/>
      <c r="DJ32" s="151"/>
      <c r="DK32" s="151"/>
      <c r="DL32" s="151"/>
      <c r="DM32" s="151"/>
      <c r="DN32" s="151"/>
      <c r="DO32" s="151"/>
      <c r="DP32" s="151"/>
      <c r="DQ32" s="151"/>
      <c r="DR32" s="151"/>
      <c r="DS32" s="151"/>
      <c r="DT32" s="151"/>
      <c r="DU32" s="151"/>
      <c r="DV32" s="151"/>
      <c r="DW32" s="151"/>
      <c r="DX32" s="151"/>
      <c r="DY32" s="151"/>
      <c r="DZ32" s="151"/>
      <c r="EA32" s="151"/>
      <c r="EB32" s="151"/>
      <c r="EC32" s="151"/>
      <c r="ED32" s="151"/>
      <c r="EE32" s="151"/>
      <c r="EF32" s="151"/>
      <c r="EG32" s="151"/>
      <c r="EH32" s="151"/>
      <c r="EI32" s="151"/>
      <c r="EJ32" s="151"/>
      <c r="EK32" s="151"/>
      <c r="EL32" s="151"/>
      <c r="EM32" s="151"/>
      <c r="EN32" s="151"/>
      <c r="EO32" s="151"/>
      <c r="EP32" s="151"/>
      <c r="EQ32" s="151"/>
      <c r="ER32" s="151"/>
      <c r="ES32" s="151"/>
      <c r="ET32" s="151"/>
      <c r="EU32" s="151"/>
      <c r="EV32" s="151"/>
      <c r="EW32" s="151"/>
      <c r="EX32" s="151"/>
      <c r="EY32" s="151"/>
      <c r="EZ32" s="151"/>
      <c r="FA32" s="151"/>
      <c r="FB32" s="151"/>
      <c r="FC32" s="151"/>
      <c r="FD32" s="151"/>
      <c r="FE32" s="151"/>
      <c r="FF32" s="151"/>
      <c r="FG32" s="151"/>
      <c r="FH32" s="151"/>
      <c r="FI32" s="151"/>
      <c r="FJ32" s="151"/>
      <c r="FK32" s="151"/>
      <c r="FL32" s="151"/>
      <c r="FM32" s="151"/>
      <c r="FN32" s="151"/>
      <c r="FO32" s="151"/>
      <c r="FP32" s="151"/>
      <c r="FQ32" s="151"/>
      <c r="FR32" s="151"/>
      <c r="FS32" s="151"/>
      <c r="FT32" s="151"/>
      <c r="FU32" s="151"/>
      <c r="FV32" s="151"/>
      <c r="FW32" s="151"/>
      <c r="FX32" s="151"/>
      <c r="FY32" s="151"/>
      <c r="FZ32" s="151"/>
      <c r="GA32" s="151"/>
      <c r="GB32" s="151"/>
      <c r="GC32" s="151"/>
      <c r="GD32" s="151"/>
      <c r="GE32" s="151"/>
      <c r="GF32" s="151"/>
      <c r="GG32" s="151"/>
      <c r="GH32" s="151"/>
      <c r="GI32" s="151"/>
      <c r="GJ32" s="151"/>
      <c r="GK32" s="151"/>
      <c r="GL32" s="151"/>
      <c r="GM32" s="151"/>
      <c r="GN32" s="151"/>
      <c r="GO32" s="151"/>
      <c r="GP32" s="151"/>
      <c r="GQ32" s="151"/>
      <c r="GR32" s="151"/>
      <c r="GS32" s="151"/>
      <c r="GT32" s="151"/>
      <c r="GU32" s="151"/>
      <c r="GV32" s="151"/>
      <c r="GW32" s="151"/>
      <c r="GX32" s="151"/>
      <c r="GY32" s="151"/>
      <c r="GZ32" s="151"/>
      <c r="HA32" s="151"/>
      <c r="HB32" s="151"/>
      <c r="HC32" s="151"/>
      <c r="HD32" s="151"/>
      <c r="HE32" s="151"/>
      <c r="HF32" s="151"/>
      <c r="HG32" s="151"/>
      <c r="HH32" s="151"/>
      <c r="HI32" s="151"/>
      <c r="HJ32" s="151"/>
      <c r="HK32" s="151"/>
      <c r="HL32" s="151"/>
      <c r="HM32" s="151"/>
      <c r="HN32" s="151"/>
      <c r="HO32" s="151"/>
      <c r="HP32" s="151"/>
      <c r="HQ32" s="151"/>
      <c r="HR32" s="151"/>
      <c r="HS32" s="151"/>
      <c r="HT32" s="151"/>
      <c r="HU32" s="151"/>
      <c r="HV32" s="151"/>
      <c r="HW32" s="151"/>
      <c r="HX32" s="151"/>
      <c r="HY32" s="151"/>
      <c r="HZ32" s="151"/>
      <c r="IA32" s="151"/>
      <c r="IB32" s="151"/>
      <c r="IC32" s="151"/>
      <c r="ID32" s="151"/>
      <c r="IE32" s="151"/>
      <c r="IF32" s="151"/>
      <c r="IG32" s="151"/>
      <c r="IH32" s="151"/>
      <c r="II32" s="151"/>
      <c r="IJ32" s="151"/>
      <c r="IK32" s="151"/>
      <c r="IL32" s="151"/>
      <c r="IM32" s="151"/>
      <c r="IN32" s="151"/>
      <c r="IO32" s="151"/>
      <c r="IP32" s="151"/>
      <c r="IQ32" s="151"/>
      <c r="IR32" s="151"/>
      <c r="IS32" s="151"/>
      <c r="IT32" s="151"/>
      <c r="IU32" s="151"/>
      <c r="IV32" s="151"/>
      <c r="IW32" s="151"/>
      <c r="IX32" s="151"/>
      <c r="IY32" s="151"/>
      <c r="IZ32" s="151"/>
      <c r="JA32" s="151"/>
      <c r="JB32" s="151"/>
      <c r="JC32" s="151"/>
      <c r="JD32" s="151"/>
      <c r="JE32" s="151"/>
      <c r="JF32" s="151"/>
      <c r="JG32" s="151"/>
      <c r="JH32" s="151"/>
      <c r="JI32" s="151"/>
      <c r="JJ32" s="151"/>
      <c r="JK32" s="151"/>
      <c r="JL32" s="151"/>
      <c r="JM32" s="151"/>
      <c r="JN32" s="151"/>
      <c r="JO32" s="151"/>
      <c r="JP32" s="151"/>
      <c r="JQ32" s="151"/>
      <c r="JR32" s="151"/>
      <c r="JS32" s="151"/>
      <c r="JT32" s="151"/>
      <c r="JU32" s="151"/>
      <c r="JV32" s="151"/>
      <c r="JW32" s="151"/>
      <c r="JX32" s="151"/>
      <c r="JY32" s="151"/>
      <c r="JZ32" s="151"/>
      <c r="KA32" s="151"/>
      <c r="KB32" s="151"/>
      <c r="KC32" s="151"/>
      <c r="KD32" s="151"/>
      <c r="KE32" s="151"/>
      <c r="KF32" s="151"/>
      <c r="KG32" s="151"/>
      <c r="KH32" s="151"/>
      <c r="KI32" s="151"/>
      <c r="KJ32" s="151"/>
      <c r="KK32" s="151"/>
      <c r="KL32" s="151"/>
      <c r="KM32" s="151"/>
      <c r="KN32" s="151"/>
      <c r="KO32" s="151"/>
      <c r="KP32" s="151"/>
      <c r="KQ32" s="151"/>
      <c r="KR32" s="151"/>
      <c r="KS32" s="151"/>
      <c r="KT32" s="151"/>
      <c r="KU32" s="151"/>
      <c r="KV32" s="151"/>
      <c r="KW32" s="151"/>
      <c r="KX32" s="151"/>
      <c r="KY32" s="151"/>
      <c r="KZ32" s="151"/>
      <c r="LA32" s="151"/>
      <c r="LB32" s="151"/>
      <c r="LC32" s="151"/>
      <c r="LD32" s="151"/>
      <c r="LE32" s="151"/>
      <c r="LF32" s="151"/>
      <c r="LG32" s="151"/>
      <c r="LH32" s="151"/>
      <c r="LI32" s="151"/>
      <c r="LJ32" s="151"/>
      <c r="LK32" s="151"/>
      <c r="LL32" s="151"/>
      <c r="LM32" s="151"/>
      <c r="LN32" s="151"/>
      <c r="LO32" s="151"/>
      <c r="LP32" s="151"/>
      <c r="LQ32" s="151"/>
      <c r="LR32" s="151"/>
      <c r="LS32" s="151"/>
      <c r="LT32" s="151"/>
      <c r="LU32" s="151"/>
      <c r="LV32" s="151"/>
      <c r="LW32" s="151"/>
      <c r="LX32" s="151"/>
      <c r="LY32" s="151"/>
      <c r="LZ32" s="151"/>
      <c r="MA32" s="151"/>
      <c r="MB32" s="151"/>
      <c r="MC32" s="151"/>
      <c r="MD32" s="151"/>
      <c r="ME32" s="151"/>
      <c r="MF32" s="151"/>
      <c r="MG32" s="151"/>
      <c r="MH32" s="151"/>
      <c r="MI32" s="151"/>
      <c r="MJ32" s="151"/>
      <c r="MK32" s="151"/>
      <c r="ML32" s="151"/>
      <c r="MM32" s="151"/>
      <c r="MN32" s="151"/>
      <c r="MO32" s="151"/>
      <c r="MP32" s="151"/>
      <c r="MQ32" s="151"/>
      <c r="MR32" s="151"/>
      <c r="MS32" s="151"/>
      <c r="MT32" s="151"/>
      <c r="MU32" s="151"/>
      <c r="MV32" s="151"/>
      <c r="MW32" s="151"/>
      <c r="MX32" s="151"/>
      <c r="MY32" s="151"/>
      <c r="MZ32" s="151"/>
      <c r="NA32" s="151"/>
      <c r="NB32" s="151"/>
      <c r="NC32" s="151"/>
      <c r="ND32" s="151"/>
      <c r="NE32" s="151"/>
      <c r="NF32" s="151"/>
      <c r="NG32" s="151"/>
      <c r="NH32" s="151"/>
      <c r="NI32" s="151"/>
      <c r="NJ32" s="151"/>
      <c r="NK32" s="151"/>
      <c r="NL32" s="151"/>
      <c r="NM32" s="151"/>
      <c r="NN32" s="151"/>
      <c r="NO32" s="151"/>
      <c r="NP32" s="151"/>
      <c r="NQ32" s="151"/>
      <c r="NR32" s="151"/>
      <c r="NS32" s="151"/>
      <c r="NT32" s="151"/>
      <c r="NU32" s="151"/>
      <c r="NV32" s="151"/>
      <c r="NW32" s="151"/>
      <c r="NX32" s="151"/>
      <c r="NY32" s="151"/>
      <c r="NZ32" s="151"/>
      <c r="OA32" s="151"/>
      <c r="OB32" s="151"/>
      <c r="OC32" s="151"/>
      <c r="OD32" s="151"/>
      <c r="OE32" s="151"/>
      <c r="OF32" s="151"/>
      <c r="OG32" s="151"/>
      <c r="OH32" s="151"/>
      <c r="OI32" s="151"/>
      <c r="OJ32" s="151"/>
      <c r="OK32" s="151"/>
      <c r="OL32" s="151"/>
      <c r="OM32" s="151"/>
      <c r="ON32" s="151"/>
      <c r="OO32" s="151"/>
      <c r="OP32" s="151"/>
      <c r="OQ32" s="151"/>
      <c r="OR32" s="151"/>
      <c r="OS32" s="151"/>
      <c r="OT32" s="151"/>
      <c r="OU32" s="151"/>
      <c r="OV32" s="151"/>
      <c r="OW32" s="151"/>
      <c r="OX32" s="151"/>
      <c r="OY32" s="151"/>
      <c r="OZ32" s="151"/>
      <c r="PA32" s="151"/>
      <c r="PB32" s="151"/>
      <c r="PC32" s="151"/>
      <c r="PD32" s="151"/>
      <c r="PE32" s="151"/>
      <c r="PF32" s="151"/>
      <c r="PG32" s="151"/>
      <c r="PH32" s="151"/>
      <c r="PI32" s="151"/>
      <c r="PJ32" s="151"/>
      <c r="PK32" s="151"/>
      <c r="PL32" s="151"/>
      <c r="PM32" s="151"/>
      <c r="PN32" s="151"/>
      <c r="PO32" s="151"/>
      <c r="PP32" s="151"/>
      <c r="PQ32" s="151"/>
      <c r="PR32" s="151"/>
      <c r="PS32" s="151"/>
      <c r="PT32" s="151"/>
      <c r="PU32" s="151"/>
      <c r="PV32" s="151"/>
      <c r="PW32" s="151"/>
      <c r="PX32" s="151"/>
      <c r="PY32" s="151"/>
      <c r="PZ32" s="151"/>
      <c r="QA32" s="151"/>
      <c r="QB32" s="151"/>
      <c r="QC32" s="151"/>
      <c r="QD32" s="151"/>
      <c r="QE32" s="151"/>
      <c r="QF32" s="151"/>
      <c r="QG32" s="151"/>
      <c r="QH32" s="151"/>
      <c r="QI32" s="151"/>
      <c r="QJ32" s="151"/>
      <c r="QK32" s="151"/>
      <c r="QL32" s="151"/>
      <c r="QM32" s="151"/>
      <c r="QN32" s="151"/>
    </row>
    <row r="33" spans="1:456" s="6" customFormat="1" ht="15.75" x14ac:dyDescent="0.25">
      <c r="A33" s="145" t="s">
        <v>70</v>
      </c>
      <c r="B33" s="315">
        <v>449400.66666666669</v>
      </c>
      <c r="C33" s="316">
        <v>559751.15309751523</v>
      </c>
      <c r="D33" s="187">
        <v>2391055</v>
      </c>
      <c r="E33" s="116">
        <v>1979626.0208841448</v>
      </c>
      <c r="F33" s="315">
        <v>0</v>
      </c>
      <c r="G33" s="316">
        <v>51965.798654752311</v>
      </c>
      <c r="H33" s="187">
        <v>0</v>
      </c>
      <c r="I33" s="116">
        <v>0</v>
      </c>
      <c r="J33" s="315">
        <v>29711.543333333331</v>
      </c>
      <c r="K33" s="316">
        <v>43450.862144640632</v>
      </c>
      <c r="L33" s="187">
        <v>2870167.21</v>
      </c>
      <c r="M33" s="116">
        <v>2634793.834781053</v>
      </c>
      <c r="N33" s="318">
        <v>2178117.6672788351</v>
      </c>
      <c r="O33" s="150"/>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1"/>
      <c r="BC33" s="151"/>
      <c r="BD33" s="151"/>
      <c r="BE33" s="151"/>
      <c r="BF33" s="151"/>
      <c r="BG33" s="151"/>
      <c r="BH33" s="151"/>
      <c r="BI33" s="151"/>
      <c r="BJ33" s="151"/>
      <c r="BK33" s="151"/>
      <c r="BL33" s="151"/>
      <c r="BM33" s="151"/>
      <c r="BN33" s="151"/>
      <c r="BO33" s="151"/>
      <c r="BP33" s="151"/>
      <c r="BQ33" s="151"/>
      <c r="BR33" s="151"/>
      <c r="BS33" s="151"/>
      <c r="BT33" s="151"/>
      <c r="BU33" s="151"/>
      <c r="BV33" s="151"/>
      <c r="BW33" s="151"/>
      <c r="BX33" s="151"/>
      <c r="BY33" s="151"/>
      <c r="BZ33" s="151"/>
      <c r="CA33" s="151"/>
      <c r="CB33" s="151"/>
      <c r="CC33" s="151"/>
      <c r="CD33" s="151"/>
      <c r="CE33" s="151"/>
      <c r="CF33" s="151"/>
      <c r="CG33" s="151"/>
      <c r="CH33" s="151"/>
      <c r="CI33" s="151"/>
      <c r="CJ33" s="151"/>
      <c r="CK33" s="151"/>
      <c r="CL33" s="151"/>
      <c r="CM33" s="151"/>
      <c r="CN33" s="151"/>
      <c r="CO33" s="151"/>
      <c r="CP33" s="151"/>
      <c r="CQ33" s="151"/>
      <c r="CR33" s="151"/>
      <c r="CS33" s="151"/>
      <c r="CT33" s="151"/>
      <c r="CU33" s="151"/>
      <c r="CV33" s="151"/>
      <c r="CW33" s="151"/>
      <c r="CX33" s="151"/>
      <c r="CY33" s="151"/>
      <c r="CZ33" s="151"/>
      <c r="DA33" s="151"/>
      <c r="DB33" s="151"/>
      <c r="DC33" s="151"/>
      <c r="DD33" s="151"/>
      <c r="DE33" s="151"/>
      <c r="DF33" s="151"/>
      <c r="DG33" s="151"/>
      <c r="DH33" s="151"/>
      <c r="DI33" s="151"/>
      <c r="DJ33" s="151"/>
      <c r="DK33" s="151"/>
      <c r="DL33" s="151"/>
      <c r="DM33" s="151"/>
      <c r="DN33" s="151"/>
      <c r="DO33" s="151"/>
      <c r="DP33" s="151"/>
      <c r="DQ33" s="151"/>
      <c r="DR33" s="151"/>
      <c r="DS33" s="151"/>
      <c r="DT33" s="151"/>
      <c r="DU33" s="151"/>
      <c r="DV33" s="151"/>
      <c r="DW33" s="151"/>
      <c r="DX33" s="151"/>
      <c r="DY33" s="151"/>
      <c r="DZ33" s="151"/>
      <c r="EA33" s="151"/>
      <c r="EB33" s="151"/>
      <c r="EC33" s="151"/>
      <c r="ED33" s="151"/>
      <c r="EE33" s="151"/>
      <c r="EF33" s="151"/>
      <c r="EG33" s="151"/>
      <c r="EH33" s="151"/>
      <c r="EI33" s="151"/>
      <c r="EJ33" s="151"/>
      <c r="EK33" s="151"/>
      <c r="EL33" s="151"/>
      <c r="EM33" s="151"/>
      <c r="EN33" s="151"/>
      <c r="EO33" s="151"/>
      <c r="EP33" s="151"/>
      <c r="EQ33" s="151"/>
      <c r="ER33" s="151"/>
      <c r="ES33" s="151"/>
      <c r="ET33" s="151"/>
      <c r="EU33" s="151"/>
      <c r="EV33" s="151"/>
      <c r="EW33" s="151"/>
      <c r="EX33" s="151"/>
      <c r="EY33" s="151"/>
      <c r="EZ33" s="151"/>
      <c r="FA33" s="151"/>
      <c r="FB33" s="151"/>
      <c r="FC33" s="151"/>
      <c r="FD33" s="151"/>
      <c r="FE33" s="151"/>
      <c r="FF33" s="151"/>
      <c r="FG33" s="151"/>
      <c r="FH33" s="151"/>
      <c r="FI33" s="151"/>
      <c r="FJ33" s="151"/>
      <c r="FK33" s="151"/>
      <c r="FL33" s="151"/>
      <c r="FM33" s="151"/>
      <c r="FN33" s="151"/>
      <c r="FO33" s="151"/>
      <c r="FP33" s="151"/>
      <c r="FQ33" s="151"/>
      <c r="FR33" s="151"/>
      <c r="FS33" s="151"/>
      <c r="FT33" s="151"/>
      <c r="FU33" s="151"/>
      <c r="FV33" s="151"/>
      <c r="FW33" s="151"/>
      <c r="FX33" s="151"/>
      <c r="FY33" s="151"/>
      <c r="FZ33" s="151"/>
      <c r="GA33" s="151"/>
      <c r="GB33" s="151"/>
      <c r="GC33" s="151"/>
      <c r="GD33" s="151"/>
      <c r="GE33" s="151"/>
      <c r="GF33" s="151"/>
      <c r="GG33" s="151"/>
      <c r="GH33" s="151"/>
      <c r="GI33" s="151"/>
      <c r="GJ33" s="151"/>
      <c r="GK33" s="151"/>
      <c r="GL33" s="151"/>
      <c r="GM33" s="151"/>
      <c r="GN33" s="151"/>
      <c r="GO33" s="151"/>
      <c r="GP33" s="151"/>
      <c r="GQ33" s="151"/>
      <c r="GR33" s="151"/>
      <c r="GS33" s="151"/>
      <c r="GT33" s="151"/>
      <c r="GU33" s="151"/>
      <c r="GV33" s="151"/>
      <c r="GW33" s="151"/>
      <c r="GX33" s="151"/>
      <c r="GY33" s="151"/>
      <c r="GZ33" s="151"/>
      <c r="HA33" s="151"/>
      <c r="HB33" s="151"/>
      <c r="HC33" s="151"/>
      <c r="HD33" s="151"/>
      <c r="HE33" s="151"/>
      <c r="HF33" s="151"/>
      <c r="HG33" s="151"/>
      <c r="HH33" s="151"/>
      <c r="HI33" s="151"/>
      <c r="HJ33" s="151"/>
      <c r="HK33" s="151"/>
      <c r="HL33" s="151"/>
      <c r="HM33" s="151"/>
      <c r="HN33" s="151"/>
      <c r="HO33" s="151"/>
      <c r="HP33" s="151"/>
      <c r="HQ33" s="151"/>
      <c r="HR33" s="151"/>
      <c r="HS33" s="151"/>
      <c r="HT33" s="151"/>
      <c r="HU33" s="151"/>
      <c r="HV33" s="151"/>
      <c r="HW33" s="151"/>
      <c r="HX33" s="151"/>
      <c r="HY33" s="151"/>
      <c r="HZ33" s="151"/>
      <c r="IA33" s="151"/>
      <c r="IB33" s="151"/>
      <c r="IC33" s="151"/>
      <c r="ID33" s="151"/>
      <c r="IE33" s="151"/>
      <c r="IF33" s="151"/>
      <c r="IG33" s="151"/>
      <c r="IH33" s="151"/>
      <c r="II33" s="151"/>
      <c r="IJ33" s="151"/>
      <c r="IK33" s="151"/>
      <c r="IL33" s="151"/>
      <c r="IM33" s="151"/>
      <c r="IN33" s="151"/>
      <c r="IO33" s="151"/>
      <c r="IP33" s="151"/>
      <c r="IQ33" s="151"/>
      <c r="IR33" s="151"/>
      <c r="IS33" s="151"/>
      <c r="IT33" s="151"/>
      <c r="IU33" s="151"/>
      <c r="IV33" s="151"/>
      <c r="IW33" s="151"/>
      <c r="IX33" s="151"/>
      <c r="IY33" s="151"/>
      <c r="IZ33" s="151"/>
      <c r="JA33" s="151"/>
      <c r="JB33" s="151"/>
      <c r="JC33" s="151"/>
      <c r="JD33" s="151"/>
      <c r="JE33" s="151"/>
      <c r="JF33" s="151"/>
      <c r="JG33" s="151"/>
      <c r="JH33" s="151"/>
      <c r="JI33" s="151"/>
      <c r="JJ33" s="151"/>
      <c r="JK33" s="151"/>
      <c r="JL33" s="151"/>
      <c r="JM33" s="151"/>
      <c r="JN33" s="151"/>
      <c r="JO33" s="151"/>
      <c r="JP33" s="151"/>
      <c r="JQ33" s="151"/>
      <c r="JR33" s="151"/>
      <c r="JS33" s="151"/>
      <c r="JT33" s="151"/>
      <c r="JU33" s="151"/>
      <c r="JV33" s="151"/>
      <c r="JW33" s="151"/>
      <c r="JX33" s="151"/>
      <c r="JY33" s="151"/>
      <c r="JZ33" s="151"/>
      <c r="KA33" s="151"/>
      <c r="KB33" s="151"/>
      <c r="KC33" s="151"/>
      <c r="KD33" s="151"/>
      <c r="KE33" s="151"/>
      <c r="KF33" s="151"/>
      <c r="KG33" s="151"/>
      <c r="KH33" s="151"/>
      <c r="KI33" s="151"/>
      <c r="KJ33" s="151"/>
      <c r="KK33" s="151"/>
      <c r="KL33" s="151"/>
      <c r="KM33" s="151"/>
      <c r="KN33" s="151"/>
      <c r="KO33" s="151"/>
      <c r="KP33" s="151"/>
      <c r="KQ33" s="151"/>
      <c r="KR33" s="151"/>
      <c r="KS33" s="151"/>
      <c r="KT33" s="151"/>
      <c r="KU33" s="151"/>
      <c r="KV33" s="151"/>
      <c r="KW33" s="151"/>
      <c r="KX33" s="151"/>
      <c r="KY33" s="151"/>
      <c r="KZ33" s="151"/>
      <c r="LA33" s="151"/>
      <c r="LB33" s="151"/>
      <c r="LC33" s="151"/>
      <c r="LD33" s="151"/>
      <c r="LE33" s="151"/>
      <c r="LF33" s="151"/>
      <c r="LG33" s="151"/>
      <c r="LH33" s="151"/>
      <c r="LI33" s="151"/>
      <c r="LJ33" s="151"/>
      <c r="LK33" s="151"/>
      <c r="LL33" s="151"/>
      <c r="LM33" s="151"/>
      <c r="LN33" s="151"/>
      <c r="LO33" s="151"/>
      <c r="LP33" s="151"/>
      <c r="LQ33" s="151"/>
      <c r="LR33" s="151"/>
      <c r="LS33" s="151"/>
      <c r="LT33" s="151"/>
      <c r="LU33" s="151"/>
      <c r="LV33" s="151"/>
      <c r="LW33" s="151"/>
      <c r="LX33" s="151"/>
      <c r="LY33" s="151"/>
      <c r="LZ33" s="151"/>
      <c r="MA33" s="151"/>
      <c r="MB33" s="151"/>
      <c r="MC33" s="151"/>
      <c r="MD33" s="151"/>
      <c r="ME33" s="151"/>
      <c r="MF33" s="151"/>
      <c r="MG33" s="151"/>
      <c r="MH33" s="151"/>
      <c r="MI33" s="151"/>
      <c r="MJ33" s="151"/>
      <c r="MK33" s="151"/>
      <c r="ML33" s="151"/>
      <c r="MM33" s="151"/>
      <c r="MN33" s="151"/>
      <c r="MO33" s="151"/>
      <c r="MP33" s="151"/>
      <c r="MQ33" s="151"/>
      <c r="MR33" s="151"/>
      <c r="MS33" s="151"/>
      <c r="MT33" s="151"/>
      <c r="MU33" s="151"/>
      <c r="MV33" s="151"/>
      <c r="MW33" s="151"/>
      <c r="MX33" s="151"/>
      <c r="MY33" s="151"/>
      <c r="MZ33" s="151"/>
      <c r="NA33" s="151"/>
      <c r="NB33" s="151"/>
      <c r="NC33" s="151"/>
      <c r="ND33" s="151"/>
      <c r="NE33" s="151"/>
      <c r="NF33" s="151"/>
      <c r="NG33" s="151"/>
      <c r="NH33" s="151"/>
      <c r="NI33" s="151"/>
      <c r="NJ33" s="151"/>
      <c r="NK33" s="151"/>
      <c r="NL33" s="151"/>
      <c r="NM33" s="151"/>
      <c r="NN33" s="151"/>
      <c r="NO33" s="151"/>
      <c r="NP33" s="151"/>
      <c r="NQ33" s="151"/>
      <c r="NR33" s="151"/>
      <c r="NS33" s="151"/>
      <c r="NT33" s="151"/>
      <c r="NU33" s="151"/>
      <c r="NV33" s="151"/>
      <c r="NW33" s="151"/>
      <c r="NX33" s="151"/>
      <c r="NY33" s="151"/>
      <c r="NZ33" s="151"/>
      <c r="OA33" s="151"/>
      <c r="OB33" s="151"/>
      <c r="OC33" s="151"/>
      <c r="OD33" s="151"/>
      <c r="OE33" s="151"/>
      <c r="OF33" s="151"/>
      <c r="OG33" s="151"/>
      <c r="OH33" s="151"/>
      <c r="OI33" s="151"/>
      <c r="OJ33" s="151"/>
      <c r="OK33" s="151"/>
      <c r="OL33" s="151"/>
      <c r="OM33" s="151"/>
      <c r="ON33" s="151"/>
      <c r="OO33" s="151"/>
      <c r="OP33" s="151"/>
      <c r="OQ33" s="151"/>
      <c r="OR33" s="151"/>
      <c r="OS33" s="151"/>
      <c r="OT33" s="151"/>
      <c r="OU33" s="151"/>
      <c r="OV33" s="151"/>
      <c r="OW33" s="151"/>
      <c r="OX33" s="151"/>
      <c r="OY33" s="151"/>
      <c r="OZ33" s="151"/>
      <c r="PA33" s="151"/>
      <c r="PB33" s="151"/>
      <c r="PC33" s="151"/>
      <c r="PD33" s="151"/>
      <c r="PE33" s="151"/>
      <c r="PF33" s="151"/>
      <c r="PG33" s="151"/>
      <c r="PH33" s="151"/>
      <c r="PI33" s="151"/>
      <c r="PJ33" s="151"/>
      <c r="PK33" s="151"/>
      <c r="PL33" s="151"/>
      <c r="PM33" s="151"/>
      <c r="PN33" s="151"/>
      <c r="PO33" s="151"/>
      <c r="PP33" s="151"/>
      <c r="PQ33" s="151"/>
      <c r="PR33" s="151"/>
      <c r="PS33" s="151"/>
      <c r="PT33" s="151"/>
      <c r="PU33" s="151"/>
      <c r="PV33" s="151"/>
      <c r="PW33" s="151"/>
      <c r="PX33" s="151"/>
      <c r="PY33" s="151"/>
      <c r="PZ33" s="151"/>
      <c r="QA33" s="151"/>
      <c r="QB33" s="151"/>
      <c r="QC33" s="151"/>
      <c r="QD33" s="151"/>
      <c r="QE33" s="151"/>
      <c r="QF33" s="151"/>
      <c r="QG33" s="151"/>
      <c r="QH33" s="151"/>
      <c r="QI33" s="151"/>
      <c r="QJ33" s="151"/>
      <c r="QK33" s="151"/>
      <c r="QL33" s="151"/>
      <c r="QM33" s="151"/>
      <c r="QN33" s="151"/>
    </row>
    <row r="34" spans="1:456" s="6" customFormat="1" ht="15.75" x14ac:dyDescent="0.25">
      <c r="A34" s="145" t="s">
        <v>71</v>
      </c>
      <c r="B34" s="315">
        <v>11957388.666666666</v>
      </c>
      <c r="C34" s="316">
        <v>11420920.62477847</v>
      </c>
      <c r="D34" s="187">
        <v>0</v>
      </c>
      <c r="E34" s="116">
        <v>0</v>
      </c>
      <c r="F34" s="315">
        <v>0</v>
      </c>
      <c r="G34" s="316">
        <v>0</v>
      </c>
      <c r="H34" s="187">
        <v>0</v>
      </c>
      <c r="I34" s="116">
        <v>0</v>
      </c>
      <c r="J34" s="315">
        <v>110373.54333333333</v>
      </c>
      <c r="K34" s="316">
        <v>374998.9228594731</v>
      </c>
      <c r="L34" s="187">
        <v>12067762.209999999</v>
      </c>
      <c r="M34" s="116">
        <v>11795919.547637943</v>
      </c>
      <c r="N34" s="318">
        <v>9751389.4367545489</v>
      </c>
      <c r="O34" s="150"/>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1"/>
      <c r="BN34" s="151"/>
      <c r="BO34" s="151"/>
      <c r="BP34" s="151"/>
      <c r="BQ34" s="151"/>
      <c r="BR34" s="151"/>
      <c r="BS34" s="151"/>
      <c r="BT34" s="151"/>
      <c r="BU34" s="151"/>
      <c r="BV34" s="151"/>
      <c r="BW34" s="151"/>
      <c r="BX34" s="151"/>
      <c r="BY34" s="151"/>
      <c r="BZ34" s="151"/>
      <c r="CA34" s="151"/>
      <c r="CB34" s="151"/>
      <c r="CC34" s="151"/>
      <c r="CD34" s="151"/>
      <c r="CE34" s="151"/>
      <c r="CF34" s="151"/>
      <c r="CG34" s="151"/>
      <c r="CH34" s="151"/>
      <c r="CI34" s="151"/>
      <c r="CJ34" s="151"/>
      <c r="CK34" s="151"/>
      <c r="CL34" s="151"/>
      <c r="CM34" s="151"/>
      <c r="CN34" s="151"/>
      <c r="CO34" s="151"/>
      <c r="CP34" s="151"/>
      <c r="CQ34" s="151"/>
      <c r="CR34" s="151"/>
      <c r="CS34" s="151"/>
      <c r="CT34" s="151"/>
      <c r="CU34" s="151"/>
      <c r="CV34" s="151"/>
      <c r="CW34" s="151"/>
      <c r="CX34" s="151"/>
      <c r="CY34" s="151"/>
      <c r="CZ34" s="151"/>
      <c r="DA34" s="151"/>
      <c r="DB34" s="151"/>
      <c r="DC34" s="151"/>
      <c r="DD34" s="151"/>
      <c r="DE34" s="151"/>
      <c r="DF34" s="151"/>
      <c r="DG34" s="151"/>
      <c r="DH34" s="151"/>
      <c r="DI34" s="151"/>
      <c r="DJ34" s="151"/>
      <c r="DK34" s="151"/>
      <c r="DL34" s="151"/>
      <c r="DM34" s="151"/>
      <c r="DN34" s="151"/>
      <c r="DO34" s="151"/>
      <c r="DP34" s="151"/>
      <c r="DQ34" s="151"/>
      <c r="DR34" s="151"/>
      <c r="DS34" s="151"/>
      <c r="DT34" s="151"/>
      <c r="DU34" s="151"/>
      <c r="DV34" s="151"/>
      <c r="DW34" s="151"/>
      <c r="DX34" s="151"/>
      <c r="DY34" s="151"/>
      <c r="DZ34" s="151"/>
      <c r="EA34" s="151"/>
      <c r="EB34" s="151"/>
      <c r="EC34" s="151"/>
      <c r="ED34" s="151"/>
      <c r="EE34" s="151"/>
      <c r="EF34" s="151"/>
      <c r="EG34" s="151"/>
      <c r="EH34" s="151"/>
      <c r="EI34" s="151"/>
      <c r="EJ34" s="151"/>
      <c r="EK34" s="151"/>
      <c r="EL34" s="151"/>
      <c r="EM34" s="151"/>
      <c r="EN34" s="151"/>
      <c r="EO34" s="151"/>
      <c r="EP34" s="151"/>
      <c r="EQ34" s="151"/>
      <c r="ER34" s="151"/>
      <c r="ES34" s="151"/>
      <c r="ET34" s="151"/>
      <c r="EU34" s="151"/>
      <c r="EV34" s="151"/>
      <c r="EW34" s="151"/>
      <c r="EX34" s="151"/>
      <c r="EY34" s="151"/>
      <c r="EZ34" s="151"/>
      <c r="FA34" s="151"/>
      <c r="FB34" s="151"/>
      <c r="FC34" s="151"/>
      <c r="FD34" s="151"/>
      <c r="FE34" s="151"/>
      <c r="FF34" s="151"/>
      <c r="FG34" s="151"/>
      <c r="FH34" s="151"/>
      <c r="FI34" s="151"/>
      <c r="FJ34" s="151"/>
      <c r="FK34" s="151"/>
      <c r="FL34" s="151"/>
      <c r="FM34" s="151"/>
      <c r="FN34" s="151"/>
      <c r="FO34" s="151"/>
      <c r="FP34" s="151"/>
      <c r="FQ34" s="151"/>
      <c r="FR34" s="151"/>
      <c r="FS34" s="151"/>
      <c r="FT34" s="151"/>
      <c r="FU34" s="151"/>
      <c r="FV34" s="151"/>
      <c r="FW34" s="151"/>
      <c r="FX34" s="151"/>
      <c r="FY34" s="151"/>
      <c r="FZ34" s="151"/>
      <c r="GA34" s="151"/>
      <c r="GB34" s="151"/>
      <c r="GC34" s="151"/>
      <c r="GD34" s="151"/>
      <c r="GE34" s="151"/>
      <c r="GF34" s="151"/>
      <c r="GG34" s="151"/>
      <c r="GH34" s="151"/>
      <c r="GI34" s="151"/>
      <c r="GJ34" s="151"/>
      <c r="GK34" s="151"/>
      <c r="GL34" s="151"/>
      <c r="GM34" s="151"/>
      <c r="GN34" s="151"/>
      <c r="GO34" s="151"/>
      <c r="GP34" s="151"/>
      <c r="GQ34" s="151"/>
      <c r="GR34" s="151"/>
      <c r="GS34" s="151"/>
      <c r="GT34" s="151"/>
      <c r="GU34" s="151"/>
      <c r="GV34" s="151"/>
      <c r="GW34" s="151"/>
      <c r="GX34" s="151"/>
      <c r="GY34" s="151"/>
      <c r="GZ34" s="151"/>
      <c r="HA34" s="151"/>
      <c r="HB34" s="151"/>
      <c r="HC34" s="151"/>
      <c r="HD34" s="151"/>
      <c r="HE34" s="151"/>
      <c r="HF34" s="151"/>
      <c r="HG34" s="151"/>
      <c r="HH34" s="151"/>
      <c r="HI34" s="151"/>
      <c r="HJ34" s="151"/>
      <c r="HK34" s="151"/>
      <c r="HL34" s="151"/>
      <c r="HM34" s="151"/>
      <c r="HN34" s="151"/>
      <c r="HO34" s="151"/>
      <c r="HP34" s="151"/>
      <c r="HQ34" s="151"/>
      <c r="HR34" s="151"/>
      <c r="HS34" s="151"/>
      <c r="HT34" s="151"/>
      <c r="HU34" s="151"/>
      <c r="HV34" s="151"/>
      <c r="HW34" s="151"/>
      <c r="HX34" s="151"/>
      <c r="HY34" s="151"/>
      <c r="HZ34" s="151"/>
      <c r="IA34" s="151"/>
      <c r="IB34" s="151"/>
      <c r="IC34" s="151"/>
      <c r="ID34" s="151"/>
      <c r="IE34" s="151"/>
      <c r="IF34" s="151"/>
      <c r="IG34" s="151"/>
      <c r="IH34" s="151"/>
      <c r="II34" s="151"/>
      <c r="IJ34" s="151"/>
      <c r="IK34" s="151"/>
      <c r="IL34" s="151"/>
      <c r="IM34" s="151"/>
      <c r="IN34" s="151"/>
      <c r="IO34" s="151"/>
      <c r="IP34" s="151"/>
      <c r="IQ34" s="151"/>
      <c r="IR34" s="151"/>
      <c r="IS34" s="151"/>
      <c r="IT34" s="151"/>
      <c r="IU34" s="151"/>
      <c r="IV34" s="151"/>
      <c r="IW34" s="151"/>
      <c r="IX34" s="151"/>
      <c r="IY34" s="151"/>
      <c r="IZ34" s="151"/>
      <c r="JA34" s="151"/>
      <c r="JB34" s="151"/>
      <c r="JC34" s="151"/>
      <c r="JD34" s="151"/>
      <c r="JE34" s="151"/>
      <c r="JF34" s="151"/>
      <c r="JG34" s="151"/>
      <c r="JH34" s="151"/>
      <c r="JI34" s="151"/>
      <c r="JJ34" s="151"/>
      <c r="JK34" s="151"/>
      <c r="JL34" s="151"/>
      <c r="JM34" s="151"/>
      <c r="JN34" s="151"/>
      <c r="JO34" s="151"/>
      <c r="JP34" s="151"/>
      <c r="JQ34" s="151"/>
      <c r="JR34" s="151"/>
      <c r="JS34" s="151"/>
      <c r="JT34" s="151"/>
      <c r="JU34" s="151"/>
      <c r="JV34" s="151"/>
      <c r="JW34" s="151"/>
      <c r="JX34" s="151"/>
      <c r="JY34" s="151"/>
      <c r="JZ34" s="151"/>
      <c r="KA34" s="151"/>
      <c r="KB34" s="151"/>
      <c r="KC34" s="151"/>
      <c r="KD34" s="151"/>
      <c r="KE34" s="151"/>
      <c r="KF34" s="151"/>
      <c r="KG34" s="151"/>
      <c r="KH34" s="151"/>
      <c r="KI34" s="151"/>
      <c r="KJ34" s="151"/>
      <c r="KK34" s="151"/>
      <c r="KL34" s="151"/>
      <c r="KM34" s="151"/>
      <c r="KN34" s="151"/>
      <c r="KO34" s="151"/>
      <c r="KP34" s="151"/>
      <c r="KQ34" s="151"/>
      <c r="KR34" s="151"/>
      <c r="KS34" s="151"/>
      <c r="KT34" s="151"/>
      <c r="KU34" s="151"/>
      <c r="KV34" s="151"/>
      <c r="KW34" s="151"/>
      <c r="KX34" s="151"/>
      <c r="KY34" s="151"/>
      <c r="KZ34" s="151"/>
      <c r="LA34" s="151"/>
      <c r="LB34" s="151"/>
      <c r="LC34" s="151"/>
      <c r="LD34" s="151"/>
      <c r="LE34" s="151"/>
      <c r="LF34" s="151"/>
      <c r="LG34" s="151"/>
      <c r="LH34" s="151"/>
      <c r="LI34" s="151"/>
      <c r="LJ34" s="151"/>
      <c r="LK34" s="151"/>
      <c r="LL34" s="151"/>
      <c r="LM34" s="151"/>
      <c r="LN34" s="151"/>
      <c r="LO34" s="151"/>
      <c r="LP34" s="151"/>
      <c r="LQ34" s="151"/>
      <c r="LR34" s="151"/>
      <c r="LS34" s="151"/>
      <c r="LT34" s="151"/>
      <c r="LU34" s="151"/>
      <c r="LV34" s="151"/>
      <c r="LW34" s="151"/>
      <c r="LX34" s="151"/>
      <c r="LY34" s="151"/>
      <c r="LZ34" s="151"/>
      <c r="MA34" s="151"/>
      <c r="MB34" s="151"/>
      <c r="MC34" s="151"/>
      <c r="MD34" s="151"/>
      <c r="ME34" s="151"/>
      <c r="MF34" s="151"/>
      <c r="MG34" s="151"/>
      <c r="MH34" s="151"/>
      <c r="MI34" s="151"/>
      <c r="MJ34" s="151"/>
      <c r="MK34" s="151"/>
      <c r="ML34" s="151"/>
      <c r="MM34" s="151"/>
      <c r="MN34" s="151"/>
      <c r="MO34" s="151"/>
      <c r="MP34" s="151"/>
      <c r="MQ34" s="151"/>
      <c r="MR34" s="151"/>
      <c r="MS34" s="151"/>
      <c r="MT34" s="151"/>
      <c r="MU34" s="151"/>
      <c r="MV34" s="151"/>
      <c r="MW34" s="151"/>
      <c r="MX34" s="151"/>
      <c r="MY34" s="151"/>
      <c r="MZ34" s="151"/>
      <c r="NA34" s="151"/>
      <c r="NB34" s="151"/>
      <c r="NC34" s="151"/>
      <c r="ND34" s="151"/>
      <c r="NE34" s="151"/>
      <c r="NF34" s="151"/>
      <c r="NG34" s="151"/>
      <c r="NH34" s="151"/>
      <c r="NI34" s="151"/>
      <c r="NJ34" s="151"/>
      <c r="NK34" s="151"/>
      <c r="NL34" s="151"/>
      <c r="NM34" s="151"/>
      <c r="NN34" s="151"/>
      <c r="NO34" s="151"/>
      <c r="NP34" s="151"/>
      <c r="NQ34" s="151"/>
      <c r="NR34" s="151"/>
      <c r="NS34" s="151"/>
      <c r="NT34" s="151"/>
      <c r="NU34" s="151"/>
      <c r="NV34" s="151"/>
      <c r="NW34" s="151"/>
      <c r="NX34" s="151"/>
      <c r="NY34" s="151"/>
      <c r="NZ34" s="151"/>
      <c r="OA34" s="151"/>
      <c r="OB34" s="151"/>
      <c r="OC34" s="151"/>
      <c r="OD34" s="151"/>
      <c r="OE34" s="151"/>
      <c r="OF34" s="151"/>
      <c r="OG34" s="151"/>
      <c r="OH34" s="151"/>
      <c r="OI34" s="151"/>
      <c r="OJ34" s="151"/>
      <c r="OK34" s="151"/>
      <c r="OL34" s="151"/>
      <c r="OM34" s="151"/>
      <c r="ON34" s="151"/>
      <c r="OO34" s="151"/>
      <c r="OP34" s="151"/>
      <c r="OQ34" s="151"/>
      <c r="OR34" s="151"/>
      <c r="OS34" s="151"/>
      <c r="OT34" s="151"/>
      <c r="OU34" s="151"/>
      <c r="OV34" s="151"/>
      <c r="OW34" s="151"/>
      <c r="OX34" s="151"/>
      <c r="OY34" s="151"/>
      <c r="OZ34" s="151"/>
      <c r="PA34" s="151"/>
      <c r="PB34" s="151"/>
      <c r="PC34" s="151"/>
      <c r="PD34" s="151"/>
      <c r="PE34" s="151"/>
      <c r="PF34" s="151"/>
      <c r="PG34" s="151"/>
      <c r="PH34" s="151"/>
      <c r="PI34" s="151"/>
      <c r="PJ34" s="151"/>
      <c r="PK34" s="151"/>
      <c r="PL34" s="151"/>
      <c r="PM34" s="151"/>
      <c r="PN34" s="151"/>
      <c r="PO34" s="151"/>
      <c r="PP34" s="151"/>
      <c r="PQ34" s="151"/>
      <c r="PR34" s="151"/>
      <c r="PS34" s="151"/>
      <c r="PT34" s="151"/>
      <c r="PU34" s="151"/>
      <c r="PV34" s="151"/>
      <c r="PW34" s="151"/>
      <c r="PX34" s="151"/>
      <c r="PY34" s="151"/>
      <c r="PZ34" s="151"/>
      <c r="QA34" s="151"/>
      <c r="QB34" s="151"/>
      <c r="QC34" s="151"/>
      <c r="QD34" s="151"/>
      <c r="QE34" s="151"/>
      <c r="QF34" s="151"/>
      <c r="QG34" s="151"/>
      <c r="QH34" s="151"/>
      <c r="QI34" s="151"/>
      <c r="QJ34" s="151"/>
      <c r="QK34" s="151"/>
      <c r="QL34" s="151"/>
      <c r="QM34" s="151"/>
      <c r="QN34" s="151"/>
    </row>
    <row r="35" spans="1:456" s="6" customFormat="1" ht="15.75" x14ac:dyDescent="0.25">
      <c r="A35" s="145" t="s">
        <v>72</v>
      </c>
      <c r="B35" s="315">
        <v>388595</v>
      </c>
      <c r="C35" s="316">
        <v>439679.95764799765</v>
      </c>
      <c r="D35" s="187">
        <v>2424385</v>
      </c>
      <c r="E35" s="116">
        <v>2578175.4199468819</v>
      </c>
      <c r="F35" s="315">
        <v>0</v>
      </c>
      <c r="G35" s="316">
        <v>12602.528129854072</v>
      </c>
      <c r="H35" s="187">
        <v>0</v>
      </c>
      <c r="I35" s="116">
        <v>0</v>
      </c>
      <c r="J35" s="315">
        <v>77892.556666666656</v>
      </c>
      <c r="K35" s="316">
        <v>48176.509326877771</v>
      </c>
      <c r="L35" s="187">
        <v>2890872.5566666666</v>
      </c>
      <c r="M35" s="116">
        <v>3078634.4150516121</v>
      </c>
      <c r="N35" s="318">
        <v>2545029.4903524341</v>
      </c>
      <c r="O35" s="150"/>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1"/>
      <c r="BN35" s="151"/>
      <c r="BO35" s="151"/>
      <c r="BP35" s="151"/>
      <c r="BQ35" s="151"/>
      <c r="BR35" s="151"/>
      <c r="BS35" s="151"/>
      <c r="BT35" s="151"/>
      <c r="BU35" s="151"/>
      <c r="BV35" s="151"/>
      <c r="BW35" s="151"/>
      <c r="BX35" s="151"/>
      <c r="BY35" s="151"/>
      <c r="BZ35" s="151"/>
      <c r="CA35" s="151"/>
      <c r="CB35" s="151"/>
      <c r="CC35" s="151"/>
      <c r="CD35" s="151"/>
      <c r="CE35" s="151"/>
      <c r="CF35" s="151"/>
      <c r="CG35" s="151"/>
      <c r="CH35" s="151"/>
      <c r="CI35" s="151"/>
      <c r="CJ35" s="151"/>
      <c r="CK35" s="151"/>
      <c r="CL35" s="151"/>
      <c r="CM35" s="151"/>
      <c r="CN35" s="151"/>
      <c r="CO35" s="151"/>
      <c r="CP35" s="151"/>
      <c r="CQ35" s="151"/>
      <c r="CR35" s="151"/>
      <c r="CS35" s="151"/>
      <c r="CT35" s="151"/>
      <c r="CU35" s="151"/>
      <c r="CV35" s="151"/>
      <c r="CW35" s="151"/>
      <c r="CX35" s="151"/>
      <c r="CY35" s="151"/>
      <c r="CZ35" s="151"/>
      <c r="DA35" s="151"/>
      <c r="DB35" s="151"/>
      <c r="DC35" s="151"/>
      <c r="DD35" s="151"/>
      <c r="DE35" s="151"/>
      <c r="DF35" s="151"/>
      <c r="DG35" s="151"/>
      <c r="DH35" s="151"/>
      <c r="DI35" s="151"/>
      <c r="DJ35" s="151"/>
      <c r="DK35" s="151"/>
      <c r="DL35" s="151"/>
      <c r="DM35" s="151"/>
      <c r="DN35" s="151"/>
      <c r="DO35" s="151"/>
      <c r="DP35" s="151"/>
      <c r="DQ35" s="151"/>
      <c r="DR35" s="151"/>
      <c r="DS35" s="151"/>
      <c r="DT35" s="151"/>
      <c r="DU35" s="151"/>
      <c r="DV35" s="151"/>
      <c r="DW35" s="151"/>
      <c r="DX35" s="151"/>
      <c r="DY35" s="151"/>
      <c r="DZ35" s="151"/>
      <c r="EA35" s="151"/>
      <c r="EB35" s="151"/>
      <c r="EC35" s="151"/>
      <c r="ED35" s="151"/>
      <c r="EE35" s="151"/>
      <c r="EF35" s="151"/>
      <c r="EG35" s="151"/>
      <c r="EH35" s="151"/>
      <c r="EI35" s="151"/>
      <c r="EJ35" s="151"/>
      <c r="EK35" s="151"/>
      <c r="EL35" s="151"/>
      <c r="EM35" s="151"/>
      <c r="EN35" s="151"/>
      <c r="EO35" s="151"/>
      <c r="EP35" s="151"/>
      <c r="EQ35" s="151"/>
      <c r="ER35" s="151"/>
      <c r="ES35" s="151"/>
      <c r="ET35" s="151"/>
      <c r="EU35" s="151"/>
      <c r="EV35" s="151"/>
      <c r="EW35" s="151"/>
      <c r="EX35" s="151"/>
      <c r="EY35" s="151"/>
      <c r="EZ35" s="151"/>
      <c r="FA35" s="151"/>
      <c r="FB35" s="151"/>
      <c r="FC35" s="151"/>
      <c r="FD35" s="151"/>
      <c r="FE35" s="151"/>
      <c r="FF35" s="151"/>
      <c r="FG35" s="151"/>
      <c r="FH35" s="151"/>
      <c r="FI35" s="151"/>
      <c r="FJ35" s="151"/>
      <c r="FK35" s="151"/>
      <c r="FL35" s="151"/>
      <c r="FM35" s="151"/>
      <c r="FN35" s="151"/>
      <c r="FO35" s="151"/>
      <c r="FP35" s="151"/>
      <c r="FQ35" s="151"/>
      <c r="FR35" s="151"/>
      <c r="FS35" s="151"/>
      <c r="FT35" s="151"/>
      <c r="FU35" s="151"/>
      <c r="FV35" s="151"/>
      <c r="FW35" s="151"/>
      <c r="FX35" s="151"/>
      <c r="FY35" s="151"/>
      <c r="FZ35" s="151"/>
      <c r="GA35" s="151"/>
      <c r="GB35" s="151"/>
      <c r="GC35" s="151"/>
      <c r="GD35" s="151"/>
      <c r="GE35" s="151"/>
      <c r="GF35" s="151"/>
      <c r="GG35" s="151"/>
      <c r="GH35" s="151"/>
      <c r="GI35" s="151"/>
      <c r="GJ35" s="151"/>
      <c r="GK35" s="151"/>
      <c r="GL35" s="151"/>
      <c r="GM35" s="151"/>
      <c r="GN35" s="151"/>
      <c r="GO35" s="151"/>
      <c r="GP35" s="151"/>
      <c r="GQ35" s="151"/>
      <c r="GR35" s="151"/>
      <c r="GS35" s="151"/>
      <c r="GT35" s="151"/>
      <c r="GU35" s="151"/>
      <c r="GV35" s="151"/>
      <c r="GW35" s="151"/>
      <c r="GX35" s="151"/>
      <c r="GY35" s="151"/>
      <c r="GZ35" s="151"/>
      <c r="HA35" s="151"/>
      <c r="HB35" s="151"/>
      <c r="HC35" s="151"/>
      <c r="HD35" s="151"/>
      <c r="HE35" s="151"/>
      <c r="HF35" s="151"/>
      <c r="HG35" s="151"/>
      <c r="HH35" s="151"/>
      <c r="HI35" s="151"/>
      <c r="HJ35" s="151"/>
      <c r="HK35" s="151"/>
      <c r="HL35" s="151"/>
      <c r="HM35" s="151"/>
      <c r="HN35" s="151"/>
      <c r="HO35" s="151"/>
      <c r="HP35" s="151"/>
      <c r="HQ35" s="151"/>
      <c r="HR35" s="151"/>
      <c r="HS35" s="151"/>
      <c r="HT35" s="151"/>
      <c r="HU35" s="151"/>
      <c r="HV35" s="151"/>
      <c r="HW35" s="151"/>
      <c r="HX35" s="151"/>
      <c r="HY35" s="151"/>
      <c r="HZ35" s="151"/>
      <c r="IA35" s="151"/>
      <c r="IB35" s="151"/>
      <c r="IC35" s="151"/>
      <c r="ID35" s="151"/>
      <c r="IE35" s="151"/>
      <c r="IF35" s="151"/>
      <c r="IG35" s="151"/>
      <c r="IH35" s="151"/>
      <c r="II35" s="151"/>
      <c r="IJ35" s="151"/>
      <c r="IK35" s="151"/>
      <c r="IL35" s="151"/>
      <c r="IM35" s="151"/>
      <c r="IN35" s="151"/>
      <c r="IO35" s="151"/>
      <c r="IP35" s="151"/>
      <c r="IQ35" s="151"/>
      <c r="IR35" s="151"/>
      <c r="IS35" s="151"/>
      <c r="IT35" s="151"/>
      <c r="IU35" s="151"/>
      <c r="IV35" s="151"/>
      <c r="IW35" s="151"/>
      <c r="IX35" s="151"/>
      <c r="IY35" s="151"/>
      <c r="IZ35" s="151"/>
      <c r="JA35" s="151"/>
      <c r="JB35" s="151"/>
      <c r="JC35" s="151"/>
      <c r="JD35" s="151"/>
      <c r="JE35" s="151"/>
      <c r="JF35" s="151"/>
      <c r="JG35" s="151"/>
      <c r="JH35" s="151"/>
      <c r="JI35" s="151"/>
      <c r="JJ35" s="151"/>
      <c r="JK35" s="151"/>
      <c r="JL35" s="151"/>
      <c r="JM35" s="151"/>
      <c r="JN35" s="151"/>
      <c r="JO35" s="151"/>
      <c r="JP35" s="151"/>
      <c r="JQ35" s="151"/>
      <c r="JR35" s="151"/>
      <c r="JS35" s="151"/>
      <c r="JT35" s="151"/>
      <c r="JU35" s="151"/>
      <c r="JV35" s="151"/>
      <c r="JW35" s="151"/>
      <c r="JX35" s="151"/>
      <c r="JY35" s="151"/>
      <c r="JZ35" s="151"/>
      <c r="KA35" s="151"/>
      <c r="KB35" s="151"/>
      <c r="KC35" s="151"/>
      <c r="KD35" s="151"/>
      <c r="KE35" s="151"/>
      <c r="KF35" s="151"/>
      <c r="KG35" s="151"/>
      <c r="KH35" s="151"/>
      <c r="KI35" s="151"/>
      <c r="KJ35" s="151"/>
      <c r="KK35" s="151"/>
      <c r="KL35" s="151"/>
      <c r="KM35" s="151"/>
      <c r="KN35" s="151"/>
      <c r="KO35" s="151"/>
      <c r="KP35" s="151"/>
      <c r="KQ35" s="151"/>
      <c r="KR35" s="151"/>
      <c r="KS35" s="151"/>
      <c r="KT35" s="151"/>
      <c r="KU35" s="151"/>
      <c r="KV35" s="151"/>
      <c r="KW35" s="151"/>
      <c r="KX35" s="151"/>
      <c r="KY35" s="151"/>
      <c r="KZ35" s="151"/>
      <c r="LA35" s="151"/>
      <c r="LB35" s="151"/>
      <c r="LC35" s="151"/>
      <c r="LD35" s="151"/>
      <c r="LE35" s="151"/>
      <c r="LF35" s="151"/>
      <c r="LG35" s="151"/>
      <c r="LH35" s="151"/>
      <c r="LI35" s="151"/>
      <c r="LJ35" s="151"/>
      <c r="LK35" s="151"/>
      <c r="LL35" s="151"/>
      <c r="LM35" s="151"/>
      <c r="LN35" s="151"/>
      <c r="LO35" s="151"/>
      <c r="LP35" s="151"/>
      <c r="LQ35" s="151"/>
      <c r="LR35" s="151"/>
      <c r="LS35" s="151"/>
      <c r="LT35" s="151"/>
      <c r="LU35" s="151"/>
      <c r="LV35" s="151"/>
      <c r="LW35" s="151"/>
      <c r="LX35" s="151"/>
      <c r="LY35" s="151"/>
      <c r="LZ35" s="151"/>
      <c r="MA35" s="151"/>
      <c r="MB35" s="151"/>
      <c r="MC35" s="151"/>
      <c r="MD35" s="151"/>
      <c r="ME35" s="151"/>
      <c r="MF35" s="151"/>
      <c r="MG35" s="151"/>
      <c r="MH35" s="151"/>
      <c r="MI35" s="151"/>
      <c r="MJ35" s="151"/>
      <c r="MK35" s="151"/>
      <c r="ML35" s="151"/>
      <c r="MM35" s="151"/>
      <c r="MN35" s="151"/>
      <c r="MO35" s="151"/>
      <c r="MP35" s="151"/>
      <c r="MQ35" s="151"/>
      <c r="MR35" s="151"/>
      <c r="MS35" s="151"/>
      <c r="MT35" s="151"/>
      <c r="MU35" s="151"/>
      <c r="MV35" s="151"/>
      <c r="MW35" s="151"/>
      <c r="MX35" s="151"/>
      <c r="MY35" s="151"/>
      <c r="MZ35" s="151"/>
      <c r="NA35" s="151"/>
      <c r="NB35" s="151"/>
      <c r="NC35" s="151"/>
      <c r="ND35" s="151"/>
      <c r="NE35" s="151"/>
      <c r="NF35" s="151"/>
      <c r="NG35" s="151"/>
      <c r="NH35" s="151"/>
      <c r="NI35" s="151"/>
      <c r="NJ35" s="151"/>
      <c r="NK35" s="151"/>
      <c r="NL35" s="151"/>
      <c r="NM35" s="151"/>
      <c r="NN35" s="151"/>
      <c r="NO35" s="151"/>
      <c r="NP35" s="151"/>
      <c r="NQ35" s="151"/>
      <c r="NR35" s="151"/>
      <c r="NS35" s="151"/>
      <c r="NT35" s="151"/>
      <c r="NU35" s="151"/>
      <c r="NV35" s="151"/>
      <c r="NW35" s="151"/>
      <c r="NX35" s="151"/>
      <c r="NY35" s="151"/>
      <c r="NZ35" s="151"/>
      <c r="OA35" s="151"/>
      <c r="OB35" s="151"/>
      <c r="OC35" s="151"/>
      <c r="OD35" s="151"/>
      <c r="OE35" s="151"/>
      <c r="OF35" s="151"/>
      <c r="OG35" s="151"/>
      <c r="OH35" s="151"/>
      <c r="OI35" s="151"/>
      <c r="OJ35" s="151"/>
      <c r="OK35" s="151"/>
      <c r="OL35" s="151"/>
      <c r="OM35" s="151"/>
      <c r="ON35" s="151"/>
      <c r="OO35" s="151"/>
      <c r="OP35" s="151"/>
      <c r="OQ35" s="151"/>
      <c r="OR35" s="151"/>
      <c r="OS35" s="151"/>
      <c r="OT35" s="151"/>
      <c r="OU35" s="151"/>
      <c r="OV35" s="151"/>
      <c r="OW35" s="151"/>
      <c r="OX35" s="151"/>
      <c r="OY35" s="151"/>
      <c r="OZ35" s="151"/>
      <c r="PA35" s="151"/>
      <c r="PB35" s="151"/>
      <c r="PC35" s="151"/>
      <c r="PD35" s="151"/>
      <c r="PE35" s="151"/>
      <c r="PF35" s="151"/>
      <c r="PG35" s="151"/>
      <c r="PH35" s="151"/>
      <c r="PI35" s="151"/>
      <c r="PJ35" s="151"/>
      <c r="PK35" s="151"/>
      <c r="PL35" s="151"/>
      <c r="PM35" s="151"/>
      <c r="PN35" s="151"/>
      <c r="PO35" s="151"/>
      <c r="PP35" s="151"/>
      <c r="PQ35" s="151"/>
      <c r="PR35" s="151"/>
      <c r="PS35" s="151"/>
      <c r="PT35" s="151"/>
      <c r="PU35" s="151"/>
      <c r="PV35" s="151"/>
      <c r="PW35" s="151"/>
      <c r="PX35" s="151"/>
      <c r="PY35" s="151"/>
      <c r="PZ35" s="151"/>
      <c r="QA35" s="151"/>
      <c r="QB35" s="151"/>
      <c r="QC35" s="151"/>
      <c r="QD35" s="151"/>
      <c r="QE35" s="151"/>
      <c r="QF35" s="151"/>
      <c r="QG35" s="151"/>
      <c r="QH35" s="151"/>
      <c r="QI35" s="151"/>
      <c r="QJ35" s="151"/>
      <c r="QK35" s="151"/>
      <c r="QL35" s="151"/>
      <c r="QM35" s="151"/>
      <c r="QN35" s="151"/>
    </row>
    <row r="36" spans="1:456" s="6" customFormat="1" ht="15.75" x14ac:dyDescent="0.25">
      <c r="A36" s="145" t="s">
        <v>73</v>
      </c>
      <c r="B36" s="315">
        <v>339782.66666666669</v>
      </c>
      <c r="C36" s="316">
        <v>418587.99526299129</v>
      </c>
      <c r="D36" s="187">
        <v>1185021</v>
      </c>
      <c r="E36" s="116">
        <v>1275026.3344410292</v>
      </c>
      <c r="F36" s="315">
        <v>0</v>
      </c>
      <c r="G36" s="316">
        <v>678.80226205278063</v>
      </c>
      <c r="H36" s="187">
        <v>0</v>
      </c>
      <c r="I36" s="116">
        <v>0</v>
      </c>
      <c r="J36" s="315">
        <v>7491.0099999999993</v>
      </c>
      <c r="K36" s="316">
        <v>39937.991672889126</v>
      </c>
      <c r="L36" s="187">
        <v>1532294.6766666668</v>
      </c>
      <c r="M36" s="116">
        <v>1734231.1236389626</v>
      </c>
      <c r="N36" s="318">
        <v>1433645.1678606356</v>
      </c>
      <c r="O36" s="150"/>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51"/>
      <c r="BL36" s="151"/>
      <c r="BM36" s="151"/>
      <c r="BN36" s="151"/>
      <c r="BO36" s="151"/>
      <c r="BP36" s="151"/>
      <c r="BQ36" s="151"/>
      <c r="BR36" s="151"/>
      <c r="BS36" s="151"/>
      <c r="BT36" s="151"/>
      <c r="BU36" s="151"/>
      <c r="BV36" s="151"/>
      <c r="BW36" s="151"/>
      <c r="BX36" s="151"/>
      <c r="BY36" s="151"/>
      <c r="BZ36" s="151"/>
      <c r="CA36" s="151"/>
      <c r="CB36" s="151"/>
      <c r="CC36" s="151"/>
      <c r="CD36" s="151"/>
      <c r="CE36" s="151"/>
      <c r="CF36" s="151"/>
      <c r="CG36" s="151"/>
      <c r="CH36" s="151"/>
      <c r="CI36" s="151"/>
      <c r="CJ36" s="151"/>
      <c r="CK36" s="151"/>
      <c r="CL36" s="151"/>
      <c r="CM36" s="151"/>
      <c r="CN36" s="151"/>
      <c r="CO36" s="151"/>
      <c r="CP36" s="151"/>
      <c r="CQ36" s="151"/>
      <c r="CR36" s="151"/>
      <c r="CS36" s="151"/>
      <c r="CT36" s="151"/>
      <c r="CU36" s="151"/>
      <c r="CV36" s="151"/>
      <c r="CW36" s="151"/>
      <c r="CX36" s="151"/>
      <c r="CY36" s="151"/>
      <c r="CZ36" s="151"/>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151"/>
      <c r="EN36" s="151"/>
      <c r="EO36" s="151"/>
      <c r="EP36" s="151"/>
      <c r="EQ36" s="151"/>
      <c r="ER36" s="151"/>
      <c r="ES36" s="151"/>
      <c r="ET36" s="151"/>
      <c r="EU36" s="151"/>
      <c r="EV36" s="151"/>
      <c r="EW36" s="151"/>
      <c r="EX36" s="151"/>
      <c r="EY36" s="151"/>
      <c r="EZ36" s="151"/>
      <c r="FA36" s="151"/>
      <c r="FB36" s="151"/>
      <c r="FC36" s="151"/>
      <c r="FD36" s="151"/>
      <c r="FE36" s="151"/>
      <c r="FF36" s="151"/>
      <c r="FG36" s="151"/>
      <c r="FH36" s="151"/>
      <c r="FI36" s="151"/>
      <c r="FJ36" s="151"/>
      <c r="FK36" s="151"/>
      <c r="FL36" s="151"/>
      <c r="FM36" s="151"/>
      <c r="FN36" s="151"/>
      <c r="FO36" s="151"/>
      <c r="FP36" s="151"/>
      <c r="FQ36" s="151"/>
      <c r="FR36" s="151"/>
      <c r="FS36" s="151"/>
      <c r="FT36" s="151"/>
      <c r="FU36" s="151"/>
      <c r="FV36" s="151"/>
      <c r="FW36" s="151"/>
      <c r="FX36" s="151"/>
      <c r="FY36" s="151"/>
      <c r="FZ36" s="151"/>
      <c r="GA36" s="151"/>
      <c r="GB36" s="151"/>
      <c r="GC36" s="151"/>
      <c r="GD36" s="151"/>
      <c r="GE36" s="151"/>
      <c r="GF36" s="151"/>
      <c r="GG36" s="151"/>
      <c r="GH36" s="151"/>
      <c r="GI36" s="151"/>
      <c r="GJ36" s="151"/>
      <c r="GK36" s="151"/>
      <c r="GL36" s="151"/>
      <c r="GM36" s="151"/>
      <c r="GN36" s="151"/>
      <c r="GO36" s="151"/>
      <c r="GP36" s="151"/>
      <c r="GQ36" s="151"/>
      <c r="GR36" s="151"/>
      <c r="GS36" s="151"/>
      <c r="GT36" s="151"/>
      <c r="GU36" s="151"/>
      <c r="GV36" s="151"/>
      <c r="GW36" s="151"/>
      <c r="GX36" s="151"/>
      <c r="GY36" s="151"/>
      <c r="GZ36" s="151"/>
      <c r="HA36" s="151"/>
      <c r="HB36" s="151"/>
      <c r="HC36" s="151"/>
      <c r="HD36" s="151"/>
      <c r="HE36" s="151"/>
      <c r="HF36" s="151"/>
      <c r="HG36" s="151"/>
      <c r="HH36" s="151"/>
      <c r="HI36" s="151"/>
      <c r="HJ36" s="151"/>
      <c r="HK36" s="151"/>
      <c r="HL36" s="151"/>
      <c r="HM36" s="151"/>
      <c r="HN36" s="151"/>
      <c r="HO36" s="151"/>
      <c r="HP36" s="151"/>
      <c r="HQ36" s="151"/>
      <c r="HR36" s="151"/>
      <c r="HS36" s="151"/>
      <c r="HT36" s="151"/>
      <c r="HU36" s="151"/>
      <c r="HV36" s="151"/>
      <c r="HW36" s="151"/>
      <c r="HX36" s="151"/>
      <c r="HY36" s="151"/>
      <c r="HZ36" s="151"/>
      <c r="IA36" s="151"/>
      <c r="IB36" s="151"/>
      <c r="IC36" s="151"/>
      <c r="ID36" s="151"/>
      <c r="IE36" s="151"/>
      <c r="IF36" s="151"/>
      <c r="IG36" s="151"/>
      <c r="IH36" s="151"/>
      <c r="II36" s="151"/>
      <c r="IJ36" s="151"/>
      <c r="IK36" s="151"/>
      <c r="IL36" s="151"/>
      <c r="IM36" s="151"/>
      <c r="IN36" s="151"/>
      <c r="IO36" s="151"/>
      <c r="IP36" s="151"/>
      <c r="IQ36" s="151"/>
      <c r="IR36" s="151"/>
      <c r="IS36" s="151"/>
      <c r="IT36" s="151"/>
      <c r="IU36" s="151"/>
      <c r="IV36" s="151"/>
      <c r="IW36" s="151"/>
      <c r="IX36" s="151"/>
      <c r="IY36" s="151"/>
      <c r="IZ36" s="151"/>
      <c r="JA36" s="151"/>
      <c r="JB36" s="151"/>
      <c r="JC36" s="151"/>
      <c r="JD36" s="151"/>
      <c r="JE36" s="151"/>
      <c r="JF36" s="151"/>
      <c r="JG36" s="151"/>
      <c r="JH36" s="151"/>
      <c r="JI36" s="151"/>
      <c r="JJ36" s="151"/>
      <c r="JK36" s="151"/>
      <c r="JL36" s="151"/>
      <c r="JM36" s="151"/>
      <c r="JN36" s="151"/>
      <c r="JO36" s="151"/>
      <c r="JP36" s="151"/>
      <c r="JQ36" s="151"/>
      <c r="JR36" s="151"/>
      <c r="JS36" s="151"/>
      <c r="JT36" s="151"/>
      <c r="JU36" s="151"/>
      <c r="JV36" s="151"/>
      <c r="JW36" s="151"/>
      <c r="JX36" s="151"/>
      <c r="JY36" s="151"/>
      <c r="JZ36" s="151"/>
      <c r="KA36" s="151"/>
      <c r="KB36" s="151"/>
      <c r="KC36" s="151"/>
      <c r="KD36" s="151"/>
      <c r="KE36" s="151"/>
      <c r="KF36" s="151"/>
      <c r="KG36" s="151"/>
      <c r="KH36" s="151"/>
      <c r="KI36" s="151"/>
      <c r="KJ36" s="151"/>
      <c r="KK36" s="151"/>
      <c r="KL36" s="151"/>
      <c r="KM36" s="151"/>
      <c r="KN36" s="151"/>
      <c r="KO36" s="151"/>
      <c r="KP36" s="151"/>
      <c r="KQ36" s="151"/>
      <c r="KR36" s="151"/>
      <c r="KS36" s="151"/>
      <c r="KT36" s="151"/>
      <c r="KU36" s="151"/>
      <c r="KV36" s="151"/>
      <c r="KW36" s="151"/>
      <c r="KX36" s="151"/>
      <c r="KY36" s="151"/>
      <c r="KZ36" s="151"/>
      <c r="LA36" s="151"/>
      <c r="LB36" s="151"/>
      <c r="LC36" s="151"/>
      <c r="LD36" s="151"/>
      <c r="LE36" s="151"/>
      <c r="LF36" s="151"/>
      <c r="LG36" s="151"/>
      <c r="LH36" s="151"/>
      <c r="LI36" s="151"/>
      <c r="LJ36" s="151"/>
      <c r="LK36" s="151"/>
      <c r="LL36" s="151"/>
      <c r="LM36" s="151"/>
      <c r="LN36" s="151"/>
      <c r="LO36" s="151"/>
      <c r="LP36" s="151"/>
      <c r="LQ36" s="151"/>
      <c r="LR36" s="151"/>
      <c r="LS36" s="151"/>
      <c r="LT36" s="151"/>
      <c r="LU36" s="151"/>
      <c r="LV36" s="151"/>
      <c r="LW36" s="151"/>
      <c r="LX36" s="151"/>
      <c r="LY36" s="151"/>
      <c r="LZ36" s="151"/>
      <c r="MA36" s="151"/>
      <c r="MB36" s="151"/>
      <c r="MC36" s="151"/>
      <c r="MD36" s="151"/>
      <c r="ME36" s="151"/>
      <c r="MF36" s="151"/>
      <c r="MG36" s="151"/>
      <c r="MH36" s="151"/>
      <c r="MI36" s="151"/>
      <c r="MJ36" s="151"/>
      <c r="MK36" s="151"/>
      <c r="ML36" s="151"/>
      <c r="MM36" s="151"/>
      <c r="MN36" s="151"/>
      <c r="MO36" s="151"/>
      <c r="MP36" s="151"/>
      <c r="MQ36" s="151"/>
      <c r="MR36" s="151"/>
      <c r="MS36" s="151"/>
      <c r="MT36" s="151"/>
      <c r="MU36" s="151"/>
      <c r="MV36" s="151"/>
      <c r="MW36" s="151"/>
      <c r="MX36" s="151"/>
      <c r="MY36" s="151"/>
      <c r="MZ36" s="151"/>
      <c r="NA36" s="151"/>
      <c r="NB36" s="151"/>
      <c r="NC36" s="151"/>
      <c r="ND36" s="151"/>
      <c r="NE36" s="151"/>
      <c r="NF36" s="151"/>
      <c r="NG36" s="151"/>
      <c r="NH36" s="151"/>
      <c r="NI36" s="151"/>
      <c r="NJ36" s="151"/>
      <c r="NK36" s="151"/>
      <c r="NL36" s="151"/>
      <c r="NM36" s="151"/>
      <c r="NN36" s="151"/>
      <c r="NO36" s="151"/>
      <c r="NP36" s="151"/>
      <c r="NQ36" s="151"/>
      <c r="NR36" s="151"/>
      <c r="NS36" s="151"/>
      <c r="NT36" s="151"/>
      <c r="NU36" s="151"/>
      <c r="NV36" s="151"/>
      <c r="NW36" s="151"/>
      <c r="NX36" s="151"/>
      <c r="NY36" s="151"/>
      <c r="NZ36" s="151"/>
      <c r="OA36" s="151"/>
      <c r="OB36" s="151"/>
      <c r="OC36" s="151"/>
      <c r="OD36" s="151"/>
      <c r="OE36" s="151"/>
      <c r="OF36" s="151"/>
      <c r="OG36" s="151"/>
      <c r="OH36" s="151"/>
      <c r="OI36" s="151"/>
      <c r="OJ36" s="151"/>
      <c r="OK36" s="151"/>
      <c r="OL36" s="151"/>
      <c r="OM36" s="151"/>
      <c r="ON36" s="151"/>
      <c r="OO36" s="151"/>
      <c r="OP36" s="151"/>
      <c r="OQ36" s="151"/>
      <c r="OR36" s="151"/>
      <c r="OS36" s="151"/>
      <c r="OT36" s="151"/>
      <c r="OU36" s="151"/>
      <c r="OV36" s="151"/>
      <c r="OW36" s="151"/>
      <c r="OX36" s="151"/>
      <c r="OY36" s="151"/>
      <c r="OZ36" s="151"/>
      <c r="PA36" s="151"/>
      <c r="PB36" s="151"/>
      <c r="PC36" s="151"/>
      <c r="PD36" s="151"/>
      <c r="PE36" s="151"/>
      <c r="PF36" s="151"/>
      <c r="PG36" s="151"/>
      <c r="PH36" s="151"/>
      <c r="PI36" s="151"/>
      <c r="PJ36" s="151"/>
      <c r="PK36" s="151"/>
      <c r="PL36" s="151"/>
      <c r="PM36" s="151"/>
      <c r="PN36" s="151"/>
      <c r="PO36" s="151"/>
      <c r="PP36" s="151"/>
      <c r="PQ36" s="151"/>
      <c r="PR36" s="151"/>
      <c r="PS36" s="151"/>
      <c r="PT36" s="151"/>
      <c r="PU36" s="151"/>
      <c r="PV36" s="151"/>
      <c r="PW36" s="151"/>
      <c r="PX36" s="151"/>
      <c r="PY36" s="151"/>
      <c r="PZ36" s="151"/>
      <c r="QA36" s="151"/>
      <c r="QB36" s="151"/>
      <c r="QC36" s="151"/>
      <c r="QD36" s="151"/>
      <c r="QE36" s="151"/>
      <c r="QF36" s="151"/>
      <c r="QG36" s="151"/>
      <c r="QH36" s="151"/>
      <c r="QI36" s="151"/>
      <c r="QJ36" s="151"/>
      <c r="QK36" s="151"/>
      <c r="QL36" s="151"/>
      <c r="QM36" s="151"/>
      <c r="QN36" s="151"/>
    </row>
    <row r="37" spans="1:456" s="6" customFormat="1" ht="15.75" x14ac:dyDescent="0.25">
      <c r="A37" s="145" t="s">
        <v>74</v>
      </c>
      <c r="B37" s="315">
        <v>233211</v>
      </c>
      <c r="C37" s="316">
        <v>228552.04708291905</v>
      </c>
      <c r="D37" s="187">
        <v>0</v>
      </c>
      <c r="E37" s="116">
        <v>48300.660863218225</v>
      </c>
      <c r="F37" s="315">
        <v>2414021.6666666665</v>
      </c>
      <c r="G37" s="316">
        <v>1699510.2237469323</v>
      </c>
      <c r="H37" s="187">
        <v>46038.666666666664</v>
      </c>
      <c r="I37" s="116">
        <v>45250.64518843453</v>
      </c>
      <c r="J37" s="315">
        <v>290377.13999999996</v>
      </c>
      <c r="K37" s="316">
        <v>9576.754024179696</v>
      </c>
      <c r="L37" s="187">
        <v>2983648.4733333332</v>
      </c>
      <c r="M37" s="116">
        <v>2031190.3309056838</v>
      </c>
      <c r="N37" s="318">
        <v>1679133.8612340628</v>
      </c>
      <c r="O37" s="150"/>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1"/>
      <c r="BF37" s="151"/>
      <c r="BG37" s="151"/>
      <c r="BH37" s="151"/>
      <c r="BI37" s="151"/>
      <c r="BJ37" s="151"/>
      <c r="BK37" s="151"/>
      <c r="BL37" s="151"/>
      <c r="BM37" s="151"/>
      <c r="BN37" s="151"/>
      <c r="BO37" s="151"/>
      <c r="BP37" s="151"/>
      <c r="BQ37" s="151"/>
      <c r="BR37" s="151"/>
      <c r="BS37" s="151"/>
      <c r="BT37" s="151"/>
      <c r="BU37" s="151"/>
      <c r="BV37" s="151"/>
      <c r="BW37" s="151"/>
      <c r="BX37" s="151"/>
      <c r="BY37" s="151"/>
      <c r="BZ37" s="151"/>
      <c r="CA37" s="151"/>
      <c r="CB37" s="151"/>
      <c r="CC37" s="151"/>
      <c r="CD37" s="151"/>
      <c r="CE37" s="151"/>
      <c r="CF37" s="151"/>
      <c r="CG37" s="151"/>
      <c r="CH37" s="151"/>
      <c r="CI37" s="151"/>
      <c r="CJ37" s="151"/>
      <c r="CK37" s="151"/>
      <c r="CL37" s="151"/>
      <c r="CM37" s="151"/>
      <c r="CN37" s="151"/>
      <c r="CO37" s="151"/>
      <c r="CP37" s="151"/>
      <c r="CQ37" s="151"/>
      <c r="CR37" s="151"/>
      <c r="CS37" s="151"/>
      <c r="CT37" s="151"/>
      <c r="CU37" s="151"/>
      <c r="CV37" s="151"/>
      <c r="CW37" s="151"/>
      <c r="CX37" s="151"/>
      <c r="CY37" s="151"/>
      <c r="CZ37" s="151"/>
      <c r="DA37" s="151"/>
      <c r="DB37" s="151"/>
      <c r="DC37" s="151"/>
      <c r="DD37" s="151"/>
      <c r="DE37" s="151"/>
      <c r="DF37" s="151"/>
      <c r="DG37" s="151"/>
      <c r="DH37" s="151"/>
      <c r="DI37" s="151"/>
      <c r="DJ37" s="151"/>
      <c r="DK37" s="151"/>
      <c r="DL37" s="151"/>
      <c r="DM37" s="151"/>
      <c r="DN37" s="151"/>
      <c r="DO37" s="151"/>
      <c r="DP37" s="151"/>
      <c r="DQ37" s="151"/>
      <c r="DR37" s="151"/>
      <c r="DS37" s="151"/>
      <c r="DT37" s="151"/>
      <c r="DU37" s="151"/>
      <c r="DV37" s="151"/>
      <c r="DW37" s="151"/>
      <c r="DX37" s="151"/>
      <c r="DY37" s="151"/>
      <c r="DZ37" s="151"/>
      <c r="EA37" s="151"/>
      <c r="EB37" s="151"/>
      <c r="EC37" s="151"/>
      <c r="ED37" s="151"/>
      <c r="EE37" s="151"/>
      <c r="EF37" s="151"/>
      <c r="EG37" s="151"/>
      <c r="EH37" s="151"/>
      <c r="EI37" s="151"/>
      <c r="EJ37" s="151"/>
      <c r="EK37" s="151"/>
      <c r="EL37" s="151"/>
      <c r="EM37" s="151"/>
      <c r="EN37" s="151"/>
      <c r="EO37" s="151"/>
      <c r="EP37" s="151"/>
      <c r="EQ37" s="151"/>
      <c r="ER37" s="151"/>
      <c r="ES37" s="151"/>
      <c r="ET37" s="151"/>
      <c r="EU37" s="151"/>
      <c r="EV37" s="151"/>
      <c r="EW37" s="151"/>
      <c r="EX37" s="151"/>
      <c r="EY37" s="151"/>
      <c r="EZ37" s="151"/>
      <c r="FA37" s="151"/>
      <c r="FB37" s="151"/>
      <c r="FC37" s="151"/>
      <c r="FD37" s="151"/>
      <c r="FE37" s="151"/>
      <c r="FF37" s="151"/>
      <c r="FG37" s="151"/>
      <c r="FH37" s="151"/>
      <c r="FI37" s="151"/>
      <c r="FJ37" s="151"/>
      <c r="FK37" s="151"/>
      <c r="FL37" s="151"/>
      <c r="FM37" s="151"/>
      <c r="FN37" s="151"/>
      <c r="FO37" s="151"/>
      <c r="FP37" s="151"/>
      <c r="FQ37" s="151"/>
      <c r="FR37" s="151"/>
      <c r="FS37" s="151"/>
      <c r="FT37" s="151"/>
      <c r="FU37" s="151"/>
      <c r="FV37" s="151"/>
      <c r="FW37" s="151"/>
      <c r="FX37" s="151"/>
      <c r="FY37" s="151"/>
      <c r="FZ37" s="151"/>
      <c r="GA37" s="151"/>
      <c r="GB37" s="151"/>
      <c r="GC37" s="151"/>
      <c r="GD37" s="151"/>
      <c r="GE37" s="151"/>
      <c r="GF37" s="151"/>
      <c r="GG37" s="151"/>
      <c r="GH37" s="151"/>
      <c r="GI37" s="151"/>
      <c r="GJ37" s="151"/>
      <c r="GK37" s="151"/>
      <c r="GL37" s="151"/>
      <c r="GM37" s="151"/>
      <c r="GN37" s="151"/>
      <c r="GO37" s="151"/>
      <c r="GP37" s="151"/>
      <c r="GQ37" s="151"/>
      <c r="GR37" s="151"/>
      <c r="GS37" s="151"/>
      <c r="GT37" s="151"/>
      <c r="GU37" s="151"/>
      <c r="GV37" s="151"/>
      <c r="GW37" s="151"/>
      <c r="GX37" s="151"/>
      <c r="GY37" s="151"/>
      <c r="GZ37" s="151"/>
      <c r="HA37" s="151"/>
      <c r="HB37" s="151"/>
      <c r="HC37" s="151"/>
      <c r="HD37" s="151"/>
      <c r="HE37" s="151"/>
      <c r="HF37" s="151"/>
      <c r="HG37" s="151"/>
      <c r="HH37" s="151"/>
      <c r="HI37" s="151"/>
      <c r="HJ37" s="151"/>
      <c r="HK37" s="151"/>
      <c r="HL37" s="151"/>
      <c r="HM37" s="151"/>
      <c r="HN37" s="151"/>
      <c r="HO37" s="151"/>
      <c r="HP37" s="151"/>
      <c r="HQ37" s="151"/>
      <c r="HR37" s="151"/>
      <c r="HS37" s="151"/>
      <c r="HT37" s="151"/>
      <c r="HU37" s="151"/>
      <c r="HV37" s="151"/>
      <c r="HW37" s="151"/>
      <c r="HX37" s="151"/>
      <c r="HY37" s="151"/>
      <c r="HZ37" s="151"/>
      <c r="IA37" s="151"/>
      <c r="IB37" s="151"/>
      <c r="IC37" s="151"/>
      <c r="ID37" s="151"/>
      <c r="IE37" s="151"/>
      <c r="IF37" s="151"/>
      <c r="IG37" s="151"/>
      <c r="IH37" s="151"/>
      <c r="II37" s="151"/>
      <c r="IJ37" s="151"/>
      <c r="IK37" s="151"/>
      <c r="IL37" s="151"/>
      <c r="IM37" s="151"/>
      <c r="IN37" s="151"/>
      <c r="IO37" s="151"/>
      <c r="IP37" s="151"/>
      <c r="IQ37" s="151"/>
      <c r="IR37" s="151"/>
      <c r="IS37" s="151"/>
      <c r="IT37" s="151"/>
      <c r="IU37" s="151"/>
      <c r="IV37" s="151"/>
      <c r="IW37" s="151"/>
      <c r="IX37" s="151"/>
      <c r="IY37" s="151"/>
      <c r="IZ37" s="151"/>
      <c r="JA37" s="151"/>
      <c r="JB37" s="151"/>
      <c r="JC37" s="151"/>
      <c r="JD37" s="151"/>
      <c r="JE37" s="151"/>
      <c r="JF37" s="151"/>
      <c r="JG37" s="151"/>
      <c r="JH37" s="151"/>
      <c r="JI37" s="151"/>
      <c r="JJ37" s="151"/>
      <c r="JK37" s="151"/>
      <c r="JL37" s="151"/>
      <c r="JM37" s="151"/>
      <c r="JN37" s="151"/>
      <c r="JO37" s="151"/>
      <c r="JP37" s="151"/>
      <c r="JQ37" s="151"/>
      <c r="JR37" s="151"/>
      <c r="JS37" s="151"/>
      <c r="JT37" s="151"/>
      <c r="JU37" s="151"/>
      <c r="JV37" s="151"/>
      <c r="JW37" s="151"/>
      <c r="JX37" s="151"/>
      <c r="JY37" s="151"/>
      <c r="JZ37" s="151"/>
      <c r="KA37" s="151"/>
      <c r="KB37" s="151"/>
      <c r="KC37" s="151"/>
      <c r="KD37" s="151"/>
      <c r="KE37" s="151"/>
      <c r="KF37" s="151"/>
      <c r="KG37" s="151"/>
      <c r="KH37" s="151"/>
      <c r="KI37" s="151"/>
      <c r="KJ37" s="151"/>
      <c r="KK37" s="151"/>
      <c r="KL37" s="151"/>
      <c r="KM37" s="151"/>
      <c r="KN37" s="151"/>
      <c r="KO37" s="151"/>
      <c r="KP37" s="151"/>
      <c r="KQ37" s="151"/>
      <c r="KR37" s="151"/>
      <c r="KS37" s="151"/>
      <c r="KT37" s="151"/>
      <c r="KU37" s="151"/>
      <c r="KV37" s="151"/>
      <c r="KW37" s="151"/>
      <c r="KX37" s="151"/>
      <c r="KY37" s="151"/>
      <c r="KZ37" s="151"/>
      <c r="LA37" s="151"/>
      <c r="LB37" s="151"/>
      <c r="LC37" s="151"/>
      <c r="LD37" s="151"/>
      <c r="LE37" s="151"/>
      <c r="LF37" s="151"/>
      <c r="LG37" s="151"/>
      <c r="LH37" s="151"/>
      <c r="LI37" s="151"/>
      <c r="LJ37" s="151"/>
      <c r="LK37" s="151"/>
      <c r="LL37" s="151"/>
      <c r="LM37" s="151"/>
      <c r="LN37" s="151"/>
      <c r="LO37" s="151"/>
      <c r="LP37" s="151"/>
      <c r="LQ37" s="151"/>
      <c r="LR37" s="151"/>
      <c r="LS37" s="151"/>
      <c r="LT37" s="151"/>
      <c r="LU37" s="151"/>
      <c r="LV37" s="151"/>
      <c r="LW37" s="151"/>
      <c r="LX37" s="151"/>
      <c r="LY37" s="151"/>
      <c r="LZ37" s="151"/>
      <c r="MA37" s="151"/>
      <c r="MB37" s="151"/>
      <c r="MC37" s="151"/>
      <c r="MD37" s="151"/>
      <c r="ME37" s="151"/>
      <c r="MF37" s="151"/>
      <c r="MG37" s="151"/>
      <c r="MH37" s="151"/>
      <c r="MI37" s="151"/>
      <c r="MJ37" s="151"/>
      <c r="MK37" s="151"/>
      <c r="ML37" s="151"/>
      <c r="MM37" s="151"/>
      <c r="MN37" s="151"/>
      <c r="MO37" s="151"/>
      <c r="MP37" s="151"/>
      <c r="MQ37" s="151"/>
      <c r="MR37" s="151"/>
      <c r="MS37" s="151"/>
      <c r="MT37" s="151"/>
      <c r="MU37" s="151"/>
      <c r="MV37" s="151"/>
      <c r="MW37" s="151"/>
      <c r="MX37" s="151"/>
      <c r="MY37" s="151"/>
      <c r="MZ37" s="151"/>
      <c r="NA37" s="151"/>
      <c r="NB37" s="151"/>
      <c r="NC37" s="151"/>
      <c r="ND37" s="151"/>
      <c r="NE37" s="151"/>
      <c r="NF37" s="151"/>
      <c r="NG37" s="151"/>
      <c r="NH37" s="151"/>
      <c r="NI37" s="151"/>
      <c r="NJ37" s="151"/>
      <c r="NK37" s="151"/>
      <c r="NL37" s="151"/>
      <c r="NM37" s="151"/>
      <c r="NN37" s="151"/>
      <c r="NO37" s="151"/>
      <c r="NP37" s="151"/>
      <c r="NQ37" s="151"/>
      <c r="NR37" s="151"/>
      <c r="NS37" s="151"/>
      <c r="NT37" s="151"/>
      <c r="NU37" s="151"/>
      <c r="NV37" s="151"/>
      <c r="NW37" s="151"/>
      <c r="NX37" s="151"/>
      <c r="NY37" s="151"/>
      <c r="NZ37" s="151"/>
      <c r="OA37" s="151"/>
      <c r="OB37" s="151"/>
      <c r="OC37" s="151"/>
      <c r="OD37" s="151"/>
      <c r="OE37" s="151"/>
      <c r="OF37" s="151"/>
      <c r="OG37" s="151"/>
      <c r="OH37" s="151"/>
      <c r="OI37" s="151"/>
      <c r="OJ37" s="151"/>
      <c r="OK37" s="151"/>
      <c r="OL37" s="151"/>
      <c r="OM37" s="151"/>
      <c r="ON37" s="151"/>
      <c r="OO37" s="151"/>
      <c r="OP37" s="151"/>
      <c r="OQ37" s="151"/>
      <c r="OR37" s="151"/>
      <c r="OS37" s="151"/>
      <c r="OT37" s="151"/>
      <c r="OU37" s="151"/>
      <c r="OV37" s="151"/>
      <c r="OW37" s="151"/>
      <c r="OX37" s="151"/>
      <c r="OY37" s="151"/>
      <c r="OZ37" s="151"/>
      <c r="PA37" s="151"/>
      <c r="PB37" s="151"/>
      <c r="PC37" s="151"/>
      <c r="PD37" s="151"/>
      <c r="PE37" s="151"/>
      <c r="PF37" s="151"/>
      <c r="PG37" s="151"/>
      <c r="PH37" s="151"/>
      <c r="PI37" s="151"/>
      <c r="PJ37" s="151"/>
      <c r="PK37" s="151"/>
      <c r="PL37" s="151"/>
      <c r="PM37" s="151"/>
      <c r="PN37" s="151"/>
      <c r="PO37" s="151"/>
      <c r="PP37" s="151"/>
      <c r="PQ37" s="151"/>
      <c r="PR37" s="151"/>
      <c r="PS37" s="151"/>
      <c r="PT37" s="151"/>
      <c r="PU37" s="151"/>
      <c r="PV37" s="151"/>
      <c r="PW37" s="151"/>
      <c r="PX37" s="151"/>
      <c r="PY37" s="151"/>
      <c r="PZ37" s="151"/>
      <c r="QA37" s="151"/>
      <c r="QB37" s="151"/>
      <c r="QC37" s="151"/>
      <c r="QD37" s="151"/>
      <c r="QE37" s="151"/>
      <c r="QF37" s="151"/>
      <c r="QG37" s="151"/>
      <c r="QH37" s="151"/>
      <c r="QI37" s="151"/>
      <c r="QJ37" s="151"/>
      <c r="QK37" s="151"/>
      <c r="QL37" s="151"/>
      <c r="QM37" s="151"/>
      <c r="QN37" s="151"/>
    </row>
    <row r="38" spans="1:456" s="6" customFormat="1" ht="15.75" x14ac:dyDescent="0.25">
      <c r="A38" s="145" t="s">
        <v>75</v>
      </c>
      <c r="B38" s="315">
        <v>630810.33333333337</v>
      </c>
      <c r="C38" s="316">
        <v>669966.12439246546</v>
      </c>
      <c r="D38" s="187">
        <v>1663843.3333333333</v>
      </c>
      <c r="E38" s="116">
        <v>1774052.9104163381</v>
      </c>
      <c r="F38" s="315">
        <v>12922.333333333334</v>
      </c>
      <c r="G38" s="316">
        <v>39306.115152375969</v>
      </c>
      <c r="H38" s="187">
        <v>0</v>
      </c>
      <c r="I38" s="116">
        <v>0</v>
      </c>
      <c r="J38" s="315">
        <v>-53482.746666666666</v>
      </c>
      <c r="K38" s="316">
        <v>55034.970724106897</v>
      </c>
      <c r="L38" s="187">
        <v>2254093.2533333334</v>
      </c>
      <c r="M38" s="116">
        <v>2538360.1206852859</v>
      </c>
      <c r="N38" s="318">
        <v>2098398.3459336185</v>
      </c>
      <c r="O38" s="150"/>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51"/>
      <c r="BI38" s="151"/>
      <c r="BJ38" s="151"/>
      <c r="BK38" s="151"/>
      <c r="BL38" s="151"/>
      <c r="BM38" s="151"/>
      <c r="BN38" s="151"/>
      <c r="BO38" s="151"/>
      <c r="BP38" s="151"/>
      <c r="BQ38" s="151"/>
      <c r="BR38" s="151"/>
      <c r="BS38" s="151"/>
      <c r="BT38" s="151"/>
      <c r="BU38" s="151"/>
      <c r="BV38" s="151"/>
      <c r="BW38" s="151"/>
      <c r="BX38" s="151"/>
      <c r="BY38" s="151"/>
      <c r="BZ38" s="151"/>
      <c r="CA38" s="151"/>
      <c r="CB38" s="151"/>
      <c r="CC38" s="151"/>
      <c r="CD38" s="151"/>
      <c r="CE38" s="151"/>
      <c r="CF38" s="151"/>
      <c r="CG38" s="151"/>
      <c r="CH38" s="151"/>
      <c r="CI38" s="151"/>
      <c r="CJ38" s="151"/>
      <c r="CK38" s="151"/>
      <c r="CL38" s="151"/>
      <c r="CM38" s="151"/>
      <c r="CN38" s="151"/>
      <c r="CO38" s="151"/>
      <c r="CP38" s="151"/>
      <c r="CQ38" s="151"/>
      <c r="CR38" s="151"/>
      <c r="CS38" s="151"/>
      <c r="CT38" s="151"/>
      <c r="CU38" s="151"/>
      <c r="CV38" s="151"/>
      <c r="CW38" s="151"/>
      <c r="CX38" s="151"/>
      <c r="CY38" s="151"/>
      <c r="CZ38" s="151"/>
      <c r="DA38" s="151"/>
      <c r="DB38" s="151"/>
      <c r="DC38" s="151"/>
      <c r="DD38" s="151"/>
      <c r="DE38" s="151"/>
      <c r="DF38" s="151"/>
      <c r="DG38" s="151"/>
      <c r="DH38" s="151"/>
      <c r="DI38" s="151"/>
      <c r="DJ38" s="151"/>
      <c r="DK38" s="151"/>
      <c r="DL38" s="151"/>
      <c r="DM38" s="151"/>
      <c r="DN38" s="151"/>
      <c r="DO38" s="151"/>
      <c r="DP38" s="151"/>
      <c r="DQ38" s="151"/>
      <c r="DR38" s="151"/>
      <c r="DS38" s="151"/>
      <c r="DT38" s="151"/>
      <c r="DU38" s="151"/>
      <c r="DV38" s="151"/>
      <c r="DW38" s="151"/>
      <c r="DX38" s="151"/>
      <c r="DY38" s="151"/>
      <c r="DZ38" s="151"/>
      <c r="EA38" s="151"/>
      <c r="EB38" s="151"/>
      <c r="EC38" s="151"/>
      <c r="ED38" s="151"/>
      <c r="EE38" s="151"/>
      <c r="EF38" s="151"/>
      <c r="EG38" s="151"/>
      <c r="EH38" s="151"/>
      <c r="EI38" s="151"/>
      <c r="EJ38" s="151"/>
      <c r="EK38" s="151"/>
      <c r="EL38" s="151"/>
      <c r="EM38" s="151"/>
      <c r="EN38" s="151"/>
      <c r="EO38" s="151"/>
      <c r="EP38" s="151"/>
      <c r="EQ38" s="151"/>
      <c r="ER38" s="151"/>
      <c r="ES38" s="151"/>
      <c r="ET38" s="151"/>
      <c r="EU38" s="151"/>
      <c r="EV38" s="151"/>
      <c r="EW38" s="151"/>
      <c r="EX38" s="151"/>
      <c r="EY38" s="151"/>
      <c r="EZ38" s="151"/>
      <c r="FA38" s="151"/>
      <c r="FB38" s="151"/>
      <c r="FC38" s="151"/>
      <c r="FD38" s="151"/>
      <c r="FE38" s="151"/>
      <c r="FF38" s="151"/>
      <c r="FG38" s="151"/>
      <c r="FH38" s="151"/>
      <c r="FI38" s="151"/>
      <c r="FJ38" s="151"/>
      <c r="FK38" s="151"/>
      <c r="FL38" s="151"/>
      <c r="FM38" s="151"/>
      <c r="FN38" s="151"/>
      <c r="FO38" s="151"/>
      <c r="FP38" s="151"/>
      <c r="FQ38" s="151"/>
      <c r="FR38" s="151"/>
      <c r="FS38" s="151"/>
      <c r="FT38" s="151"/>
      <c r="FU38" s="151"/>
      <c r="FV38" s="151"/>
      <c r="FW38" s="151"/>
      <c r="FX38" s="151"/>
      <c r="FY38" s="151"/>
      <c r="FZ38" s="151"/>
      <c r="GA38" s="151"/>
      <c r="GB38" s="151"/>
      <c r="GC38" s="151"/>
      <c r="GD38" s="151"/>
      <c r="GE38" s="151"/>
      <c r="GF38" s="151"/>
      <c r="GG38" s="151"/>
      <c r="GH38" s="151"/>
      <c r="GI38" s="151"/>
      <c r="GJ38" s="151"/>
      <c r="GK38" s="151"/>
      <c r="GL38" s="151"/>
      <c r="GM38" s="151"/>
      <c r="GN38" s="151"/>
      <c r="GO38" s="151"/>
      <c r="GP38" s="151"/>
      <c r="GQ38" s="151"/>
      <c r="GR38" s="151"/>
      <c r="GS38" s="151"/>
      <c r="GT38" s="151"/>
      <c r="GU38" s="151"/>
      <c r="GV38" s="151"/>
      <c r="GW38" s="151"/>
      <c r="GX38" s="151"/>
      <c r="GY38" s="151"/>
      <c r="GZ38" s="151"/>
      <c r="HA38" s="151"/>
      <c r="HB38" s="151"/>
      <c r="HC38" s="151"/>
      <c r="HD38" s="151"/>
      <c r="HE38" s="151"/>
      <c r="HF38" s="151"/>
      <c r="HG38" s="151"/>
      <c r="HH38" s="151"/>
      <c r="HI38" s="151"/>
      <c r="HJ38" s="151"/>
      <c r="HK38" s="151"/>
      <c r="HL38" s="151"/>
      <c r="HM38" s="151"/>
      <c r="HN38" s="151"/>
      <c r="HO38" s="151"/>
      <c r="HP38" s="151"/>
      <c r="HQ38" s="151"/>
      <c r="HR38" s="151"/>
      <c r="HS38" s="151"/>
      <c r="HT38" s="151"/>
      <c r="HU38" s="151"/>
      <c r="HV38" s="151"/>
      <c r="HW38" s="151"/>
      <c r="HX38" s="151"/>
      <c r="HY38" s="151"/>
      <c r="HZ38" s="151"/>
      <c r="IA38" s="151"/>
      <c r="IB38" s="151"/>
      <c r="IC38" s="151"/>
      <c r="ID38" s="151"/>
      <c r="IE38" s="151"/>
      <c r="IF38" s="151"/>
      <c r="IG38" s="151"/>
      <c r="IH38" s="151"/>
      <c r="II38" s="151"/>
      <c r="IJ38" s="151"/>
      <c r="IK38" s="151"/>
      <c r="IL38" s="151"/>
      <c r="IM38" s="151"/>
      <c r="IN38" s="151"/>
      <c r="IO38" s="151"/>
      <c r="IP38" s="151"/>
      <c r="IQ38" s="151"/>
      <c r="IR38" s="151"/>
      <c r="IS38" s="151"/>
      <c r="IT38" s="151"/>
      <c r="IU38" s="151"/>
      <c r="IV38" s="151"/>
      <c r="IW38" s="151"/>
      <c r="IX38" s="151"/>
      <c r="IY38" s="151"/>
      <c r="IZ38" s="151"/>
      <c r="JA38" s="151"/>
      <c r="JB38" s="151"/>
      <c r="JC38" s="151"/>
      <c r="JD38" s="151"/>
      <c r="JE38" s="151"/>
      <c r="JF38" s="151"/>
      <c r="JG38" s="151"/>
      <c r="JH38" s="151"/>
      <c r="JI38" s="151"/>
      <c r="JJ38" s="151"/>
      <c r="JK38" s="151"/>
      <c r="JL38" s="151"/>
      <c r="JM38" s="151"/>
      <c r="JN38" s="151"/>
      <c r="JO38" s="151"/>
      <c r="JP38" s="151"/>
      <c r="JQ38" s="151"/>
      <c r="JR38" s="151"/>
      <c r="JS38" s="151"/>
      <c r="JT38" s="151"/>
      <c r="JU38" s="151"/>
      <c r="JV38" s="151"/>
      <c r="JW38" s="151"/>
      <c r="JX38" s="151"/>
      <c r="JY38" s="151"/>
      <c r="JZ38" s="151"/>
      <c r="KA38" s="151"/>
      <c r="KB38" s="151"/>
      <c r="KC38" s="151"/>
      <c r="KD38" s="151"/>
      <c r="KE38" s="151"/>
      <c r="KF38" s="151"/>
      <c r="KG38" s="151"/>
      <c r="KH38" s="151"/>
      <c r="KI38" s="151"/>
      <c r="KJ38" s="151"/>
      <c r="KK38" s="151"/>
      <c r="KL38" s="151"/>
      <c r="KM38" s="151"/>
      <c r="KN38" s="151"/>
      <c r="KO38" s="151"/>
      <c r="KP38" s="151"/>
      <c r="KQ38" s="151"/>
      <c r="KR38" s="151"/>
      <c r="KS38" s="151"/>
      <c r="KT38" s="151"/>
      <c r="KU38" s="151"/>
      <c r="KV38" s="151"/>
      <c r="KW38" s="151"/>
      <c r="KX38" s="151"/>
      <c r="KY38" s="151"/>
      <c r="KZ38" s="151"/>
      <c r="LA38" s="151"/>
      <c r="LB38" s="151"/>
      <c r="LC38" s="151"/>
      <c r="LD38" s="151"/>
      <c r="LE38" s="151"/>
      <c r="LF38" s="151"/>
      <c r="LG38" s="151"/>
      <c r="LH38" s="151"/>
      <c r="LI38" s="151"/>
      <c r="LJ38" s="151"/>
      <c r="LK38" s="151"/>
      <c r="LL38" s="151"/>
      <c r="LM38" s="151"/>
      <c r="LN38" s="151"/>
      <c r="LO38" s="151"/>
      <c r="LP38" s="151"/>
      <c r="LQ38" s="151"/>
      <c r="LR38" s="151"/>
      <c r="LS38" s="151"/>
      <c r="LT38" s="151"/>
      <c r="LU38" s="151"/>
      <c r="LV38" s="151"/>
      <c r="LW38" s="151"/>
      <c r="LX38" s="151"/>
      <c r="LY38" s="151"/>
      <c r="LZ38" s="151"/>
      <c r="MA38" s="151"/>
      <c r="MB38" s="151"/>
      <c r="MC38" s="151"/>
      <c r="MD38" s="151"/>
      <c r="ME38" s="151"/>
      <c r="MF38" s="151"/>
      <c r="MG38" s="151"/>
      <c r="MH38" s="151"/>
      <c r="MI38" s="151"/>
      <c r="MJ38" s="151"/>
      <c r="MK38" s="151"/>
      <c r="ML38" s="151"/>
      <c r="MM38" s="151"/>
      <c r="MN38" s="151"/>
      <c r="MO38" s="151"/>
      <c r="MP38" s="151"/>
      <c r="MQ38" s="151"/>
      <c r="MR38" s="151"/>
      <c r="MS38" s="151"/>
      <c r="MT38" s="151"/>
      <c r="MU38" s="151"/>
      <c r="MV38" s="151"/>
      <c r="MW38" s="151"/>
      <c r="MX38" s="151"/>
      <c r="MY38" s="151"/>
      <c r="MZ38" s="151"/>
      <c r="NA38" s="151"/>
      <c r="NB38" s="151"/>
      <c r="NC38" s="151"/>
      <c r="ND38" s="151"/>
      <c r="NE38" s="151"/>
      <c r="NF38" s="151"/>
      <c r="NG38" s="151"/>
      <c r="NH38" s="151"/>
      <c r="NI38" s="151"/>
      <c r="NJ38" s="151"/>
      <c r="NK38" s="151"/>
      <c r="NL38" s="151"/>
      <c r="NM38" s="151"/>
      <c r="NN38" s="151"/>
      <c r="NO38" s="151"/>
      <c r="NP38" s="151"/>
      <c r="NQ38" s="151"/>
      <c r="NR38" s="151"/>
      <c r="NS38" s="151"/>
      <c r="NT38" s="151"/>
      <c r="NU38" s="151"/>
      <c r="NV38" s="151"/>
      <c r="NW38" s="151"/>
      <c r="NX38" s="151"/>
      <c r="NY38" s="151"/>
      <c r="NZ38" s="151"/>
      <c r="OA38" s="151"/>
      <c r="OB38" s="151"/>
      <c r="OC38" s="151"/>
      <c r="OD38" s="151"/>
      <c r="OE38" s="151"/>
      <c r="OF38" s="151"/>
      <c r="OG38" s="151"/>
      <c r="OH38" s="151"/>
      <c r="OI38" s="151"/>
      <c r="OJ38" s="151"/>
      <c r="OK38" s="151"/>
      <c r="OL38" s="151"/>
      <c r="OM38" s="151"/>
      <c r="ON38" s="151"/>
      <c r="OO38" s="151"/>
      <c r="OP38" s="151"/>
      <c r="OQ38" s="151"/>
      <c r="OR38" s="151"/>
      <c r="OS38" s="151"/>
      <c r="OT38" s="151"/>
      <c r="OU38" s="151"/>
      <c r="OV38" s="151"/>
      <c r="OW38" s="151"/>
      <c r="OX38" s="151"/>
      <c r="OY38" s="151"/>
      <c r="OZ38" s="151"/>
      <c r="PA38" s="151"/>
      <c r="PB38" s="151"/>
      <c r="PC38" s="151"/>
      <c r="PD38" s="151"/>
      <c r="PE38" s="151"/>
      <c r="PF38" s="151"/>
      <c r="PG38" s="151"/>
      <c r="PH38" s="151"/>
      <c r="PI38" s="151"/>
      <c r="PJ38" s="151"/>
      <c r="PK38" s="151"/>
      <c r="PL38" s="151"/>
      <c r="PM38" s="151"/>
      <c r="PN38" s="151"/>
      <c r="PO38" s="151"/>
      <c r="PP38" s="151"/>
      <c r="PQ38" s="151"/>
      <c r="PR38" s="151"/>
      <c r="PS38" s="151"/>
      <c r="PT38" s="151"/>
      <c r="PU38" s="151"/>
      <c r="PV38" s="151"/>
      <c r="PW38" s="151"/>
      <c r="PX38" s="151"/>
      <c r="PY38" s="151"/>
      <c r="PZ38" s="151"/>
      <c r="QA38" s="151"/>
      <c r="QB38" s="151"/>
      <c r="QC38" s="151"/>
      <c r="QD38" s="151"/>
      <c r="QE38" s="151"/>
      <c r="QF38" s="151"/>
      <c r="QG38" s="151"/>
      <c r="QH38" s="151"/>
      <c r="QI38" s="151"/>
      <c r="QJ38" s="151"/>
      <c r="QK38" s="151"/>
      <c r="QL38" s="151"/>
      <c r="QM38" s="151"/>
      <c r="QN38" s="151"/>
    </row>
    <row r="39" spans="1:456" s="6" customFormat="1" ht="15.75" x14ac:dyDescent="0.25">
      <c r="A39" s="145" t="s">
        <v>76</v>
      </c>
      <c r="B39" s="315">
        <v>578080</v>
      </c>
      <c r="C39" s="316">
        <v>687266.91331494809</v>
      </c>
      <c r="D39" s="187">
        <v>3045394</v>
      </c>
      <c r="E39" s="116">
        <v>2961968.6849505808</v>
      </c>
      <c r="F39" s="315">
        <v>31901.333333333332</v>
      </c>
      <c r="G39" s="316">
        <v>81919.089900546824</v>
      </c>
      <c r="H39" s="187">
        <v>0</v>
      </c>
      <c r="I39" s="116">
        <v>1793.3398335963209</v>
      </c>
      <c r="J39" s="315">
        <v>87555.976666666669</v>
      </c>
      <c r="K39" s="316">
        <v>61307.953709377442</v>
      </c>
      <c r="L39" s="187">
        <v>3742931.31</v>
      </c>
      <c r="M39" s="116">
        <v>3794255.9817090491</v>
      </c>
      <c r="N39" s="318">
        <v>3136615.8060809462</v>
      </c>
      <c r="O39" s="150"/>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51"/>
      <c r="AU39" s="151"/>
      <c r="AV39" s="151"/>
      <c r="AW39" s="151"/>
      <c r="AX39" s="151"/>
      <c r="AY39" s="151"/>
      <c r="AZ39" s="151"/>
      <c r="BA39" s="151"/>
      <c r="BB39" s="151"/>
      <c r="BC39" s="151"/>
      <c r="BD39" s="151"/>
      <c r="BE39" s="151"/>
      <c r="BF39" s="151"/>
      <c r="BG39" s="151"/>
      <c r="BH39" s="151"/>
      <c r="BI39" s="151"/>
      <c r="BJ39" s="151"/>
      <c r="BK39" s="151"/>
      <c r="BL39" s="151"/>
      <c r="BM39" s="151"/>
      <c r="BN39" s="151"/>
      <c r="BO39" s="151"/>
      <c r="BP39" s="151"/>
      <c r="BQ39" s="151"/>
      <c r="BR39" s="151"/>
      <c r="BS39" s="151"/>
      <c r="BT39" s="151"/>
      <c r="BU39" s="151"/>
      <c r="BV39" s="151"/>
      <c r="BW39" s="151"/>
      <c r="BX39" s="151"/>
      <c r="BY39" s="151"/>
      <c r="BZ39" s="151"/>
      <c r="CA39" s="151"/>
      <c r="CB39" s="151"/>
      <c r="CC39" s="151"/>
      <c r="CD39" s="151"/>
      <c r="CE39" s="151"/>
      <c r="CF39" s="151"/>
      <c r="CG39" s="151"/>
      <c r="CH39" s="151"/>
      <c r="CI39" s="151"/>
      <c r="CJ39" s="151"/>
      <c r="CK39" s="151"/>
      <c r="CL39" s="151"/>
      <c r="CM39" s="151"/>
      <c r="CN39" s="151"/>
      <c r="CO39" s="151"/>
      <c r="CP39" s="151"/>
      <c r="CQ39" s="151"/>
      <c r="CR39" s="151"/>
      <c r="CS39" s="151"/>
      <c r="CT39" s="151"/>
      <c r="CU39" s="151"/>
      <c r="CV39" s="151"/>
      <c r="CW39" s="151"/>
      <c r="CX39" s="151"/>
      <c r="CY39" s="151"/>
      <c r="CZ39" s="151"/>
      <c r="DA39" s="151"/>
      <c r="DB39" s="151"/>
      <c r="DC39" s="151"/>
      <c r="DD39" s="151"/>
      <c r="DE39" s="151"/>
      <c r="DF39" s="151"/>
      <c r="DG39" s="151"/>
      <c r="DH39" s="151"/>
      <c r="DI39" s="151"/>
      <c r="DJ39" s="151"/>
      <c r="DK39" s="151"/>
      <c r="DL39" s="151"/>
      <c r="DM39" s="151"/>
      <c r="DN39" s="151"/>
      <c r="DO39" s="151"/>
      <c r="DP39" s="151"/>
      <c r="DQ39" s="151"/>
      <c r="DR39" s="151"/>
      <c r="DS39" s="151"/>
      <c r="DT39" s="151"/>
      <c r="DU39" s="151"/>
      <c r="DV39" s="151"/>
      <c r="DW39" s="151"/>
      <c r="DX39" s="151"/>
      <c r="DY39" s="151"/>
      <c r="DZ39" s="151"/>
      <c r="EA39" s="151"/>
      <c r="EB39" s="151"/>
      <c r="EC39" s="151"/>
      <c r="ED39" s="151"/>
      <c r="EE39" s="151"/>
      <c r="EF39" s="151"/>
      <c r="EG39" s="151"/>
      <c r="EH39" s="151"/>
      <c r="EI39" s="151"/>
      <c r="EJ39" s="151"/>
      <c r="EK39" s="151"/>
      <c r="EL39" s="151"/>
      <c r="EM39" s="151"/>
      <c r="EN39" s="151"/>
      <c r="EO39" s="151"/>
      <c r="EP39" s="151"/>
      <c r="EQ39" s="151"/>
      <c r="ER39" s="151"/>
      <c r="ES39" s="151"/>
      <c r="ET39" s="151"/>
      <c r="EU39" s="151"/>
      <c r="EV39" s="151"/>
      <c r="EW39" s="151"/>
      <c r="EX39" s="151"/>
      <c r="EY39" s="151"/>
      <c r="EZ39" s="151"/>
      <c r="FA39" s="151"/>
      <c r="FB39" s="151"/>
      <c r="FC39" s="151"/>
      <c r="FD39" s="151"/>
      <c r="FE39" s="151"/>
      <c r="FF39" s="151"/>
      <c r="FG39" s="151"/>
      <c r="FH39" s="151"/>
      <c r="FI39" s="151"/>
      <c r="FJ39" s="151"/>
      <c r="FK39" s="151"/>
      <c r="FL39" s="151"/>
      <c r="FM39" s="151"/>
      <c r="FN39" s="151"/>
      <c r="FO39" s="151"/>
      <c r="FP39" s="151"/>
      <c r="FQ39" s="151"/>
      <c r="FR39" s="151"/>
      <c r="FS39" s="151"/>
      <c r="FT39" s="151"/>
      <c r="FU39" s="151"/>
      <c r="FV39" s="151"/>
      <c r="FW39" s="151"/>
      <c r="FX39" s="151"/>
      <c r="FY39" s="151"/>
      <c r="FZ39" s="151"/>
      <c r="GA39" s="151"/>
      <c r="GB39" s="151"/>
      <c r="GC39" s="151"/>
      <c r="GD39" s="151"/>
      <c r="GE39" s="151"/>
      <c r="GF39" s="151"/>
      <c r="GG39" s="151"/>
      <c r="GH39" s="151"/>
      <c r="GI39" s="151"/>
      <c r="GJ39" s="151"/>
      <c r="GK39" s="151"/>
      <c r="GL39" s="151"/>
      <c r="GM39" s="151"/>
      <c r="GN39" s="151"/>
      <c r="GO39" s="151"/>
      <c r="GP39" s="151"/>
      <c r="GQ39" s="151"/>
      <c r="GR39" s="151"/>
      <c r="GS39" s="151"/>
      <c r="GT39" s="151"/>
      <c r="GU39" s="151"/>
      <c r="GV39" s="151"/>
      <c r="GW39" s="151"/>
      <c r="GX39" s="151"/>
      <c r="GY39" s="151"/>
      <c r="GZ39" s="151"/>
      <c r="HA39" s="151"/>
      <c r="HB39" s="151"/>
      <c r="HC39" s="151"/>
      <c r="HD39" s="151"/>
      <c r="HE39" s="151"/>
      <c r="HF39" s="151"/>
      <c r="HG39" s="151"/>
      <c r="HH39" s="151"/>
      <c r="HI39" s="151"/>
      <c r="HJ39" s="151"/>
      <c r="HK39" s="151"/>
      <c r="HL39" s="151"/>
      <c r="HM39" s="151"/>
      <c r="HN39" s="151"/>
      <c r="HO39" s="151"/>
      <c r="HP39" s="151"/>
      <c r="HQ39" s="151"/>
      <c r="HR39" s="151"/>
      <c r="HS39" s="151"/>
      <c r="HT39" s="151"/>
      <c r="HU39" s="151"/>
      <c r="HV39" s="151"/>
      <c r="HW39" s="151"/>
      <c r="HX39" s="151"/>
      <c r="HY39" s="151"/>
      <c r="HZ39" s="151"/>
      <c r="IA39" s="151"/>
      <c r="IB39" s="151"/>
      <c r="IC39" s="151"/>
      <c r="ID39" s="151"/>
      <c r="IE39" s="151"/>
      <c r="IF39" s="151"/>
      <c r="IG39" s="151"/>
      <c r="IH39" s="151"/>
      <c r="II39" s="151"/>
      <c r="IJ39" s="151"/>
      <c r="IK39" s="151"/>
      <c r="IL39" s="151"/>
      <c r="IM39" s="151"/>
      <c r="IN39" s="151"/>
      <c r="IO39" s="151"/>
      <c r="IP39" s="151"/>
      <c r="IQ39" s="151"/>
      <c r="IR39" s="151"/>
      <c r="IS39" s="151"/>
      <c r="IT39" s="151"/>
      <c r="IU39" s="151"/>
      <c r="IV39" s="151"/>
      <c r="IW39" s="151"/>
      <c r="IX39" s="151"/>
      <c r="IY39" s="151"/>
      <c r="IZ39" s="151"/>
      <c r="JA39" s="151"/>
      <c r="JB39" s="151"/>
      <c r="JC39" s="151"/>
      <c r="JD39" s="151"/>
      <c r="JE39" s="151"/>
      <c r="JF39" s="151"/>
      <c r="JG39" s="151"/>
      <c r="JH39" s="151"/>
      <c r="JI39" s="151"/>
      <c r="JJ39" s="151"/>
      <c r="JK39" s="151"/>
      <c r="JL39" s="151"/>
      <c r="JM39" s="151"/>
      <c r="JN39" s="151"/>
      <c r="JO39" s="151"/>
      <c r="JP39" s="151"/>
      <c r="JQ39" s="151"/>
      <c r="JR39" s="151"/>
      <c r="JS39" s="151"/>
      <c r="JT39" s="151"/>
      <c r="JU39" s="151"/>
      <c r="JV39" s="151"/>
      <c r="JW39" s="151"/>
      <c r="JX39" s="151"/>
      <c r="JY39" s="151"/>
      <c r="JZ39" s="151"/>
      <c r="KA39" s="151"/>
      <c r="KB39" s="151"/>
      <c r="KC39" s="151"/>
      <c r="KD39" s="151"/>
      <c r="KE39" s="151"/>
      <c r="KF39" s="151"/>
      <c r="KG39" s="151"/>
      <c r="KH39" s="151"/>
      <c r="KI39" s="151"/>
      <c r="KJ39" s="151"/>
      <c r="KK39" s="151"/>
      <c r="KL39" s="151"/>
      <c r="KM39" s="151"/>
      <c r="KN39" s="151"/>
      <c r="KO39" s="151"/>
      <c r="KP39" s="151"/>
      <c r="KQ39" s="151"/>
      <c r="KR39" s="151"/>
      <c r="KS39" s="151"/>
      <c r="KT39" s="151"/>
      <c r="KU39" s="151"/>
      <c r="KV39" s="151"/>
      <c r="KW39" s="151"/>
      <c r="KX39" s="151"/>
      <c r="KY39" s="151"/>
      <c r="KZ39" s="151"/>
      <c r="LA39" s="151"/>
      <c r="LB39" s="151"/>
      <c r="LC39" s="151"/>
      <c r="LD39" s="151"/>
      <c r="LE39" s="151"/>
      <c r="LF39" s="151"/>
      <c r="LG39" s="151"/>
      <c r="LH39" s="151"/>
      <c r="LI39" s="151"/>
      <c r="LJ39" s="151"/>
      <c r="LK39" s="151"/>
      <c r="LL39" s="151"/>
      <c r="LM39" s="151"/>
      <c r="LN39" s="151"/>
      <c r="LO39" s="151"/>
      <c r="LP39" s="151"/>
      <c r="LQ39" s="151"/>
      <c r="LR39" s="151"/>
      <c r="LS39" s="151"/>
      <c r="LT39" s="151"/>
      <c r="LU39" s="151"/>
      <c r="LV39" s="151"/>
      <c r="LW39" s="151"/>
      <c r="LX39" s="151"/>
      <c r="LY39" s="151"/>
      <c r="LZ39" s="151"/>
      <c r="MA39" s="151"/>
      <c r="MB39" s="151"/>
      <c r="MC39" s="151"/>
      <c r="MD39" s="151"/>
      <c r="ME39" s="151"/>
      <c r="MF39" s="151"/>
      <c r="MG39" s="151"/>
      <c r="MH39" s="151"/>
      <c r="MI39" s="151"/>
      <c r="MJ39" s="151"/>
      <c r="MK39" s="151"/>
      <c r="ML39" s="151"/>
      <c r="MM39" s="151"/>
      <c r="MN39" s="151"/>
      <c r="MO39" s="151"/>
      <c r="MP39" s="151"/>
      <c r="MQ39" s="151"/>
      <c r="MR39" s="151"/>
      <c r="MS39" s="151"/>
      <c r="MT39" s="151"/>
      <c r="MU39" s="151"/>
      <c r="MV39" s="151"/>
      <c r="MW39" s="151"/>
      <c r="MX39" s="151"/>
      <c r="MY39" s="151"/>
      <c r="MZ39" s="151"/>
      <c r="NA39" s="151"/>
      <c r="NB39" s="151"/>
      <c r="NC39" s="151"/>
      <c r="ND39" s="151"/>
      <c r="NE39" s="151"/>
      <c r="NF39" s="151"/>
      <c r="NG39" s="151"/>
      <c r="NH39" s="151"/>
      <c r="NI39" s="151"/>
      <c r="NJ39" s="151"/>
      <c r="NK39" s="151"/>
      <c r="NL39" s="151"/>
      <c r="NM39" s="151"/>
      <c r="NN39" s="151"/>
      <c r="NO39" s="151"/>
      <c r="NP39" s="151"/>
      <c r="NQ39" s="151"/>
      <c r="NR39" s="151"/>
      <c r="NS39" s="151"/>
      <c r="NT39" s="151"/>
      <c r="NU39" s="151"/>
      <c r="NV39" s="151"/>
      <c r="NW39" s="151"/>
      <c r="NX39" s="151"/>
      <c r="NY39" s="151"/>
      <c r="NZ39" s="151"/>
      <c r="OA39" s="151"/>
      <c r="OB39" s="151"/>
      <c r="OC39" s="151"/>
      <c r="OD39" s="151"/>
      <c r="OE39" s="151"/>
      <c r="OF39" s="151"/>
      <c r="OG39" s="151"/>
      <c r="OH39" s="151"/>
      <c r="OI39" s="151"/>
      <c r="OJ39" s="151"/>
      <c r="OK39" s="151"/>
      <c r="OL39" s="151"/>
      <c r="OM39" s="151"/>
      <c r="ON39" s="151"/>
      <c r="OO39" s="151"/>
      <c r="OP39" s="151"/>
      <c r="OQ39" s="151"/>
      <c r="OR39" s="151"/>
      <c r="OS39" s="151"/>
      <c r="OT39" s="151"/>
      <c r="OU39" s="151"/>
      <c r="OV39" s="151"/>
      <c r="OW39" s="151"/>
      <c r="OX39" s="151"/>
      <c r="OY39" s="151"/>
      <c r="OZ39" s="151"/>
      <c r="PA39" s="151"/>
      <c r="PB39" s="151"/>
      <c r="PC39" s="151"/>
      <c r="PD39" s="151"/>
      <c r="PE39" s="151"/>
      <c r="PF39" s="151"/>
      <c r="PG39" s="151"/>
      <c r="PH39" s="151"/>
      <c r="PI39" s="151"/>
      <c r="PJ39" s="151"/>
      <c r="PK39" s="151"/>
      <c r="PL39" s="151"/>
      <c r="PM39" s="151"/>
      <c r="PN39" s="151"/>
      <c r="PO39" s="151"/>
      <c r="PP39" s="151"/>
      <c r="PQ39" s="151"/>
      <c r="PR39" s="151"/>
      <c r="PS39" s="151"/>
      <c r="PT39" s="151"/>
      <c r="PU39" s="151"/>
      <c r="PV39" s="151"/>
      <c r="PW39" s="151"/>
      <c r="PX39" s="151"/>
      <c r="PY39" s="151"/>
      <c r="PZ39" s="151"/>
      <c r="QA39" s="151"/>
      <c r="QB39" s="151"/>
      <c r="QC39" s="151"/>
      <c r="QD39" s="151"/>
      <c r="QE39" s="151"/>
      <c r="QF39" s="151"/>
      <c r="QG39" s="151"/>
      <c r="QH39" s="151"/>
      <c r="QI39" s="151"/>
      <c r="QJ39" s="151"/>
      <c r="QK39" s="151"/>
      <c r="QL39" s="151"/>
      <c r="QM39" s="151"/>
      <c r="QN39" s="151"/>
    </row>
    <row r="40" spans="1:456" s="6" customFormat="1" ht="15.75" x14ac:dyDescent="0.25">
      <c r="A40" s="145" t="s">
        <v>77</v>
      </c>
      <c r="B40" s="315">
        <v>3890566</v>
      </c>
      <c r="C40" s="316">
        <v>4133602.8164075641</v>
      </c>
      <c r="D40" s="187">
        <v>3331071.3333333335</v>
      </c>
      <c r="E40" s="116">
        <v>3944270.8185219849</v>
      </c>
      <c r="F40" s="315">
        <v>58471.666666666664</v>
      </c>
      <c r="G40" s="316">
        <v>830816.52912671666</v>
      </c>
      <c r="H40" s="187">
        <v>0</v>
      </c>
      <c r="I40" s="116">
        <v>0</v>
      </c>
      <c r="J40" s="315">
        <v>35303.246666666666</v>
      </c>
      <c r="K40" s="316">
        <v>163975.77523497201</v>
      </c>
      <c r="L40" s="187">
        <v>7315412.246666668</v>
      </c>
      <c r="M40" s="116">
        <v>9072665.9392912369</v>
      </c>
      <c r="N40" s="318">
        <v>7500144.3038260732</v>
      </c>
      <c r="O40" s="150"/>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1"/>
      <c r="BD40" s="151"/>
      <c r="BE40" s="151"/>
      <c r="BF40" s="151"/>
      <c r="BG40" s="151"/>
      <c r="BH40" s="151"/>
      <c r="BI40" s="151"/>
      <c r="BJ40" s="151"/>
      <c r="BK40" s="151"/>
      <c r="BL40" s="151"/>
      <c r="BM40" s="151"/>
      <c r="BN40" s="151"/>
      <c r="BO40" s="151"/>
      <c r="BP40" s="151"/>
      <c r="BQ40" s="151"/>
      <c r="BR40" s="151"/>
      <c r="BS40" s="151"/>
      <c r="BT40" s="151"/>
      <c r="BU40" s="151"/>
      <c r="BV40" s="151"/>
      <c r="BW40" s="151"/>
      <c r="BX40" s="151"/>
      <c r="BY40" s="151"/>
      <c r="BZ40" s="151"/>
      <c r="CA40" s="151"/>
      <c r="CB40" s="151"/>
      <c r="CC40" s="151"/>
      <c r="CD40" s="151"/>
      <c r="CE40" s="151"/>
      <c r="CF40" s="151"/>
      <c r="CG40" s="151"/>
      <c r="CH40" s="151"/>
      <c r="CI40" s="151"/>
      <c r="CJ40" s="151"/>
      <c r="CK40" s="151"/>
      <c r="CL40" s="151"/>
      <c r="CM40" s="151"/>
      <c r="CN40" s="151"/>
      <c r="CO40" s="151"/>
      <c r="CP40" s="151"/>
      <c r="CQ40" s="151"/>
      <c r="CR40" s="151"/>
      <c r="CS40" s="151"/>
      <c r="CT40" s="151"/>
      <c r="CU40" s="151"/>
      <c r="CV40" s="151"/>
      <c r="CW40" s="151"/>
      <c r="CX40" s="151"/>
      <c r="CY40" s="151"/>
      <c r="CZ40" s="151"/>
      <c r="DA40" s="151"/>
      <c r="DB40" s="151"/>
      <c r="DC40" s="151"/>
      <c r="DD40" s="151"/>
      <c r="DE40" s="151"/>
      <c r="DF40" s="151"/>
      <c r="DG40" s="151"/>
      <c r="DH40" s="151"/>
      <c r="DI40" s="151"/>
      <c r="DJ40" s="151"/>
      <c r="DK40" s="151"/>
      <c r="DL40" s="151"/>
      <c r="DM40" s="151"/>
      <c r="DN40" s="151"/>
      <c r="DO40" s="151"/>
      <c r="DP40" s="151"/>
      <c r="DQ40" s="151"/>
      <c r="DR40" s="151"/>
      <c r="DS40" s="151"/>
      <c r="DT40" s="151"/>
      <c r="DU40" s="151"/>
      <c r="DV40" s="151"/>
      <c r="DW40" s="151"/>
      <c r="DX40" s="151"/>
      <c r="DY40" s="151"/>
      <c r="DZ40" s="151"/>
      <c r="EA40" s="151"/>
      <c r="EB40" s="151"/>
      <c r="EC40" s="151"/>
      <c r="ED40" s="151"/>
      <c r="EE40" s="151"/>
      <c r="EF40" s="151"/>
      <c r="EG40" s="151"/>
      <c r="EH40" s="151"/>
      <c r="EI40" s="151"/>
      <c r="EJ40" s="151"/>
      <c r="EK40" s="151"/>
      <c r="EL40" s="151"/>
      <c r="EM40" s="151"/>
      <c r="EN40" s="151"/>
      <c r="EO40" s="151"/>
      <c r="EP40" s="151"/>
      <c r="EQ40" s="151"/>
      <c r="ER40" s="151"/>
      <c r="ES40" s="151"/>
      <c r="ET40" s="151"/>
      <c r="EU40" s="151"/>
      <c r="EV40" s="151"/>
      <c r="EW40" s="151"/>
      <c r="EX40" s="151"/>
      <c r="EY40" s="151"/>
      <c r="EZ40" s="151"/>
      <c r="FA40" s="151"/>
      <c r="FB40" s="151"/>
      <c r="FC40" s="151"/>
      <c r="FD40" s="151"/>
      <c r="FE40" s="151"/>
      <c r="FF40" s="151"/>
      <c r="FG40" s="151"/>
      <c r="FH40" s="151"/>
      <c r="FI40" s="151"/>
      <c r="FJ40" s="151"/>
      <c r="FK40" s="151"/>
      <c r="FL40" s="151"/>
      <c r="FM40" s="151"/>
      <c r="FN40" s="151"/>
      <c r="FO40" s="151"/>
      <c r="FP40" s="151"/>
      <c r="FQ40" s="151"/>
      <c r="FR40" s="151"/>
      <c r="FS40" s="151"/>
      <c r="FT40" s="151"/>
      <c r="FU40" s="151"/>
      <c r="FV40" s="151"/>
      <c r="FW40" s="151"/>
      <c r="FX40" s="151"/>
      <c r="FY40" s="151"/>
      <c r="FZ40" s="151"/>
      <c r="GA40" s="151"/>
      <c r="GB40" s="151"/>
      <c r="GC40" s="151"/>
      <c r="GD40" s="151"/>
      <c r="GE40" s="151"/>
      <c r="GF40" s="151"/>
      <c r="GG40" s="151"/>
      <c r="GH40" s="151"/>
      <c r="GI40" s="151"/>
      <c r="GJ40" s="151"/>
      <c r="GK40" s="151"/>
      <c r="GL40" s="151"/>
      <c r="GM40" s="151"/>
      <c r="GN40" s="151"/>
      <c r="GO40" s="151"/>
      <c r="GP40" s="151"/>
      <c r="GQ40" s="151"/>
      <c r="GR40" s="151"/>
      <c r="GS40" s="151"/>
      <c r="GT40" s="151"/>
      <c r="GU40" s="151"/>
      <c r="GV40" s="151"/>
      <c r="GW40" s="151"/>
      <c r="GX40" s="151"/>
      <c r="GY40" s="151"/>
      <c r="GZ40" s="151"/>
      <c r="HA40" s="151"/>
      <c r="HB40" s="151"/>
      <c r="HC40" s="151"/>
      <c r="HD40" s="151"/>
      <c r="HE40" s="151"/>
      <c r="HF40" s="151"/>
      <c r="HG40" s="151"/>
      <c r="HH40" s="151"/>
      <c r="HI40" s="151"/>
      <c r="HJ40" s="151"/>
      <c r="HK40" s="151"/>
      <c r="HL40" s="151"/>
      <c r="HM40" s="151"/>
      <c r="HN40" s="151"/>
      <c r="HO40" s="151"/>
      <c r="HP40" s="151"/>
      <c r="HQ40" s="151"/>
      <c r="HR40" s="151"/>
      <c r="HS40" s="151"/>
      <c r="HT40" s="151"/>
      <c r="HU40" s="151"/>
      <c r="HV40" s="151"/>
      <c r="HW40" s="151"/>
      <c r="HX40" s="151"/>
      <c r="HY40" s="151"/>
      <c r="HZ40" s="151"/>
      <c r="IA40" s="151"/>
      <c r="IB40" s="151"/>
      <c r="IC40" s="151"/>
      <c r="ID40" s="151"/>
      <c r="IE40" s="151"/>
      <c r="IF40" s="151"/>
      <c r="IG40" s="151"/>
      <c r="IH40" s="151"/>
      <c r="II40" s="151"/>
      <c r="IJ40" s="151"/>
      <c r="IK40" s="151"/>
      <c r="IL40" s="151"/>
      <c r="IM40" s="151"/>
      <c r="IN40" s="151"/>
      <c r="IO40" s="151"/>
      <c r="IP40" s="151"/>
      <c r="IQ40" s="151"/>
      <c r="IR40" s="151"/>
      <c r="IS40" s="151"/>
      <c r="IT40" s="151"/>
      <c r="IU40" s="151"/>
      <c r="IV40" s="151"/>
      <c r="IW40" s="151"/>
      <c r="IX40" s="151"/>
      <c r="IY40" s="151"/>
      <c r="IZ40" s="151"/>
      <c r="JA40" s="151"/>
      <c r="JB40" s="151"/>
      <c r="JC40" s="151"/>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c r="KJ40" s="151"/>
      <c r="KK40" s="151"/>
      <c r="KL40" s="151"/>
      <c r="KM40" s="151"/>
      <c r="KN40" s="151"/>
      <c r="KO40" s="151"/>
      <c r="KP40" s="151"/>
      <c r="KQ40" s="151"/>
      <c r="KR40" s="151"/>
      <c r="KS40" s="151"/>
      <c r="KT40" s="151"/>
      <c r="KU40" s="151"/>
      <c r="KV40" s="151"/>
      <c r="KW40" s="151"/>
      <c r="KX40" s="151"/>
      <c r="KY40" s="151"/>
      <c r="KZ40" s="151"/>
      <c r="LA40" s="151"/>
      <c r="LB40" s="151"/>
      <c r="LC40" s="151"/>
      <c r="LD40" s="151"/>
      <c r="LE40" s="151"/>
      <c r="LF40" s="151"/>
      <c r="LG40" s="151"/>
      <c r="LH40" s="151"/>
      <c r="LI40" s="151"/>
      <c r="LJ40" s="151"/>
      <c r="LK40" s="151"/>
      <c r="LL40" s="151"/>
      <c r="LM40" s="151"/>
      <c r="LN40" s="151"/>
      <c r="LO40" s="151"/>
      <c r="LP40" s="151"/>
      <c r="LQ40" s="151"/>
      <c r="LR40" s="151"/>
      <c r="LS40" s="151"/>
      <c r="LT40" s="151"/>
      <c r="LU40" s="151"/>
      <c r="LV40" s="151"/>
      <c r="LW40" s="151"/>
      <c r="LX40" s="151"/>
      <c r="LY40" s="151"/>
      <c r="LZ40" s="151"/>
      <c r="MA40" s="151"/>
      <c r="MB40" s="151"/>
      <c r="MC40" s="151"/>
      <c r="MD40" s="151"/>
      <c r="ME40" s="151"/>
      <c r="MF40" s="151"/>
      <c r="MG40" s="151"/>
      <c r="MH40" s="151"/>
      <c r="MI40" s="151"/>
      <c r="MJ40" s="151"/>
      <c r="MK40" s="151"/>
      <c r="ML40" s="151"/>
      <c r="MM40" s="151"/>
      <c r="MN40" s="151"/>
      <c r="MO40" s="151"/>
      <c r="MP40" s="151"/>
      <c r="MQ40" s="151"/>
      <c r="MR40" s="151"/>
      <c r="MS40" s="151"/>
      <c r="MT40" s="151"/>
      <c r="MU40" s="151"/>
      <c r="MV40" s="151"/>
      <c r="MW40" s="151"/>
      <c r="MX40" s="151"/>
      <c r="MY40" s="151"/>
      <c r="MZ40" s="151"/>
      <c r="NA40" s="151"/>
      <c r="NB40" s="151"/>
      <c r="NC40" s="151"/>
      <c r="ND40" s="151"/>
      <c r="NE40" s="151"/>
      <c r="NF40" s="151"/>
      <c r="NG40" s="151"/>
      <c r="NH40" s="151"/>
      <c r="NI40" s="151"/>
      <c r="NJ40" s="151"/>
      <c r="NK40" s="151"/>
      <c r="NL40" s="151"/>
      <c r="NM40" s="151"/>
      <c r="NN40" s="151"/>
      <c r="NO40" s="151"/>
      <c r="NP40" s="151"/>
      <c r="NQ40" s="151"/>
      <c r="NR40" s="151"/>
      <c r="NS40" s="151"/>
      <c r="NT40" s="151"/>
      <c r="NU40" s="151"/>
      <c r="NV40" s="151"/>
      <c r="NW40" s="151"/>
      <c r="NX40" s="151"/>
      <c r="NY40" s="151"/>
      <c r="NZ40" s="151"/>
      <c r="OA40" s="151"/>
      <c r="OB40" s="151"/>
      <c r="OC40" s="151"/>
      <c r="OD40" s="151"/>
      <c r="OE40" s="151"/>
      <c r="OF40" s="151"/>
      <c r="OG40" s="151"/>
      <c r="OH40" s="151"/>
      <c r="OI40" s="151"/>
      <c r="OJ40" s="151"/>
      <c r="OK40" s="151"/>
      <c r="OL40" s="151"/>
      <c r="OM40" s="151"/>
      <c r="ON40" s="151"/>
      <c r="OO40" s="151"/>
      <c r="OP40" s="151"/>
      <c r="OQ40" s="151"/>
      <c r="OR40" s="151"/>
      <c r="OS40" s="151"/>
      <c r="OT40" s="151"/>
      <c r="OU40" s="151"/>
      <c r="OV40" s="151"/>
      <c r="OW40" s="151"/>
      <c r="OX40" s="151"/>
      <c r="OY40" s="151"/>
      <c r="OZ40" s="151"/>
      <c r="PA40" s="151"/>
      <c r="PB40" s="151"/>
      <c r="PC40" s="151"/>
      <c r="PD40" s="151"/>
      <c r="PE40" s="151"/>
      <c r="PF40" s="151"/>
      <c r="PG40" s="151"/>
      <c r="PH40" s="151"/>
      <c r="PI40" s="151"/>
      <c r="PJ40" s="151"/>
      <c r="PK40" s="151"/>
      <c r="PL40" s="151"/>
      <c r="PM40" s="151"/>
      <c r="PN40" s="151"/>
      <c r="PO40" s="151"/>
      <c r="PP40" s="151"/>
      <c r="PQ40" s="151"/>
      <c r="PR40" s="151"/>
      <c r="PS40" s="151"/>
      <c r="PT40" s="151"/>
      <c r="PU40" s="151"/>
      <c r="PV40" s="151"/>
      <c r="PW40" s="151"/>
      <c r="PX40" s="151"/>
      <c r="PY40" s="151"/>
      <c r="PZ40" s="151"/>
      <c r="QA40" s="151"/>
      <c r="QB40" s="151"/>
      <c r="QC40" s="151"/>
      <c r="QD40" s="151"/>
      <c r="QE40" s="151"/>
      <c r="QF40" s="151"/>
      <c r="QG40" s="151"/>
      <c r="QH40" s="151"/>
      <c r="QI40" s="151"/>
      <c r="QJ40" s="151"/>
      <c r="QK40" s="151"/>
      <c r="QL40" s="151"/>
      <c r="QM40" s="151"/>
      <c r="QN40" s="151"/>
    </row>
    <row r="41" spans="1:456" s="6" customFormat="1" ht="15.75" x14ac:dyDescent="0.25">
      <c r="A41" s="145" t="s">
        <v>78</v>
      </c>
      <c r="B41" s="315">
        <v>12819974</v>
      </c>
      <c r="C41" s="316">
        <v>9975011.2062757723</v>
      </c>
      <c r="D41" s="187">
        <v>1968587.6666666667</v>
      </c>
      <c r="E41" s="116">
        <v>1621485.8546497922</v>
      </c>
      <c r="F41" s="315">
        <v>40071</v>
      </c>
      <c r="G41" s="316">
        <v>48860.244099100717</v>
      </c>
      <c r="H41" s="187">
        <v>0</v>
      </c>
      <c r="I41" s="116">
        <v>0</v>
      </c>
      <c r="J41" s="315">
        <v>526972.48</v>
      </c>
      <c r="K41" s="316">
        <v>666190.79303573165</v>
      </c>
      <c r="L41" s="187">
        <v>15355605.146666666</v>
      </c>
      <c r="M41" s="116">
        <v>12311548.098060396</v>
      </c>
      <c r="N41" s="318">
        <v>10177646.565719573</v>
      </c>
      <c r="O41" s="150"/>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1"/>
      <c r="AY41" s="151"/>
      <c r="AZ41" s="151"/>
      <c r="BA41" s="151"/>
      <c r="BB41" s="151"/>
      <c r="BC41" s="151"/>
      <c r="BD41" s="151"/>
      <c r="BE41" s="151"/>
      <c r="BF41" s="151"/>
      <c r="BG41" s="151"/>
      <c r="BH41" s="151"/>
      <c r="BI41" s="151"/>
      <c r="BJ41" s="151"/>
      <c r="BK41" s="151"/>
      <c r="BL41" s="151"/>
      <c r="BM41" s="151"/>
      <c r="BN41" s="151"/>
      <c r="BO41" s="151"/>
      <c r="BP41" s="151"/>
      <c r="BQ41" s="151"/>
      <c r="BR41" s="151"/>
      <c r="BS41" s="151"/>
      <c r="BT41" s="151"/>
      <c r="BU41" s="151"/>
      <c r="BV41" s="151"/>
      <c r="BW41" s="151"/>
      <c r="BX41" s="151"/>
      <c r="BY41" s="151"/>
      <c r="BZ41" s="151"/>
      <c r="CA41" s="151"/>
      <c r="CB41" s="151"/>
      <c r="CC41" s="151"/>
      <c r="CD41" s="151"/>
      <c r="CE41" s="151"/>
      <c r="CF41" s="151"/>
      <c r="CG41" s="151"/>
      <c r="CH41" s="151"/>
      <c r="CI41" s="151"/>
      <c r="CJ41" s="151"/>
      <c r="CK41" s="151"/>
      <c r="CL41" s="151"/>
      <c r="CM41" s="151"/>
      <c r="CN41" s="151"/>
      <c r="CO41" s="151"/>
      <c r="CP41" s="151"/>
      <c r="CQ41" s="151"/>
      <c r="CR41" s="151"/>
      <c r="CS41" s="151"/>
      <c r="CT41" s="151"/>
      <c r="CU41" s="151"/>
      <c r="CV41" s="151"/>
      <c r="CW41" s="151"/>
      <c r="CX41" s="151"/>
      <c r="CY41" s="151"/>
      <c r="CZ41" s="151"/>
      <c r="DA41" s="151"/>
      <c r="DB41" s="151"/>
      <c r="DC41" s="151"/>
      <c r="DD41" s="151"/>
      <c r="DE41" s="151"/>
      <c r="DF41" s="151"/>
      <c r="DG41" s="151"/>
      <c r="DH41" s="151"/>
      <c r="DI41" s="151"/>
      <c r="DJ41" s="151"/>
      <c r="DK41" s="151"/>
      <c r="DL41" s="151"/>
      <c r="DM41" s="151"/>
      <c r="DN41" s="151"/>
      <c r="DO41" s="151"/>
      <c r="DP41" s="151"/>
      <c r="DQ41" s="151"/>
      <c r="DR41" s="151"/>
      <c r="DS41" s="151"/>
      <c r="DT41" s="151"/>
      <c r="DU41" s="151"/>
      <c r="DV41" s="151"/>
      <c r="DW41" s="151"/>
      <c r="DX41" s="151"/>
      <c r="DY41" s="151"/>
      <c r="DZ41" s="151"/>
      <c r="EA41" s="151"/>
      <c r="EB41" s="151"/>
      <c r="EC41" s="151"/>
      <c r="ED41" s="151"/>
      <c r="EE41" s="151"/>
      <c r="EF41" s="151"/>
      <c r="EG41" s="151"/>
      <c r="EH41" s="151"/>
      <c r="EI41" s="151"/>
      <c r="EJ41" s="151"/>
      <c r="EK41" s="151"/>
      <c r="EL41" s="151"/>
      <c r="EM41" s="151"/>
      <c r="EN41" s="151"/>
      <c r="EO41" s="151"/>
      <c r="EP41" s="151"/>
      <c r="EQ41" s="151"/>
      <c r="ER41" s="151"/>
      <c r="ES41" s="151"/>
      <c r="ET41" s="151"/>
      <c r="EU41" s="151"/>
      <c r="EV41" s="151"/>
      <c r="EW41" s="151"/>
      <c r="EX41" s="151"/>
      <c r="EY41" s="151"/>
      <c r="EZ41" s="151"/>
      <c r="FA41" s="151"/>
      <c r="FB41" s="151"/>
      <c r="FC41" s="151"/>
      <c r="FD41" s="151"/>
      <c r="FE41" s="151"/>
      <c r="FF41" s="151"/>
      <c r="FG41" s="151"/>
      <c r="FH41" s="151"/>
      <c r="FI41" s="151"/>
      <c r="FJ41" s="151"/>
      <c r="FK41" s="151"/>
      <c r="FL41" s="151"/>
      <c r="FM41" s="151"/>
      <c r="FN41" s="151"/>
      <c r="FO41" s="151"/>
      <c r="FP41" s="151"/>
      <c r="FQ41" s="151"/>
      <c r="FR41" s="151"/>
      <c r="FS41" s="151"/>
      <c r="FT41" s="151"/>
      <c r="FU41" s="151"/>
      <c r="FV41" s="151"/>
      <c r="FW41" s="151"/>
      <c r="FX41" s="151"/>
      <c r="FY41" s="151"/>
      <c r="FZ41" s="151"/>
      <c r="GA41" s="151"/>
      <c r="GB41" s="151"/>
      <c r="GC41" s="151"/>
      <c r="GD41" s="151"/>
      <c r="GE41" s="151"/>
      <c r="GF41" s="151"/>
      <c r="GG41" s="151"/>
      <c r="GH41" s="151"/>
      <c r="GI41" s="151"/>
      <c r="GJ41" s="151"/>
      <c r="GK41" s="151"/>
      <c r="GL41" s="151"/>
      <c r="GM41" s="151"/>
      <c r="GN41" s="151"/>
      <c r="GO41" s="151"/>
      <c r="GP41" s="151"/>
      <c r="GQ41" s="151"/>
      <c r="GR41" s="151"/>
      <c r="GS41" s="151"/>
      <c r="GT41" s="151"/>
      <c r="GU41" s="151"/>
      <c r="GV41" s="151"/>
      <c r="GW41" s="151"/>
      <c r="GX41" s="151"/>
      <c r="GY41" s="151"/>
      <c r="GZ41" s="151"/>
      <c r="HA41" s="151"/>
      <c r="HB41" s="151"/>
      <c r="HC41" s="151"/>
      <c r="HD41" s="151"/>
      <c r="HE41" s="151"/>
      <c r="HF41" s="151"/>
      <c r="HG41" s="151"/>
      <c r="HH41" s="151"/>
      <c r="HI41" s="151"/>
      <c r="HJ41" s="151"/>
      <c r="HK41" s="151"/>
      <c r="HL41" s="151"/>
      <c r="HM41" s="151"/>
      <c r="HN41" s="151"/>
      <c r="HO41" s="151"/>
      <c r="HP41" s="151"/>
      <c r="HQ41" s="151"/>
      <c r="HR41" s="151"/>
      <c r="HS41" s="151"/>
      <c r="HT41" s="151"/>
      <c r="HU41" s="151"/>
      <c r="HV41" s="151"/>
      <c r="HW41" s="151"/>
      <c r="HX41" s="151"/>
      <c r="HY41" s="151"/>
      <c r="HZ41" s="151"/>
      <c r="IA41" s="151"/>
      <c r="IB41" s="151"/>
      <c r="IC41" s="151"/>
      <c r="ID41" s="151"/>
      <c r="IE41" s="151"/>
      <c r="IF41" s="151"/>
      <c r="IG41" s="151"/>
      <c r="IH41" s="151"/>
      <c r="II41" s="151"/>
      <c r="IJ41" s="151"/>
      <c r="IK41" s="151"/>
      <c r="IL41" s="151"/>
      <c r="IM41" s="151"/>
      <c r="IN41" s="151"/>
      <c r="IO41" s="151"/>
      <c r="IP41" s="151"/>
      <c r="IQ41" s="151"/>
      <c r="IR41" s="151"/>
      <c r="IS41" s="151"/>
      <c r="IT41" s="151"/>
      <c r="IU41" s="151"/>
      <c r="IV41" s="151"/>
      <c r="IW41" s="151"/>
      <c r="IX41" s="151"/>
      <c r="IY41" s="151"/>
      <c r="IZ41" s="151"/>
      <c r="JA41" s="151"/>
      <c r="JB41" s="151"/>
      <c r="JC41" s="151"/>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c r="KJ41" s="151"/>
      <c r="KK41" s="151"/>
      <c r="KL41" s="151"/>
      <c r="KM41" s="151"/>
      <c r="KN41" s="151"/>
      <c r="KO41" s="151"/>
      <c r="KP41" s="151"/>
      <c r="KQ41" s="151"/>
      <c r="KR41" s="151"/>
      <c r="KS41" s="151"/>
      <c r="KT41" s="151"/>
      <c r="KU41" s="151"/>
      <c r="KV41" s="151"/>
      <c r="KW41" s="151"/>
      <c r="KX41" s="151"/>
      <c r="KY41" s="151"/>
      <c r="KZ41" s="151"/>
      <c r="LA41" s="151"/>
      <c r="LB41" s="151"/>
      <c r="LC41" s="151"/>
      <c r="LD41" s="151"/>
      <c r="LE41" s="151"/>
      <c r="LF41" s="151"/>
      <c r="LG41" s="151"/>
      <c r="LH41" s="151"/>
      <c r="LI41" s="151"/>
      <c r="LJ41" s="151"/>
      <c r="LK41" s="151"/>
      <c r="LL41" s="151"/>
      <c r="LM41" s="151"/>
      <c r="LN41" s="151"/>
      <c r="LO41" s="151"/>
      <c r="LP41" s="151"/>
      <c r="LQ41" s="151"/>
      <c r="LR41" s="151"/>
      <c r="LS41" s="151"/>
      <c r="LT41" s="151"/>
      <c r="LU41" s="151"/>
      <c r="LV41" s="151"/>
      <c r="LW41" s="151"/>
      <c r="LX41" s="151"/>
      <c r="LY41" s="151"/>
      <c r="LZ41" s="151"/>
      <c r="MA41" s="151"/>
      <c r="MB41" s="151"/>
      <c r="MC41" s="151"/>
      <c r="MD41" s="151"/>
      <c r="ME41" s="151"/>
      <c r="MF41" s="151"/>
      <c r="MG41" s="151"/>
      <c r="MH41" s="151"/>
      <c r="MI41" s="151"/>
      <c r="MJ41" s="151"/>
      <c r="MK41" s="151"/>
      <c r="ML41" s="151"/>
      <c r="MM41" s="151"/>
      <c r="MN41" s="151"/>
      <c r="MO41" s="151"/>
      <c r="MP41" s="151"/>
      <c r="MQ41" s="151"/>
      <c r="MR41" s="151"/>
      <c r="MS41" s="151"/>
      <c r="MT41" s="151"/>
      <c r="MU41" s="151"/>
      <c r="MV41" s="151"/>
      <c r="MW41" s="151"/>
      <c r="MX41" s="151"/>
      <c r="MY41" s="151"/>
      <c r="MZ41" s="151"/>
      <c r="NA41" s="151"/>
      <c r="NB41" s="151"/>
      <c r="NC41" s="151"/>
      <c r="ND41" s="151"/>
      <c r="NE41" s="151"/>
      <c r="NF41" s="151"/>
      <c r="NG41" s="151"/>
      <c r="NH41" s="151"/>
      <c r="NI41" s="151"/>
      <c r="NJ41" s="151"/>
      <c r="NK41" s="151"/>
      <c r="NL41" s="151"/>
      <c r="NM41" s="151"/>
      <c r="NN41" s="151"/>
      <c r="NO41" s="151"/>
      <c r="NP41" s="151"/>
      <c r="NQ41" s="151"/>
      <c r="NR41" s="151"/>
      <c r="NS41" s="151"/>
      <c r="NT41" s="151"/>
      <c r="NU41" s="151"/>
      <c r="NV41" s="151"/>
      <c r="NW41" s="151"/>
      <c r="NX41" s="151"/>
      <c r="NY41" s="151"/>
      <c r="NZ41" s="151"/>
      <c r="OA41" s="151"/>
      <c r="OB41" s="151"/>
      <c r="OC41" s="151"/>
      <c r="OD41" s="151"/>
      <c r="OE41" s="151"/>
      <c r="OF41" s="151"/>
      <c r="OG41" s="151"/>
      <c r="OH41" s="151"/>
      <c r="OI41" s="151"/>
      <c r="OJ41" s="151"/>
      <c r="OK41" s="151"/>
      <c r="OL41" s="151"/>
      <c r="OM41" s="151"/>
      <c r="ON41" s="151"/>
      <c r="OO41" s="151"/>
      <c r="OP41" s="151"/>
      <c r="OQ41" s="151"/>
      <c r="OR41" s="151"/>
      <c r="OS41" s="151"/>
      <c r="OT41" s="151"/>
      <c r="OU41" s="151"/>
      <c r="OV41" s="151"/>
      <c r="OW41" s="151"/>
      <c r="OX41" s="151"/>
      <c r="OY41" s="151"/>
      <c r="OZ41" s="151"/>
      <c r="PA41" s="151"/>
      <c r="PB41" s="151"/>
      <c r="PC41" s="151"/>
      <c r="PD41" s="151"/>
      <c r="PE41" s="151"/>
      <c r="PF41" s="151"/>
      <c r="PG41" s="151"/>
      <c r="PH41" s="151"/>
      <c r="PI41" s="151"/>
      <c r="PJ41" s="151"/>
      <c r="PK41" s="151"/>
      <c r="PL41" s="151"/>
      <c r="PM41" s="151"/>
      <c r="PN41" s="151"/>
      <c r="PO41" s="151"/>
      <c r="PP41" s="151"/>
      <c r="PQ41" s="151"/>
      <c r="PR41" s="151"/>
      <c r="PS41" s="151"/>
      <c r="PT41" s="151"/>
      <c r="PU41" s="151"/>
      <c r="PV41" s="151"/>
      <c r="PW41" s="151"/>
      <c r="PX41" s="151"/>
      <c r="PY41" s="151"/>
      <c r="PZ41" s="151"/>
      <c r="QA41" s="151"/>
      <c r="QB41" s="151"/>
      <c r="QC41" s="151"/>
      <c r="QD41" s="151"/>
      <c r="QE41" s="151"/>
      <c r="QF41" s="151"/>
      <c r="QG41" s="151"/>
      <c r="QH41" s="151"/>
      <c r="QI41" s="151"/>
      <c r="QJ41" s="151"/>
      <c r="QK41" s="151"/>
      <c r="QL41" s="151"/>
      <c r="QM41" s="151"/>
      <c r="QN41" s="151"/>
    </row>
    <row r="42" spans="1:456" s="6" customFormat="1" ht="15.75" x14ac:dyDescent="0.25">
      <c r="A42" s="145" t="s">
        <v>79</v>
      </c>
      <c r="B42" s="315">
        <v>6148788</v>
      </c>
      <c r="C42" s="316">
        <v>5215562.2780653443</v>
      </c>
      <c r="D42" s="187">
        <v>1514364.6666666667</v>
      </c>
      <c r="E42" s="116">
        <v>1850613.3695075712</v>
      </c>
      <c r="F42" s="315">
        <v>0</v>
      </c>
      <c r="G42" s="316">
        <v>608.0295867244804</v>
      </c>
      <c r="H42" s="187">
        <v>0</v>
      </c>
      <c r="I42" s="116">
        <v>0</v>
      </c>
      <c r="J42" s="315">
        <v>139221.51999999999</v>
      </c>
      <c r="K42" s="316">
        <v>280485.97921473021</v>
      </c>
      <c r="L42" s="187">
        <v>7802374.1866666665</v>
      </c>
      <c r="M42" s="116">
        <v>7347269.6563743707</v>
      </c>
      <c r="N42" s="318">
        <v>6073802.676155326</v>
      </c>
      <c r="O42" s="150"/>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1"/>
      <c r="BD42" s="151"/>
      <c r="BE42" s="151"/>
      <c r="BF42" s="151"/>
      <c r="BG42" s="151"/>
      <c r="BH42" s="151"/>
      <c r="BI42" s="151"/>
      <c r="BJ42" s="151"/>
      <c r="BK42" s="151"/>
      <c r="BL42" s="151"/>
      <c r="BM42" s="151"/>
      <c r="BN42" s="151"/>
      <c r="BO42" s="151"/>
      <c r="BP42" s="151"/>
      <c r="BQ42" s="151"/>
      <c r="BR42" s="151"/>
      <c r="BS42" s="151"/>
      <c r="BT42" s="151"/>
      <c r="BU42" s="151"/>
      <c r="BV42" s="151"/>
      <c r="BW42" s="151"/>
      <c r="BX42" s="151"/>
      <c r="BY42" s="151"/>
      <c r="BZ42" s="151"/>
      <c r="CA42" s="151"/>
      <c r="CB42" s="151"/>
      <c r="CC42" s="151"/>
      <c r="CD42" s="151"/>
      <c r="CE42" s="151"/>
      <c r="CF42" s="151"/>
      <c r="CG42" s="151"/>
      <c r="CH42" s="151"/>
      <c r="CI42" s="151"/>
      <c r="CJ42" s="151"/>
      <c r="CK42" s="151"/>
      <c r="CL42" s="151"/>
      <c r="CM42" s="151"/>
      <c r="CN42" s="151"/>
      <c r="CO42" s="151"/>
      <c r="CP42" s="151"/>
      <c r="CQ42" s="151"/>
      <c r="CR42" s="151"/>
      <c r="CS42" s="151"/>
      <c r="CT42" s="151"/>
      <c r="CU42" s="151"/>
      <c r="CV42" s="151"/>
      <c r="CW42" s="151"/>
      <c r="CX42" s="151"/>
      <c r="CY42" s="151"/>
      <c r="CZ42" s="151"/>
      <c r="DA42" s="151"/>
      <c r="DB42" s="151"/>
      <c r="DC42" s="151"/>
      <c r="DD42" s="151"/>
      <c r="DE42" s="151"/>
      <c r="DF42" s="151"/>
      <c r="DG42" s="151"/>
      <c r="DH42" s="151"/>
      <c r="DI42" s="151"/>
      <c r="DJ42" s="151"/>
      <c r="DK42" s="151"/>
      <c r="DL42" s="151"/>
      <c r="DM42" s="151"/>
      <c r="DN42" s="151"/>
      <c r="DO42" s="151"/>
      <c r="DP42" s="151"/>
      <c r="DQ42" s="151"/>
      <c r="DR42" s="151"/>
      <c r="DS42" s="151"/>
      <c r="DT42" s="151"/>
      <c r="DU42" s="151"/>
      <c r="DV42" s="151"/>
      <c r="DW42" s="151"/>
      <c r="DX42" s="151"/>
      <c r="DY42" s="151"/>
      <c r="DZ42" s="151"/>
      <c r="EA42" s="151"/>
      <c r="EB42" s="151"/>
      <c r="EC42" s="151"/>
      <c r="ED42" s="151"/>
      <c r="EE42" s="151"/>
      <c r="EF42" s="151"/>
      <c r="EG42" s="151"/>
      <c r="EH42" s="151"/>
      <c r="EI42" s="151"/>
      <c r="EJ42" s="151"/>
      <c r="EK42" s="151"/>
      <c r="EL42" s="151"/>
      <c r="EM42" s="151"/>
      <c r="EN42" s="151"/>
      <c r="EO42" s="151"/>
      <c r="EP42" s="151"/>
      <c r="EQ42" s="151"/>
      <c r="ER42" s="151"/>
      <c r="ES42" s="151"/>
      <c r="ET42" s="151"/>
      <c r="EU42" s="151"/>
      <c r="EV42" s="151"/>
      <c r="EW42" s="151"/>
      <c r="EX42" s="151"/>
      <c r="EY42" s="151"/>
      <c r="EZ42" s="151"/>
      <c r="FA42" s="151"/>
      <c r="FB42" s="151"/>
      <c r="FC42" s="151"/>
      <c r="FD42" s="151"/>
      <c r="FE42" s="151"/>
      <c r="FF42" s="151"/>
      <c r="FG42" s="151"/>
      <c r="FH42" s="151"/>
      <c r="FI42" s="151"/>
      <c r="FJ42" s="151"/>
      <c r="FK42" s="151"/>
      <c r="FL42" s="151"/>
      <c r="FM42" s="151"/>
      <c r="FN42" s="151"/>
      <c r="FO42" s="151"/>
      <c r="FP42" s="151"/>
      <c r="FQ42" s="151"/>
      <c r="FR42" s="151"/>
      <c r="FS42" s="151"/>
      <c r="FT42" s="151"/>
      <c r="FU42" s="151"/>
      <c r="FV42" s="151"/>
      <c r="FW42" s="151"/>
      <c r="FX42" s="151"/>
      <c r="FY42" s="151"/>
      <c r="FZ42" s="151"/>
      <c r="GA42" s="151"/>
      <c r="GB42" s="151"/>
      <c r="GC42" s="151"/>
      <c r="GD42" s="151"/>
      <c r="GE42" s="151"/>
      <c r="GF42" s="151"/>
      <c r="GG42" s="151"/>
      <c r="GH42" s="151"/>
      <c r="GI42" s="151"/>
      <c r="GJ42" s="151"/>
      <c r="GK42" s="151"/>
      <c r="GL42" s="151"/>
      <c r="GM42" s="151"/>
      <c r="GN42" s="151"/>
      <c r="GO42" s="151"/>
      <c r="GP42" s="151"/>
      <c r="GQ42" s="151"/>
      <c r="GR42" s="151"/>
      <c r="GS42" s="151"/>
      <c r="GT42" s="151"/>
      <c r="GU42" s="151"/>
      <c r="GV42" s="151"/>
      <c r="GW42" s="151"/>
      <c r="GX42" s="151"/>
      <c r="GY42" s="151"/>
      <c r="GZ42" s="151"/>
      <c r="HA42" s="151"/>
      <c r="HB42" s="151"/>
      <c r="HC42" s="151"/>
      <c r="HD42" s="151"/>
      <c r="HE42" s="151"/>
      <c r="HF42" s="151"/>
      <c r="HG42" s="151"/>
      <c r="HH42" s="151"/>
      <c r="HI42" s="151"/>
      <c r="HJ42" s="151"/>
      <c r="HK42" s="151"/>
      <c r="HL42" s="151"/>
      <c r="HM42" s="151"/>
      <c r="HN42" s="151"/>
      <c r="HO42" s="151"/>
      <c r="HP42" s="151"/>
      <c r="HQ42" s="151"/>
      <c r="HR42" s="151"/>
      <c r="HS42" s="151"/>
      <c r="HT42" s="151"/>
      <c r="HU42" s="151"/>
      <c r="HV42" s="151"/>
      <c r="HW42" s="151"/>
      <c r="HX42" s="151"/>
      <c r="HY42" s="151"/>
      <c r="HZ42" s="151"/>
      <c r="IA42" s="151"/>
      <c r="IB42" s="151"/>
      <c r="IC42" s="151"/>
      <c r="ID42" s="151"/>
      <c r="IE42" s="151"/>
      <c r="IF42" s="151"/>
      <c r="IG42" s="151"/>
      <c r="IH42" s="151"/>
      <c r="II42" s="151"/>
      <c r="IJ42" s="151"/>
      <c r="IK42" s="151"/>
      <c r="IL42" s="151"/>
      <c r="IM42" s="151"/>
      <c r="IN42" s="151"/>
      <c r="IO42" s="151"/>
      <c r="IP42" s="151"/>
      <c r="IQ42" s="151"/>
      <c r="IR42" s="151"/>
      <c r="IS42" s="151"/>
      <c r="IT42" s="151"/>
      <c r="IU42" s="151"/>
      <c r="IV42" s="151"/>
      <c r="IW42" s="151"/>
      <c r="IX42" s="151"/>
      <c r="IY42" s="151"/>
      <c r="IZ42" s="151"/>
      <c r="JA42" s="151"/>
      <c r="JB42" s="151"/>
      <c r="JC42" s="151"/>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c r="KJ42" s="151"/>
      <c r="KK42" s="151"/>
      <c r="KL42" s="151"/>
      <c r="KM42" s="151"/>
      <c r="KN42" s="151"/>
      <c r="KO42" s="151"/>
      <c r="KP42" s="151"/>
      <c r="KQ42" s="151"/>
      <c r="KR42" s="151"/>
      <c r="KS42" s="151"/>
      <c r="KT42" s="151"/>
      <c r="KU42" s="151"/>
      <c r="KV42" s="151"/>
      <c r="KW42" s="151"/>
      <c r="KX42" s="151"/>
      <c r="KY42" s="151"/>
      <c r="KZ42" s="151"/>
      <c r="LA42" s="151"/>
      <c r="LB42" s="151"/>
      <c r="LC42" s="151"/>
      <c r="LD42" s="151"/>
      <c r="LE42" s="151"/>
      <c r="LF42" s="151"/>
      <c r="LG42" s="151"/>
      <c r="LH42" s="151"/>
      <c r="LI42" s="151"/>
      <c r="LJ42" s="151"/>
      <c r="LK42" s="151"/>
      <c r="LL42" s="151"/>
      <c r="LM42" s="151"/>
      <c r="LN42" s="151"/>
      <c r="LO42" s="151"/>
      <c r="LP42" s="151"/>
      <c r="LQ42" s="151"/>
      <c r="LR42" s="151"/>
      <c r="LS42" s="151"/>
      <c r="LT42" s="151"/>
      <c r="LU42" s="151"/>
      <c r="LV42" s="151"/>
      <c r="LW42" s="151"/>
      <c r="LX42" s="151"/>
      <c r="LY42" s="151"/>
      <c r="LZ42" s="151"/>
      <c r="MA42" s="151"/>
      <c r="MB42" s="151"/>
      <c r="MC42" s="151"/>
      <c r="MD42" s="151"/>
      <c r="ME42" s="151"/>
      <c r="MF42" s="151"/>
      <c r="MG42" s="151"/>
      <c r="MH42" s="151"/>
      <c r="MI42" s="151"/>
      <c r="MJ42" s="151"/>
      <c r="MK42" s="151"/>
      <c r="ML42" s="151"/>
      <c r="MM42" s="151"/>
      <c r="MN42" s="151"/>
      <c r="MO42" s="151"/>
      <c r="MP42" s="151"/>
      <c r="MQ42" s="151"/>
      <c r="MR42" s="151"/>
      <c r="MS42" s="151"/>
      <c r="MT42" s="151"/>
      <c r="MU42" s="151"/>
      <c r="MV42" s="151"/>
      <c r="MW42" s="151"/>
      <c r="MX42" s="151"/>
      <c r="MY42" s="151"/>
      <c r="MZ42" s="151"/>
      <c r="NA42" s="151"/>
      <c r="NB42" s="151"/>
      <c r="NC42" s="151"/>
      <c r="ND42" s="151"/>
      <c r="NE42" s="151"/>
      <c r="NF42" s="151"/>
      <c r="NG42" s="151"/>
      <c r="NH42" s="151"/>
      <c r="NI42" s="151"/>
      <c r="NJ42" s="151"/>
      <c r="NK42" s="151"/>
      <c r="NL42" s="151"/>
      <c r="NM42" s="151"/>
      <c r="NN42" s="151"/>
      <c r="NO42" s="151"/>
      <c r="NP42" s="151"/>
      <c r="NQ42" s="151"/>
      <c r="NR42" s="151"/>
      <c r="NS42" s="151"/>
      <c r="NT42" s="151"/>
      <c r="NU42" s="151"/>
      <c r="NV42" s="151"/>
      <c r="NW42" s="151"/>
      <c r="NX42" s="151"/>
      <c r="NY42" s="151"/>
      <c r="NZ42" s="151"/>
      <c r="OA42" s="151"/>
      <c r="OB42" s="151"/>
      <c r="OC42" s="151"/>
      <c r="OD42" s="151"/>
      <c r="OE42" s="151"/>
      <c r="OF42" s="151"/>
      <c r="OG42" s="151"/>
      <c r="OH42" s="151"/>
      <c r="OI42" s="151"/>
      <c r="OJ42" s="151"/>
      <c r="OK42" s="151"/>
      <c r="OL42" s="151"/>
      <c r="OM42" s="151"/>
      <c r="ON42" s="151"/>
      <c r="OO42" s="151"/>
      <c r="OP42" s="151"/>
      <c r="OQ42" s="151"/>
      <c r="OR42" s="151"/>
      <c r="OS42" s="151"/>
      <c r="OT42" s="151"/>
      <c r="OU42" s="151"/>
      <c r="OV42" s="151"/>
      <c r="OW42" s="151"/>
      <c r="OX42" s="151"/>
      <c r="OY42" s="151"/>
      <c r="OZ42" s="151"/>
      <c r="PA42" s="151"/>
      <c r="PB42" s="151"/>
      <c r="PC42" s="151"/>
      <c r="PD42" s="151"/>
      <c r="PE42" s="151"/>
      <c r="PF42" s="151"/>
      <c r="PG42" s="151"/>
      <c r="PH42" s="151"/>
      <c r="PI42" s="151"/>
      <c r="PJ42" s="151"/>
      <c r="PK42" s="151"/>
      <c r="PL42" s="151"/>
      <c r="PM42" s="151"/>
      <c r="PN42" s="151"/>
      <c r="PO42" s="151"/>
      <c r="PP42" s="151"/>
      <c r="PQ42" s="151"/>
      <c r="PR42" s="151"/>
      <c r="PS42" s="151"/>
      <c r="PT42" s="151"/>
      <c r="PU42" s="151"/>
      <c r="PV42" s="151"/>
      <c r="PW42" s="151"/>
      <c r="PX42" s="151"/>
      <c r="PY42" s="151"/>
      <c r="PZ42" s="151"/>
      <c r="QA42" s="151"/>
      <c r="QB42" s="151"/>
      <c r="QC42" s="151"/>
      <c r="QD42" s="151"/>
      <c r="QE42" s="151"/>
      <c r="QF42" s="151"/>
      <c r="QG42" s="151"/>
      <c r="QH42" s="151"/>
      <c r="QI42" s="151"/>
      <c r="QJ42" s="151"/>
      <c r="QK42" s="151"/>
      <c r="QL42" s="151"/>
      <c r="QM42" s="151"/>
      <c r="QN42" s="151"/>
    </row>
    <row r="43" spans="1:456" s="6" customFormat="1" ht="15.75" x14ac:dyDescent="0.25">
      <c r="A43" s="145" t="s">
        <v>80</v>
      </c>
      <c r="B43" s="315">
        <v>5666177.29</v>
      </c>
      <c r="C43" s="316">
        <v>3188826.9561393065</v>
      </c>
      <c r="D43" s="187">
        <v>0</v>
      </c>
      <c r="E43" s="116">
        <v>0</v>
      </c>
      <c r="F43" s="315">
        <v>414616.25666666665</v>
      </c>
      <c r="G43" s="316">
        <v>866939.57961727597</v>
      </c>
      <c r="H43" s="187">
        <v>2592005.2500000005</v>
      </c>
      <c r="I43" s="116">
        <v>2362956.342093375</v>
      </c>
      <c r="J43" s="315">
        <v>20713.75</v>
      </c>
      <c r="K43" s="316">
        <v>356974.55174846237</v>
      </c>
      <c r="L43" s="187">
        <v>8693512.5466666669</v>
      </c>
      <c r="M43" s="116">
        <v>6775697.429598419</v>
      </c>
      <c r="N43" s="318">
        <v>5601298.3197110351</v>
      </c>
      <c r="O43" s="150"/>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1"/>
      <c r="BC43" s="151"/>
      <c r="BD43" s="151"/>
      <c r="BE43" s="151"/>
      <c r="BF43" s="151"/>
      <c r="BG43" s="151"/>
      <c r="BH43" s="151"/>
      <c r="BI43" s="151"/>
      <c r="BJ43" s="151"/>
      <c r="BK43" s="151"/>
      <c r="BL43" s="151"/>
      <c r="BM43" s="151"/>
      <c r="BN43" s="151"/>
      <c r="BO43" s="151"/>
      <c r="BP43" s="151"/>
      <c r="BQ43" s="151"/>
      <c r="BR43" s="151"/>
      <c r="BS43" s="151"/>
      <c r="BT43" s="151"/>
      <c r="BU43" s="151"/>
      <c r="BV43" s="151"/>
      <c r="BW43" s="151"/>
      <c r="BX43" s="151"/>
      <c r="BY43" s="151"/>
      <c r="BZ43" s="151"/>
      <c r="CA43" s="151"/>
      <c r="CB43" s="151"/>
      <c r="CC43" s="151"/>
      <c r="CD43" s="151"/>
      <c r="CE43" s="151"/>
      <c r="CF43" s="151"/>
      <c r="CG43" s="151"/>
      <c r="CH43" s="151"/>
      <c r="CI43" s="151"/>
      <c r="CJ43" s="151"/>
      <c r="CK43" s="151"/>
      <c r="CL43" s="151"/>
      <c r="CM43" s="151"/>
      <c r="CN43" s="151"/>
      <c r="CO43" s="151"/>
      <c r="CP43" s="151"/>
      <c r="CQ43" s="151"/>
      <c r="CR43" s="151"/>
      <c r="CS43" s="151"/>
      <c r="CT43" s="151"/>
      <c r="CU43" s="151"/>
      <c r="CV43" s="151"/>
      <c r="CW43" s="151"/>
      <c r="CX43" s="151"/>
      <c r="CY43" s="151"/>
      <c r="CZ43" s="151"/>
      <c r="DA43" s="151"/>
      <c r="DB43" s="151"/>
      <c r="DC43" s="151"/>
      <c r="DD43" s="151"/>
      <c r="DE43" s="151"/>
      <c r="DF43" s="151"/>
      <c r="DG43" s="151"/>
      <c r="DH43" s="151"/>
      <c r="DI43" s="151"/>
      <c r="DJ43" s="151"/>
      <c r="DK43" s="151"/>
      <c r="DL43" s="151"/>
      <c r="DM43" s="151"/>
      <c r="DN43" s="151"/>
      <c r="DO43" s="151"/>
      <c r="DP43" s="151"/>
      <c r="DQ43" s="151"/>
      <c r="DR43" s="151"/>
      <c r="DS43" s="151"/>
      <c r="DT43" s="151"/>
      <c r="DU43" s="151"/>
      <c r="DV43" s="151"/>
      <c r="DW43" s="151"/>
      <c r="DX43" s="151"/>
      <c r="DY43" s="151"/>
      <c r="DZ43" s="151"/>
      <c r="EA43" s="151"/>
      <c r="EB43" s="151"/>
      <c r="EC43" s="151"/>
      <c r="ED43" s="151"/>
      <c r="EE43" s="151"/>
      <c r="EF43" s="151"/>
      <c r="EG43" s="151"/>
      <c r="EH43" s="151"/>
      <c r="EI43" s="151"/>
      <c r="EJ43" s="151"/>
      <c r="EK43" s="151"/>
      <c r="EL43" s="151"/>
      <c r="EM43" s="151"/>
      <c r="EN43" s="151"/>
      <c r="EO43" s="151"/>
      <c r="EP43" s="151"/>
      <c r="EQ43" s="151"/>
      <c r="ER43" s="151"/>
      <c r="ES43" s="151"/>
      <c r="ET43" s="151"/>
      <c r="EU43" s="151"/>
      <c r="EV43" s="151"/>
      <c r="EW43" s="151"/>
      <c r="EX43" s="151"/>
      <c r="EY43" s="151"/>
      <c r="EZ43" s="151"/>
      <c r="FA43" s="151"/>
      <c r="FB43" s="151"/>
      <c r="FC43" s="151"/>
      <c r="FD43" s="151"/>
      <c r="FE43" s="151"/>
      <c r="FF43" s="151"/>
      <c r="FG43" s="151"/>
      <c r="FH43" s="151"/>
      <c r="FI43" s="151"/>
      <c r="FJ43" s="151"/>
      <c r="FK43" s="151"/>
      <c r="FL43" s="151"/>
      <c r="FM43" s="151"/>
      <c r="FN43" s="151"/>
      <c r="FO43" s="151"/>
      <c r="FP43" s="151"/>
      <c r="FQ43" s="151"/>
      <c r="FR43" s="151"/>
      <c r="FS43" s="151"/>
      <c r="FT43" s="151"/>
      <c r="FU43" s="151"/>
      <c r="FV43" s="151"/>
      <c r="FW43" s="151"/>
      <c r="FX43" s="151"/>
      <c r="FY43" s="151"/>
      <c r="FZ43" s="151"/>
      <c r="GA43" s="151"/>
      <c r="GB43" s="151"/>
      <c r="GC43" s="151"/>
      <c r="GD43" s="151"/>
      <c r="GE43" s="151"/>
      <c r="GF43" s="151"/>
      <c r="GG43" s="151"/>
      <c r="GH43" s="151"/>
      <c r="GI43" s="151"/>
      <c r="GJ43" s="151"/>
      <c r="GK43" s="151"/>
      <c r="GL43" s="151"/>
      <c r="GM43" s="151"/>
      <c r="GN43" s="151"/>
      <c r="GO43" s="151"/>
      <c r="GP43" s="151"/>
      <c r="GQ43" s="151"/>
      <c r="GR43" s="151"/>
      <c r="GS43" s="151"/>
      <c r="GT43" s="151"/>
      <c r="GU43" s="151"/>
      <c r="GV43" s="151"/>
      <c r="GW43" s="151"/>
      <c r="GX43" s="151"/>
      <c r="GY43" s="151"/>
      <c r="GZ43" s="151"/>
      <c r="HA43" s="151"/>
      <c r="HB43" s="151"/>
      <c r="HC43" s="151"/>
      <c r="HD43" s="151"/>
      <c r="HE43" s="151"/>
      <c r="HF43" s="151"/>
      <c r="HG43" s="151"/>
      <c r="HH43" s="151"/>
      <c r="HI43" s="151"/>
      <c r="HJ43" s="151"/>
      <c r="HK43" s="151"/>
      <c r="HL43" s="151"/>
      <c r="HM43" s="151"/>
      <c r="HN43" s="151"/>
      <c r="HO43" s="151"/>
      <c r="HP43" s="151"/>
      <c r="HQ43" s="151"/>
      <c r="HR43" s="151"/>
      <c r="HS43" s="151"/>
      <c r="HT43" s="151"/>
      <c r="HU43" s="151"/>
      <c r="HV43" s="151"/>
      <c r="HW43" s="151"/>
      <c r="HX43" s="151"/>
      <c r="HY43" s="151"/>
      <c r="HZ43" s="151"/>
      <c r="IA43" s="151"/>
      <c r="IB43" s="151"/>
      <c r="IC43" s="151"/>
      <c r="ID43" s="151"/>
      <c r="IE43" s="151"/>
      <c r="IF43" s="151"/>
      <c r="IG43" s="151"/>
      <c r="IH43" s="151"/>
      <c r="II43" s="151"/>
      <c r="IJ43" s="151"/>
      <c r="IK43" s="151"/>
      <c r="IL43" s="151"/>
      <c r="IM43" s="151"/>
      <c r="IN43" s="151"/>
      <c r="IO43" s="151"/>
      <c r="IP43" s="151"/>
      <c r="IQ43" s="151"/>
      <c r="IR43" s="151"/>
      <c r="IS43" s="151"/>
      <c r="IT43" s="151"/>
      <c r="IU43" s="151"/>
      <c r="IV43" s="151"/>
      <c r="IW43" s="151"/>
      <c r="IX43" s="151"/>
      <c r="IY43" s="151"/>
      <c r="IZ43" s="151"/>
      <c r="JA43" s="151"/>
      <c r="JB43" s="151"/>
      <c r="JC43" s="151"/>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c r="KJ43" s="151"/>
      <c r="KK43" s="151"/>
      <c r="KL43" s="151"/>
      <c r="KM43" s="151"/>
      <c r="KN43" s="151"/>
      <c r="KO43" s="151"/>
      <c r="KP43" s="151"/>
      <c r="KQ43" s="151"/>
      <c r="KR43" s="151"/>
      <c r="KS43" s="151"/>
      <c r="KT43" s="151"/>
      <c r="KU43" s="151"/>
      <c r="KV43" s="151"/>
      <c r="KW43" s="151"/>
      <c r="KX43" s="151"/>
      <c r="KY43" s="151"/>
      <c r="KZ43" s="151"/>
      <c r="LA43" s="151"/>
      <c r="LB43" s="151"/>
      <c r="LC43" s="151"/>
      <c r="LD43" s="151"/>
      <c r="LE43" s="151"/>
      <c r="LF43" s="151"/>
      <c r="LG43" s="151"/>
      <c r="LH43" s="151"/>
      <c r="LI43" s="151"/>
      <c r="LJ43" s="151"/>
      <c r="LK43" s="151"/>
      <c r="LL43" s="151"/>
      <c r="LM43" s="151"/>
      <c r="LN43" s="151"/>
      <c r="LO43" s="151"/>
      <c r="LP43" s="151"/>
      <c r="LQ43" s="151"/>
      <c r="LR43" s="151"/>
      <c r="LS43" s="151"/>
      <c r="LT43" s="151"/>
      <c r="LU43" s="151"/>
      <c r="LV43" s="151"/>
      <c r="LW43" s="151"/>
      <c r="LX43" s="151"/>
      <c r="LY43" s="151"/>
      <c r="LZ43" s="151"/>
      <c r="MA43" s="151"/>
      <c r="MB43" s="151"/>
      <c r="MC43" s="151"/>
      <c r="MD43" s="151"/>
      <c r="ME43" s="151"/>
      <c r="MF43" s="151"/>
      <c r="MG43" s="151"/>
      <c r="MH43" s="151"/>
      <c r="MI43" s="151"/>
      <c r="MJ43" s="151"/>
      <c r="MK43" s="151"/>
      <c r="ML43" s="151"/>
      <c r="MM43" s="151"/>
      <c r="MN43" s="151"/>
      <c r="MO43" s="151"/>
      <c r="MP43" s="151"/>
      <c r="MQ43" s="151"/>
      <c r="MR43" s="151"/>
      <c r="MS43" s="151"/>
      <c r="MT43" s="151"/>
      <c r="MU43" s="151"/>
      <c r="MV43" s="151"/>
      <c r="MW43" s="151"/>
      <c r="MX43" s="151"/>
      <c r="MY43" s="151"/>
      <c r="MZ43" s="151"/>
      <c r="NA43" s="151"/>
      <c r="NB43" s="151"/>
      <c r="NC43" s="151"/>
      <c r="ND43" s="151"/>
      <c r="NE43" s="151"/>
      <c r="NF43" s="151"/>
      <c r="NG43" s="151"/>
      <c r="NH43" s="151"/>
      <c r="NI43" s="151"/>
      <c r="NJ43" s="151"/>
      <c r="NK43" s="151"/>
      <c r="NL43" s="151"/>
      <c r="NM43" s="151"/>
      <c r="NN43" s="151"/>
      <c r="NO43" s="151"/>
      <c r="NP43" s="151"/>
      <c r="NQ43" s="151"/>
      <c r="NR43" s="151"/>
      <c r="NS43" s="151"/>
      <c r="NT43" s="151"/>
      <c r="NU43" s="151"/>
      <c r="NV43" s="151"/>
      <c r="NW43" s="151"/>
      <c r="NX43" s="151"/>
      <c r="NY43" s="151"/>
      <c r="NZ43" s="151"/>
      <c r="OA43" s="151"/>
      <c r="OB43" s="151"/>
      <c r="OC43" s="151"/>
      <c r="OD43" s="151"/>
      <c r="OE43" s="151"/>
      <c r="OF43" s="151"/>
      <c r="OG43" s="151"/>
      <c r="OH43" s="151"/>
      <c r="OI43" s="151"/>
      <c r="OJ43" s="151"/>
      <c r="OK43" s="151"/>
      <c r="OL43" s="151"/>
      <c r="OM43" s="151"/>
      <c r="ON43" s="151"/>
      <c r="OO43" s="151"/>
      <c r="OP43" s="151"/>
      <c r="OQ43" s="151"/>
      <c r="OR43" s="151"/>
      <c r="OS43" s="151"/>
      <c r="OT43" s="151"/>
      <c r="OU43" s="151"/>
      <c r="OV43" s="151"/>
      <c r="OW43" s="151"/>
      <c r="OX43" s="151"/>
      <c r="OY43" s="151"/>
      <c r="OZ43" s="151"/>
      <c r="PA43" s="151"/>
      <c r="PB43" s="151"/>
      <c r="PC43" s="151"/>
      <c r="PD43" s="151"/>
      <c r="PE43" s="151"/>
      <c r="PF43" s="151"/>
      <c r="PG43" s="151"/>
      <c r="PH43" s="151"/>
      <c r="PI43" s="151"/>
      <c r="PJ43" s="151"/>
      <c r="PK43" s="151"/>
      <c r="PL43" s="151"/>
      <c r="PM43" s="151"/>
      <c r="PN43" s="151"/>
      <c r="PO43" s="151"/>
      <c r="PP43" s="151"/>
      <c r="PQ43" s="151"/>
      <c r="PR43" s="151"/>
      <c r="PS43" s="151"/>
      <c r="PT43" s="151"/>
      <c r="PU43" s="151"/>
      <c r="PV43" s="151"/>
      <c r="PW43" s="151"/>
      <c r="PX43" s="151"/>
      <c r="PY43" s="151"/>
      <c r="PZ43" s="151"/>
      <c r="QA43" s="151"/>
      <c r="QB43" s="151"/>
      <c r="QC43" s="151"/>
      <c r="QD43" s="151"/>
      <c r="QE43" s="151"/>
      <c r="QF43" s="151"/>
      <c r="QG43" s="151"/>
      <c r="QH43" s="151"/>
      <c r="QI43" s="151"/>
      <c r="QJ43" s="151"/>
      <c r="QK43" s="151"/>
      <c r="QL43" s="151"/>
      <c r="QM43" s="151"/>
      <c r="QN43" s="151"/>
    </row>
    <row r="44" spans="1:456" s="6" customFormat="1" ht="15.75" x14ac:dyDescent="0.25">
      <c r="A44" s="145" t="s">
        <v>81</v>
      </c>
      <c r="B44" s="315">
        <v>3537319.6666666665</v>
      </c>
      <c r="C44" s="316">
        <v>3181705.2613538858</v>
      </c>
      <c r="D44" s="187">
        <v>3079506.6666666665</v>
      </c>
      <c r="E44" s="116">
        <v>3246560.5626447806</v>
      </c>
      <c r="F44" s="315">
        <v>0</v>
      </c>
      <c r="G44" s="316">
        <v>23309.33002486343</v>
      </c>
      <c r="H44" s="187">
        <v>0</v>
      </c>
      <c r="I44" s="116">
        <v>0</v>
      </c>
      <c r="J44" s="315">
        <v>241449.70000000004</v>
      </c>
      <c r="K44" s="316">
        <v>275342.1331668084</v>
      </c>
      <c r="L44" s="187">
        <v>6858276.0333333332</v>
      </c>
      <c r="M44" s="116">
        <v>6726917.2871903386</v>
      </c>
      <c r="N44" s="318">
        <v>5560973.0052257571</v>
      </c>
      <c r="O44" s="150"/>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1"/>
      <c r="BJ44" s="151"/>
      <c r="BK44" s="151"/>
      <c r="BL44" s="151"/>
      <c r="BM44" s="151"/>
      <c r="BN44" s="151"/>
      <c r="BO44" s="151"/>
      <c r="BP44" s="151"/>
      <c r="BQ44" s="151"/>
      <c r="BR44" s="151"/>
      <c r="BS44" s="151"/>
      <c r="BT44" s="151"/>
      <c r="BU44" s="151"/>
      <c r="BV44" s="151"/>
      <c r="BW44" s="151"/>
      <c r="BX44" s="151"/>
      <c r="BY44" s="151"/>
      <c r="BZ44" s="151"/>
      <c r="CA44" s="151"/>
      <c r="CB44" s="151"/>
      <c r="CC44" s="151"/>
      <c r="CD44" s="151"/>
      <c r="CE44" s="151"/>
      <c r="CF44" s="151"/>
      <c r="CG44" s="151"/>
      <c r="CH44" s="151"/>
      <c r="CI44" s="151"/>
      <c r="CJ44" s="151"/>
      <c r="CK44" s="151"/>
      <c r="CL44" s="151"/>
      <c r="CM44" s="151"/>
      <c r="CN44" s="151"/>
      <c r="CO44" s="151"/>
      <c r="CP44" s="151"/>
      <c r="CQ44" s="151"/>
      <c r="CR44" s="151"/>
      <c r="CS44" s="151"/>
      <c r="CT44" s="151"/>
      <c r="CU44" s="151"/>
      <c r="CV44" s="151"/>
      <c r="CW44" s="151"/>
      <c r="CX44" s="151"/>
      <c r="CY44" s="151"/>
      <c r="CZ44" s="151"/>
      <c r="DA44" s="151"/>
      <c r="DB44" s="151"/>
      <c r="DC44" s="151"/>
      <c r="DD44" s="151"/>
      <c r="DE44" s="151"/>
      <c r="DF44" s="151"/>
      <c r="DG44" s="151"/>
      <c r="DH44" s="151"/>
      <c r="DI44" s="151"/>
      <c r="DJ44" s="151"/>
      <c r="DK44" s="151"/>
      <c r="DL44" s="151"/>
      <c r="DM44" s="151"/>
      <c r="DN44" s="151"/>
      <c r="DO44" s="151"/>
      <c r="DP44" s="151"/>
      <c r="DQ44" s="151"/>
      <c r="DR44" s="151"/>
      <c r="DS44" s="151"/>
      <c r="DT44" s="151"/>
      <c r="DU44" s="151"/>
      <c r="DV44" s="151"/>
      <c r="DW44" s="151"/>
      <c r="DX44" s="151"/>
      <c r="DY44" s="151"/>
      <c r="DZ44" s="151"/>
      <c r="EA44" s="151"/>
      <c r="EB44" s="151"/>
      <c r="EC44" s="151"/>
      <c r="ED44" s="151"/>
      <c r="EE44" s="151"/>
      <c r="EF44" s="151"/>
      <c r="EG44" s="151"/>
      <c r="EH44" s="151"/>
      <c r="EI44" s="151"/>
      <c r="EJ44" s="151"/>
      <c r="EK44" s="151"/>
      <c r="EL44" s="151"/>
      <c r="EM44" s="151"/>
      <c r="EN44" s="151"/>
      <c r="EO44" s="151"/>
      <c r="EP44" s="151"/>
      <c r="EQ44" s="151"/>
      <c r="ER44" s="151"/>
      <c r="ES44" s="151"/>
      <c r="ET44" s="151"/>
      <c r="EU44" s="151"/>
      <c r="EV44" s="151"/>
      <c r="EW44" s="151"/>
      <c r="EX44" s="151"/>
      <c r="EY44" s="151"/>
      <c r="EZ44" s="151"/>
      <c r="FA44" s="151"/>
      <c r="FB44" s="151"/>
      <c r="FC44" s="151"/>
      <c r="FD44" s="151"/>
      <c r="FE44" s="151"/>
      <c r="FF44" s="151"/>
      <c r="FG44" s="151"/>
      <c r="FH44" s="151"/>
      <c r="FI44" s="151"/>
      <c r="FJ44" s="151"/>
      <c r="FK44" s="151"/>
      <c r="FL44" s="151"/>
      <c r="FM44" s="151"/>
      <c r="FN44" s="151"/>
      <c r="FO44" s="151"/>
      <c r="FP44" s="151"/>
      <c r="FQ44" s="151"/>
      <c r="FR44" s="151"/>
      <c r="FS44" s="151"/>
      <c r="FT44" s="151"/>
      <c r="FU44" s="151"/>
      <c r="FV44" s="151"/>
      <c r="FW44" s="151"/>
      <c r="FX44" s="151"/>
      <c r="FY44" s="151"/>
      <c r="FZ44" s="151"/>
      <c r="GA44" s="151"/>
      <c r="GB44" s="151"/>
      <c r="GC44" s="151"/>
      <c r="GD44" s="151"/>
      <c r="GE44" s="151"/>
      <c r="GF44" s="151"/>
      <c r="GG44" s="151"/>
      <c r="GH44" s="151"/>
      <c r="GI44" s="151"/>
      <c r="GJ44" s="151"/>
      <c r="GK44" s="151"/>
      <c r="GL44" s="151"/>
      <c r="GM44" s="151"/>
      <c r="GN44" s="151"/>
      <c r="GO44" s="151"/>
      <c r="GP44" s="151"/>
      <c r="GQ44" s="151"/>
      <c r="GR44" s="151"/>
      <c r="GS44" s="151"/>
      <c r="GT44" s="151"/>
      <c r="GU44" s="151"/>
      <c r="GV44" s="151"/>
      <c r="GW44" s="151"/>
      <c r="GX44" s="151"/>
      <c r="GY44" s="151"/>
      <c r="GZ44" s="151"/>
      <c r="HA44" s="151"/>
      <c r="HB44" s="151"/>
      <c r="HC44" s="151"/>
      <c r="HD44" s="151"/>
      <c r="HE44" s="151"/>
      <c r="HF44" s="151"/>
      <c r="HG44" s="151"/>
      <c r="HH44" s="151"/>
      <c r="HI44" s="151"/>
      <c r="HJ44" s="151"/>
      <c r="HK44" s="151"/>
      <c r="HL44" s="151"/>
      <c r="HM44" s="151"/>
      <c r="HN44" s="151"/>
      <c r="HO44" s="151"/>
      <c r="HP44" s="151"/>
      <c r="HQ44" s="151"/>
      <c r="HR44" s="151"/>
      <c r="HS44" s="151"/>
      <c r="HT44" s="151"/>
      <c r="HU44" s="151"/>
      <c r="HV44" s="151"/>
      <c r="HW44" s="151"/>
      <c r="HX44" s="151"/>
      <c r="HY44" s="151"/>
      <c r="HZ44" s="151"/>
      <c r="IA44" s="151"/>
      <c r="IB44" s="151"/>
      <c r="IC44" s="151"/>
      <c r="ID44" s="151"/>
      <c r="IE44" s="151"/>
      <c r="IF44" s="151"/>
      <c r="IG44" s="151"/>
      <c r="IH44" s="151"/>
      <c r="II44" s="151"/>
      <c r="IJ44" s="151"/>
      <c r="IK44" s="151"/>
      <c r="IL44" s="151"/>
      <c r="IM44" s="151"/>
      <c r="IN44" s="151"/>
      <c r="IO44" s="151"/>
      <c r="IP44" s="151"/>
      <c r="IQ44" s="151"/>
      <c r="IR44" s="151"/>
      <c r="IS44" s="151"/>
      <c r="IT44" s="151"/>
      <c r="IU44" s="151"/>
      <c r="IV44" s="151"/>
      <c r="IW44" s="151"/>
      <c r="IX44" s="151"/>
      <c r="IY44" s="151"/>
      <c r="IZ44" s="151"/>
      <c r="JA44" s="151"/>
      <c r="JB44" s="151"/>
      <c r="JC44" s="151"/>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c r="KJ44" s="151"/>
      <c r="KK44" s="151"/>
      <c r="KL44" s="151"/>
      <c r="KM44" s="151"/>
      <c r="KN44" s="151"/>
      <c r="KO44" s="151"/>
      <c r="KP44" s="151"/>
      <c r="KQ44" s="151"/>
      <c r="KR44" s="151"/>
      <c r="KS44" s="151"/>
      <c r="KT44" s="151"/>
      <c r="KU44" s="151"/>
      <c r="KV44" s="151"/>
      <c r="KW44" s="151"/>
      <c r="KX44" s="151"/>
      <c r="KY44" s="151"/>
      <c r="KZ44" s="151"/>
      <c r="LA44" s="151"/>
      <c r="LB44" s="151"/>
      <c r="LC44" s="151"/>
      <c r="LD44" s="151"/>
      <c r="LE44" s="151"/>
      <c r="LF44" s="151"/>
      <c r="LG44" s="151"/>
      <c r="LH44" s="151"/>
      <c r="LI44" s="151"/>
      <c r="LJ44" s="151"/>
      <c r="LK44" s="151"/>
      <c r="LL44" s="151"/>
      <c r="LM44" s="151"/>
      <c r="LN44" s="151"/>
      <c r="LO44" s="151"/>
      <c r="LP44" s="151"/>
      <c r="LQ44" s="151"/>
      <c r="LR44" s="151"/>
      <c r="LS44" s="151"/>
      <c r="LT44" s="151"/>
      <c r="LU44" s="151"/>
      <c r="LV44" s="151"/>
      <c r="LW44" s="151"/>
      <c r="LX44" s="151"/>
      <c r="LY44" s="151"/>
      <c r="LZ44" s="151"/>
      <c r="MA44" s="151"/>
      <c r="MB44" s="151"/>
      <c r="MC44" s="151"/>
      <c r="MD44" s="151"/>
      <c r="ME44" s="151"/>
      <c r="MF44" s="151"/>
      <c r="MG44" s="151"/>
      <c r="MH44" s="151"/>
      <c r="MI44" s="151"/>
      <c r="MJ44" s="151"/>
      <c r="MK44" s="151"/>
      <c r="ML44" s="151"/>
      <c r="MM44" s="151"/>
      <c r="MN44" s="151"/>
      <c r="MO44" s="151"/>
      <c r="MP44" s="151"/>
      <c r="MQ44" s="151"/>
      <c r="MR44" s="151"/>
      <c r="MS44" s="151"/>
      <c r="MT44" s="151"/>
      <c r="MU44" s="151"/>
      <c r="MV44" s="151"/>
      <c r="MW44" s="151"/>
      <c r="MX44" s="151"/>
      <c r="MY44" s="151"/>
      <c r="MZ44" s="151"/>
      <c r="NA44" s="151"/>
      <c r="NB44" s="151"/>
      <c r="NC44" s="151"/>
      <c r="ND44" s="151"/>
      <c r="NE44" s="151"/>
      <c r="NF44" s="151"/>
      <c r="NG44" s="151"/>
      <c r="NH44" s="151"/>
      <c r="NI44" s="151"/>
      <c r="NJ44" s="151"/>
      <c r="NK44" s="151"/>
      <c r="NL44" s="151"/>
      <c r="NM44" s="151"/>
      <c r="NN44" s="151"/>
      <c r="NO44" s="151"/>
      <c r="NP44" s="151"/>
      <c r="NQ44" s="151"/>
      <c r="NR44" s="151"/>
      <c r="NS44" s="151"/>
      <c r="NT44" s="151"/>
      <c r="NU44" s="151"/>
      <c r="NV44" s="151"/>
      <c r="NW44" s="151"/>
      <c r="NX44" s="151"/>
      <c r="NY44" s="151"/>
      <c r="NZ44" s="151"/>
      <c r="OA44" s="151"/>
      <c r="OB44" s="151"/>
      <c r="OC44" s="151"/>
      <c r="OD44" s="151"/>
      <c r="OE44" s="151"/>
      <c r="OF44" s="151"/>
      <c r="OG44" s="151"/>
      <c r="OH44" s="151"/>
      <c r="OI44" s="151"/>
      <c r="OJ44" s="151"/>
      <c r="OK44" s="151"/>
      <c r="OL44" s="151"/>
      <c r="OM44" s="151"/>
      <c r="ON44" s="151"/>
      <c r="OO44" s="151"/>
      <c r="OP44" s="151"/>
      <c r="OQ44" s="151"/>
      <c r="OR44" s="151"/>
      <c r="OS44" s="151"/>
      <c r="OT44" s="151"/>
      <c r="OU44" s="151"/>
      <c r="OV44" s="151"/>
      <c r="OW44" s="151"/>
      <c r="OX44" s="151"/>
      <c r="OY44" s="151"/>
      <c r="OZ44" s="151"/>
      <c r="PA44" s="151"/>
      <c r="PB44" s="151"/>
      <c r="PC44" s="151"/>
      <c r="PD44" s="151"/>
      <c r="PE44" s="151"/>
      <c r="PF44" s="151"/>
      <c r="PG44" s="151"/>
      <c r="PH44" s="151"/>
      <c r="PI44" s="151"/>
      <c r="PJ44" s="151"/>
      <c r="PK44" s="151"/>
      <c r="PL44" s="151"/>
      <c r="PM44" s="151"/>
      <c r="PN44" s="151"/>
      <c r="PO44" s="151"/>
      <c r="PP44" s="151"/>
      <c r="PQ44" s="151"/>
      <c r="PR44" s="151"/>
      <c r="PS44" s="151"/>
      <c r="PT44" s="151"/>
      <c r="PU44" s="151"/>
      <c r="PV44" s="151"/>
      <c r="PW44" s="151"/>
      <c r="PX44" s="151"/>
      <c r="PY44" s="151"/>
      <c r="PZ44" s="151"/>
      <c r="QA44" s="151"/>
      <c r="QB44" s="151"/>
      <c r="QC44" s="151"/>
      <c r="QD44" s="151"/>
      <c r="QE44" s="151"/>
      <c r="QF44" s="151"/>
      <c r="QG44" s="151"/>
      <c r="QH44" s="151"/>
      <c r="QI44" s="151"/>
      <c r="QJ44" s="151"/>
      <c r="QK44" s="151"/>
      <c r="QL44" s="151"/>
      <c r="QM44" s="151"/>
      <c r="QN44" s="151"/>
    </row>
    <row r="45" spans="1:456" s="6" customFormat="1" ht="15.75" x14ac:dyDescent="0.25">
      <c r="A45" s="145" t="s">
        <v>82</v>
      </c>
      <c r="B45" s="315">
        <v>251061.5</v>
      </c>
      <c r="C45" s="316">
        <v>331890.78234359139</v>
      </c>
      <c r="D45" s="187">
        <v>1198990.6666666667</v>
      </c>
      <c r="E45" s="116">
        <v>1501614.5580182422</v>
      </c>
      <c r="F45" s="315">
        <v>3413.1666666666665</v>
      </c>
      <c r="G45" s="316">
        <v>20536.180950200316</v>
      </c>
      <c r="H45" s="187">
        <v>0</v>
      </c>
      <c r="I45" s="116">
        <v>0</v>
      </c>
      <c r="J45" s="315">
        <v>42497.513333333336</v>
      </c>
      <c r="K45" s="316">
        <v>30946.716060668012</v>
      </c>
      <c r="L45" s="187">
        <v>1495962.8466666669</v>
      </c>
      <c r="M45" s="116">
        <v>1884988.237372702</v>
      </c>
      <c r="N45" s="318">
        <v>1558272.2747548299</v>
      </c>
      <c r="O45" s="150"/>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c r="BJ45" s="151"/>
      <c r="BK45" s="151"/>
      <c r="BL45" s="151"/>
      <c r="BM45" s="151"/>
      <c r="BN45" s="151"/>
      <c r="BO45" s="151"/>
      <c r="BP45" s="151"/>
      <c r="BQ45" s="151"/>
      <c r="BR45" s="151"/>
      <c r="BS45" s="151"/>
      <c r="BT45" s="151"/>
      <c r="BU45" s="151"/>
      <c r="BV45" s="151"/>
      <c r="BW45" s="151"/>
      <c r="BX45" s="151"/>
      <c r="BY45" s="151"/>
      <c r="BZ45" s="151"/>
      <c r="CA45" s="151"/>
      <c r="CB45" s="151"/>
      <c r="CC45" s="151"/>
      <c r="CD45" s="151"/>
      <c r="CE45" s="151"/>
      <c r="CF45" s="151"/>
      <c r="CG45" s="151"/>
      <c r="CH45" s="151"/>
      <c r="CI45" s="151"/>
      <c r="CJ45" s="151"/>
      <c r="CK45" s="151"/>
      <c r="CL45" s="151"/>
      <c r="CM45" s="151"/>
      <c r="CN45" s="151"/>
      <c r="CO45" s="151"/>
      <c r="CP45" s="151"/>
      <c r="CQ45" s="151"/>
      <c r="CR45" s="151"/>
      <c r="CS45" s="151"/>
      <c r="CT45" s="151"/>
      <c r="CU45" s="151"/>
      <c r="CV45" s="151"/>
      <c r="CW45" s="151"/>
      <c r="CX45" s="151"/>
      <c r="CY45" s="151"/>
      <c r="CZ45" s="151"/>
      <c r="DA45" s="151"/>
      <c r="DB45" s="151"/>
      <c r="DC45" s="151"/>
      <c r="DD45" s="151"/>
      <c r="DE45" s="151"/>
      <c r="DF45" s="151"/>
      <c r="DG45" s="151"/>
      <c r="DH45" s="151"/>
      <c r="DI45" s="151"/>
      <c r="DJ45" s="151"/>
      <c r="DK45" s="151"/>
      <c r="DL45" s="151"/>
      <c r="DM45" s="151"/>
      <c r="DN45" s="151"/>
      <c r="DO45" s="151"/>
      <c r="DP45" s="151"/>
      <c r="DQ45" s="151"/>
      <c r="DR45" s="151"/>
      <c r="DS45" s="151"/>
      <c r="DT45" s="151"/>
      <c r="DU45" s="151"/>
      <c r="DV45" s="151"/>
      <c r="DW45" s="151"/>
      <c r="DX45" s="151"/>
      <c r="DY45" s="151"/>
      <c r="DZ45" s="151"/>
      <c r="EA45" s="151"/>
      <c r="EB45" s="151"/>
      <c r="EC45" s="151"/>
      <c r="ED45" s="151"/>
      <c r="EE45" s="151"/>
      <c r="EF45" s="151"/>
      <c r="EG45" s="151"/>
      <c r="EH45" s="151"/>
      <c r="EI45" s="151"/>
      <c r="EJ45" s="151"/>
      <c r="EK45" s="151"/>
      <c r="EL45" s="151"/>
      <c r="EM45" s="151"/>
      <c r="EN45" s="151"/>
      <c r="EO45" s="151"/>
      <c r="EP45" s="151"/>
      <c r="EQ45" s="151"/>
      <c r="ER45" s="151"/>
      <c r="ES45" s="151"/>
      <c r="ET45" s="151"/>
      <c r="EU45" s="151"/>
      <c r="EV45" s="151"/>
      <c r="EW45" s="151"/>
      <c r="EX45" s="151"/>
      <c r="EY45" s="151"/>
      <c r="EZ45" s="151"/>
      <c r="FA45" s="151"/>
      <c r="FB45" s="151"/>
      <c r="FC45" s="151"/>
      <c r="FD45" s="151"/>
      <c r="FE45" s="151"/>
      <c r="FF45" s="151"/>
      <c r="FG45" s="151"/>
      <c r="FH45" s="151"/>
      <c r="FI45" s="151"/>
      <c r="FJ45" s="151"/>
      <c r="FK45" s="151"/>
      <c r="FL45" s="151"/>
      <c r="FM45" s="151"/>
      <c r="FN45" s="151"/>
      <c r="FO45" s="151"/>
      <c r="FP45" s="151"/>
      <c r="FQ45" s="151"/>
      <c r="FR45" s="151"/>
      <c r="FS45" s="151"/>
      <c r="FT45" s="151"/>
      <c r="FU45" s="151"/>
      <c r="FV45" s="151"/>
      <c r="FW45" s="151"/>
      <c r="FX45" s="151"/>
      <c r="FY45" s="151"/>
      <c r="FZ45" s="151"/>
      <c r="GA45" s="151"/>
      <c r="GB45" s="151"/>
      <c r="GC45" s="151"/>
      <c r="GD45" s="151"/>
      <c r="GE45" s="151"/>
      <c r="GF45" s="151"/>
      <c r="GG45" s="151"/>
      <c r="GH45" s="151"/>
      <c r="GI45" s="151"/>
      <c r="GJ45" s="151"/>
      <c r="GK45" s="151"/>
      <c r="GL45" s="151"/>
      <c r="GM45" s="151"/>
      <c r="GN45" s="151"/>
      <c r="GO45" s="151"/>
      <c r="GP45" s="151"/>
      <c r="GQ45" s="151"/>
      <c r="GR45" s="151"/>
      <c r="GS45" s="151"/>
      <c r="GT45" s="151"/>
      <c r="GU45" s="151"/>
      <c r="GV45" s="151"/>
      <c r="GW45" s="151"/>
      <c r="GX45" s="151"/>
      <c r="GY45" s="151"/>
      <c r="GZ45" s="151"/>
      <c r="HA45" s="151"/>
      <c r="HB45" s="151"/>
      <c r="HC45" s="151"/>
      <c r="HD45" s="151"/>
      <c r="HE45" s="151"/>
      <c r="HF45" s="151"/>
      <c r="HG45" s="151"/>
      <c r="HH45" s="151"/>
      <c r="HI45" s="151"/>
      <c r="HJ45" s="151"/>
      <c r="HK45" s="151"/>
      <c r="HL45" s="151"/>
      <c r="HM45" s="151"/>
      <c r="HN45" s="151"/>
      <c r="HO45" s="151"/>
      <c r="HP45" s="151"/>
      <c r="HQ45" s="151"/>
      <c r="HR45" s="151"/>
      <c r="HS45" s="151"/>
      <c r="HT45" s="151"/>
      <c r="HU45" s="151"/>
      <c r="HV45" s="151"/>
      <c r="HW45" s="151"/>
      <c r="HX45" s="151"/>
      <c r="HY45" s="151"/>
      <c r="HZ45" s="151"/>
      <c r="IA45" s="151"/>
      <c r="IB45" s="151"/>
      <c r="IC45" s="151"/>
      <c r="ID45" s="151"/>
      <c r="IE45" s="151"/>
      <c r="IF45" s="151"/>
      <c r="IG45" s="151"/>
      <c r="IH45" s="151"/>
      <c r="II45" s="151"/>
      <c r="IJ45" s="151"/>
      <c r="IK45" s="151"/>
      <c r="IL45" s="151"/>
      <c r="IM45" s="151"/>
      <c r="IN45" s="151"/>
      <c r="IO45" s="151"/>
      <c r="IP45" s="151"/>
      <c r="IQ45" s="151"/>
      <c r="IR45" s="151"/>
      <c r="IS45" s="151"/>
      <c r="IT45" s="151"/>
      <c r="IU45" s="151"/>
      <c r="IV45" s="151"/>
      <c r="IW45" s="151"/>
      <c r="IX45" s="151"/>
      <c r="IY45" s="151"/>
      <c r="IZ45" s="151"/>
      <c r="JA45" s="151"/>
      <c r="JB45" s="151"/>
      <c r="JC45" s="151"/>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c r="KJ45" s="151"/>
      <c r="KK45" s="151"/>
      <c r="KL45" s="151"/>
      <c r="KM45" s="151"/>
      <c r="KN45" s="151"/>
      <c r="KO45" s="151"/>
      <c r="KP45" s="151"/>
      <c r="KQ45" s="151"/>
      <c r="KR45" s="151"/>
      <c r="KS45" s="151"/>
      <c r="KT45" s="151"/>
      <c r="KU45" s="151"/>
      <c r="KV45" s="151"/>
      <c r="KW45" s="151"/>
      <c r="KX45" s="151"/>
      <c r="KY45" s="151"/>
      <c r="KZ45" s="151"/>
      <c r="LA45" s="151"/>
      <c r="LB45" s="151"/>
      <c r="LC45" s="151"/>
      <c r="LD45" s="151"/>
      <c r="LE45" s="151"/>
      <c r="LF45" s="151"/>
      <c r="LG45" s="151"/>
      <c r="LH45" s="151"/>
      <c r="LI45" s="151"/>
      <c r="LJ45" s="151"/>
      <c r="LK45" s="151"/>
      <c r="LL45" s="151"/>
      <c r="LM45" s="151"/>
      <c r="LN45" s="151"/>
      <c r="LO45" s="151"/>
      <c r="LP45" s="151"/>
      <c r="LQ45" s="151"/>
      <c r="LR45" s="151"/>
      <c r="LS45" s="151"/>
      <c r="LT45" s="151"/>
      <c r="LU45" s="151"/>
      <c r="LV45" s="151"/>
      <c r="LW45" s="151"/>
      <c r="LX45" s="151"/>
      <c r="LY45" s="151"/>
      <c r="LZ45" s="151"/>
      <c r="MA45" s="151"/>
      <c r="MB45" s="151"/>
      <c r="MC45" s="151"/>
      <c r="MD45" s="151"/>
      <c r="ME45" s="151"/>
      <c r="MF45" s="151"/>
      <c r="MG45" s="151"/>
      <c r="MH45" s="151"/>
      <c r="MI45" s="151"/>
      <c r="MJ45" s="151"/>
      <c r="MK45" s="151"/>
      <c r="ML45" s="151"/>
      <c r="MM45" s="151"/>
      <c r="MN45" s="151"/>
      <c r="MO45" s="151"/>
      <c r="MP45" s="151"/>
      <c r="MQ45" s="151"/>
      <c r="MR45" s="151"/>
      <c r="MS45" s="151"/>
      <c r="MT45" s="151"/>
      <c r="MU45" s="151"/>
      <c r="MV45" s="151"/>
      <c r="MW45" s="151"/>
      <c r="MX45" s="151"/>
      <c r="MY45" s="151"/>
      <c r="MZ45" s="151"/>
      <c r="NA45" s="151"/>
      <c r="NB45" s="151"/>
      <c r="NC45" s="151"/>
      <c r="ND45" s="151"/>
      <c r="NE45" s="151"/>
      <c r="NF45" s="151"/>
      <c r="NG45" s="151"/>
      <c r="NH45" s="151"/>
      <c r="NI45" s="151"/>
      <c r="NJ45" s="151"/>
      <c r="NK45" s="151"/>
      <c r="NL45" s="151"/>
      <c r="NM45" s="151"/>
      <c r="NN45" s="151"/>
      <c r="NO45" s="151"/>
      <c r="NP45" s="151"/>
      <c r="NQ45" s="151"/>
      <c r="NR45" s="151"/>
      <c r="NS45" s="151"/>
      <c r="NT45" s="151"/>
      <c r="NU45" s="151"/>
      <c r="NV45" s="151"/>
      <c r="NW45" s="151"/>
      <c r="NX45" s="151"/>
      <c r="NY45" s="151"/>
      <c r="NZ45" s="151"/>
      <c r="OA45" s="151"/>
      <c r="OB45" s="151"/>
      <c r="OC45" s="151"/>
      <c r="OD45" s="151"/>
      <c r="OE45" s="151"/>
      <c r="OF45" s="151"/>
      <c r="OG45" s="151"/>
      <c r="OH45" s="151"/>
      <c r="OI45" s="151"/>
      <c r="OJ45" s="151"/>
      <c r="OK45" s="151"/>
      <c r="OL45" s="151"/>
      <c r="OM45" s="151"/>
      <c r="ON45" s="151"/>
      <c r="OO45" s="151"/>
      <c r="OP45" s="151"/>
      <c r="OQ45" s="151"/>
      <c r="OR45" s="151"/>
      <c r="OS45" s="151"/>
      <c r="OT45" s="151"/>
      <c r="OU45" s="151"/>
      <c r="OV45" s="151"/>
      <c r="OW45" s="151"/>
      <c r="OX45" s="151"/>
      <c r="OY45" s="151"/>
      <c r="OZ45" s="151"/>
      <c r="PA45" s="151"/>
      <c r="PB45" s="151"/>
      <c r="PC45" s="151"/>
      <c r="PD45" s="151"/>
      <c r="PE45" s="151"/>
      <c r="PF45" s="151"/>
      <c r="PG45" s="151"/>
      <c r="PH45" s="151"/>
      <c r="PI45" s="151"/>
      <c r="PJ45" s="151"/>
      <c r="PK45" s="151"/>
      <c r="PL45" s="151"/>
      <c r="PM45" s="151"/>
      <c r="PN45" s="151"/>
      <c r="PO45" s="151"/>
      <c r="PP45" s="151"/>
      <c r="PQ45" s="151"/>
      <c r="PR45" s="151"/>
      <c r="PS45" s="151"/>
      <c r="PT45" s="151"/>
      <c r="PU45" s="151"/>
      <c r="PV45" s="151"/>
      <c r="PW45" s="151"/>
      <c r="PX45" s="151"/>
      <c r="PY45" s="151"/>
      <c r="PZ45" s="151"/>
      <c r="QA45" s="151"/>
      <c r="QB45" s="151"/>
      <c r="QC45" s="151"/>
      <c r="QD45" s="151"/>
      <c r="QE45" s="151"/>
      <c r="QF45" s="151"/>
      <c r="QG45" s="151"/>
      <c r="QH45" s="151"/>
      <c r="QI45" s="151"/>
      <c r="QJ45" s="151"/>
      <c r="QK45" s="151"/>
      <c r="QL45" s="151"/>
      <c r="QM45" s="151"/>
      <c r="QN45" s="151"/>
    </row>
    <row r="46" spans="1:456" s="6" customFormat="1" ht="15.75" x14ac:dyDescent="0.25">
      <c r="A46" s="145" t="s">
        <v>83</v>
      </c>
      <c r="B46" s="315">
        <v>183806.15</v>
      </c>
      <c r="C46" s="316">
        <v>258441.32260474801</v>
      </c>
      <c r="D46" s="187">
        <v>1806695</v>
      </c>
      <c r="E46" s="116">
        <v>1835217.7261720635</v>
      </c>
      <c r="F46" s="315">
        <v>0</v>
      </c>
      <c r="G46" s="316">
        <v>46613.821481848085</v>
      </c>
      <c r="H46" s="187">
        <v>0</v>
      </c>
      <c r="I46" s="116">
        <v>0</v>
      </c>
      <c r="J46" s="315">
        <v>284619.24333333335</v>
      </c>
      <c r="K46" s="316">
        <v>29608.479690476965</v>
      </c>
      <c r="L46" s="187">
        <v>2275120.3933333331</v>
      </c>
      <c r="M46" s="116">
        <v>2169881.3499491364</v>
      </c>
      <c r="N46" s="318">
        <v>1793786.2317093993</v>
      </c>
      <c r="O46" s="150"/>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c r="BF46" s="151"/>
      <c r="BG46" s="151"/>
      <c r="BH46" s="151"/>
      <c r="BI46" s="151"/>
      <c r="BJ46" s="151"/>
      <c r="BK46" s="151"/>
      <c r="BL46" s="151"/>
      <c r="BM46" s="151"/>
      <c r="BN46" s="151"/>
      <c r="BO46" s="151"/>
      <c r="BP46" s="151"/>
      <c r="BQ46" s="151"/>
      <c r="BR46" s="151"/>
      <c r="BS46" s="151"/>
      <c r="BT46" s="151"/>
      <c r="BU46" s="151"/>
      <c r="BV46" s="151"/>
      <c r="BW46" s="151"/>
      <c r="BX46" s="151"/>
      <c r="BY46" s="151"/>
      <c r="BZ46" s="151"/>
      <c r="CA46" s="151"/>
      <c r="CB46" s="151"/>
      <c r="CC46" s="151"/>
      <c r="CD46" s="151"/>
      <c r="CE46" s="151"/>
      <c r="CF46" s="151"/>
      <c r="CG46" s="151"/>
      <c r="CH46" s="151"/>
      <c r="CI46" s="151"/>
      <c r="CJ46" s="151"/>
      <c r="CK46" s="151"/>
      <c r="CL46" s="151"/>
      <c r="CM46" s="151"/>
      <c r="CN46" s="151"/>
      <c r="CO46" s="151"/>
      <c r="CP46" s="151"/>
      <c r="CQ46" s="151"/>
      <c r="CR46" s="151"/>
      <c r="CS46" s="151"/>
      <c r="CT46" s="151"/>
      <c r="CU46" s="151"/>
      <c r="CV46" s="151"/>
      <c r="CW46" s="151"/>
      <c r="CX46" s="151"/>
      <c r="CY46" s="151"/>
      <c r="CZ46" s="151"/>
      <c r="DA46" s="151"/>
      <c r="DB46" s="151"/>
      <c r="DC46" s="151"/>
      <c r="DD46" s="151"/>
      <c r="DE46" s="151"/>
      <c r="DF46" s="151"/>
      <c r="DG46" s="151"/>
      <c r="DH46" s="151"/>
      <c r="DI46" s="151"/>
      <c r="DJ46" s="151"/>
      <c r="DK46" s="151"/>
      <c r="DL46" s="151"/>
      <c r="DM46" s="151"/>
      <c r="DN46" s="151"/>
      <c r="DO46" s="151"/>
      <c r="DP46" s="151"/>
      <c r="DQ46" s="151"/>
      <c r="DR46" s="151"/>
      <c r="DS46" s="151"/>
      <c r="DT46" s="151"/>
      <c r="DU46" s="151"/>
      <c r="DV46" s="151"/>
      <c r="DW46" s="151"/>
      <c r="DX46" s="151"/>
      <c r="DY46" s="151"/>
      <c r="DZ46" s="151"/>
      <c r="EA46" s="151"/>
      <c r="EB46" s="151"/>
      <c r="EC46" s="151"/>
      <c r="ED46" s="151"/>
      <c r="EE46" s="151"/>
      <c r="EF46" s="151"/>
      <c r="EG46" s="151"/>
      <c r="EH46" s="151"/>
      <c r="EI46" s="151"/>
      <c r="EJ46" s="151"/>
      <c r="EK46" s="151"/>
      <c r="EL46" s="151"/>
      <c r="EM46" s="151"/>
      <c r="EN46" s="151"/>
      <c r="EO46" s="151"/>
      <c r="EP46" s="151"/>
      <c r="EQ46" s="151"/>
      <c r="ER46" s="151"/>
      <c r="ES46" s="151"/>
      <c r="ET46" s="151"/>
      <c r="EU46" s="151"/>
      <c r="EV46" s="151"/>
      <c r="EW46" s="151"/>
      <c r="EX46" s="151"/>
      <c r="EY46" s="151"/>
      <c r="EZ46" s="151"/>
      <c r="FA46" s="151"/>
      <c r="FB46" s="151"/>
      <c r="FC46" s="151"/>
      <c r="FD46" s="151"/>
      <c r="FE46" s="151"/>
      <c r="FF46" s="151"/>
      <c r="FG46" s="151"/>
      <c r="FH46" s="151"/>
      <c r="FI46" s="151"/>
      <c r="FJ46" s="151"/>
      <c r="FK46" s="151"/>
      <c r="FL46" s="151"/>
      <c r="FM46" s="151"/>
      <c r="FN46" s="151"/>
      <c r="FO46" s="151"/>
      <c r="FP46" s="151"/>
      <c r="FQ46" s="151"/>
      <c r="FR46" s="151"/>
      <c r="FS46" s="151"/>
      <c r="FT46" s="151"/>
      <c r="FU46" s="151"/>
      <c r="FV46" s="151"/>
      <c r="FW46" s="151"/>
      <c r="FX46" s="151"/>
      <c r="FY46" s="151"/>
      <c r="FZ46" s="151"/>
      <c r="GA46" s="151"/>
      <c r="GB46" s="151"/>
      <c r="GC46" s="151"/>
      <c r="GD46" s="151"/>
      <c r="GE46" s="151"/>
      <c r="GF46" s="151"/>
      <c r="GG46" s="151"/>
      <c r="GH46" s="151"/>
      <c r="GI46" s="151"/>
      <c r="GJ46" s="151"/>
      <c r="GK46" s="151"/>
      <c r="GL46" s="151"/>
      <c r="GM46" s="151"/>
      <c r="GN46" s="151"/>
      <c r="GO46" s="151"/>
      <c r="GP46" s="151"/>
      <c r="GQ46" s="151"/>
      <c r="GR46" s="151"/>
      <c r="GS46" s="151"/>
      <c r="GT46" s="151"/>
      <c r="GU46" s="151"/>
      <c r="GV46" s="151"/>
      <c r="GW46" s="151"/>
      <c r="GX46" s="151"/>
      <c r="GY46" s="151"/>
      <c r="GZ46" s="151"/>
      <c r="HA46" s="151"/>
      <c r="HB46" s="151"/>
      <c r="HC46" s="151"/>
      <c r="HD46" s="151"/>
      <c r="HE46" s="151"/>
      <c r="HF46" s="151"/>
      <c r="HG46" s="151"/>
      <c r="HH46" s="151"/>
      <c r="HI46" s="151"/>
      <c r="HJ46" s="151"/>
      <c r="HK46" s="151"/>
      <c r="HL46" s="151"/>
      <c r="HM46" s="151"/>
      <c r="HN46" s="151"/>
      <c r="HO46" s="151"/>
      <c r="HP46" s="151"/>
      <c r="HQ46" s="151"/>
      <c r="HR46" s="151"/>
      <c r="HS46" s="151"/>
      <c r="HT46" s="151"/>
      <c r="HU46" s="151"/>
      <c r="HV46" s="151"/>
      <c r="HW46" s="151"/>
      <c r="HX46" s="151"/>
      <c r="HY46" s="151"/>
      <c r="HZ46" s="151"/>
      <c r="IA46" s="151"/>
      <c r="IB46" s="151"/>
      <c r="IC46" s="151"/>
      <c r="ID46" s="151"/>
      <c r="IE46" s="151"/>
      <c r="IF46" s="151"/>
      <c r="IG46" s="151"/>
      <c r="IH46" s="151"/>
      <c r="II46" s="151"/>
      <c r="IJ46" s="151"/>
      <c r="IK46" s="151"/>
      <c r="IL46" s="151"/>
      <c r="IM46" s="151"/>
      <c r="IN46" s="151"/>
      <c r="IO46" s="151"/>
      <c r="IP46" s="151"/>
      <c r="IQ46" s="151"/>
      <c r="IR46" s="151"/>
      <c r="IS46" s="151"/>
      <c r="IT46" s="151"/>
      <c r="IU46" s="151"/>
      <c r="IV46" s="151"/>
      <c r="IW46" s="151"/>
      <c r="IX46" s="151"/>
      <c r="IY46" s="151"/>
      <c r="IZ46" s="151"/>
      <c r="JA46" s="151"/>
      <c r="JB46" s="151"/>
      <c r="JC46" s="151"/>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c r="KJ46" s="151"/>
      <c r="KK46" s="151"/>
      <c r="KL46" s="151"/>
      <c r="KM46" s="151"/>
      <c r="KN46" s="151"/>
      <c r="KO46" s="151"/>
      <c r="KP46" s="151"/>
      <c r="KQ46" s="151"/>
      <c r="KR46" s="151"/>
      <c r="KS46" s="151"/>
      <c r="KT46" s="151"/>
      <c r="KU46" s="151"/>
      <c r="KV46" s="151"/>
      <c r="KW46" s="151"/>
      <c r="KX46" s="151"/>
      <c r="KY46" s="151"/>
      <c r="KZ46" s="151"/>
      <c r="LA46" s="151"/>
      <c r="LB46" s="151"/>
      <c r="LC46" s="151"/>
      <c r="LD46" s="151"/>
      <c r="LE46" s="151"/>
      <c r="LF46" s="151"/>
      <c r="LG46" s="151"/>
      <c r="LH46" s="151"/>
      <c r="LI46" s="151"/>
      <c r="LJ46" s="151"/>
      <c r="LK46" s="151"/>
      <c r="LL46" s="151"/>
      <c r="LM46" s="151"/>
      <c r="LN46" s="151"/>
      <c r="LO46" s="151"/>
      <c r="LP46" s="151"/>
      <c r="LQ46" s="151"/>
      <c r="LR46" s="151"/>
      <c r="LS46" s="151"/>
      <c r="LT46" s="151"/>
      <c r="LU46" s="151"/>
      <c r="LV46" s="151"/>
      <c r="LW46" s="151"/>
      <c r="LX46" s="151"/>
      <c r="LY46" s="151"/>
      <c r="LZ46" s="151"/>
      <c r="MA46" s="151"/>
      <c r="MB46" s="151"/>
      <c r="MC46" s="151"/>
      <c r="MD46" s="151"/>
      <c r="ME46" s="151"/>
      <c r="MF46" s="151"/>
      <c r="MG46" s="151"/>
      <c r="MH46" s="151"/>
      <c r="MI46" s="151"/>
      <c r="MJ46" s="151"/>
      <c r="MK46" s="151"/>
      <c r="ML46" s="151"/>
      <c r="MM46" s="151"/>
      <c r="MN46" s="151"/>
      <c r="MO46" s="151"/>
      <c r="MP46" s="151"/>
      <c r="MQ46" s="151"/>
      <c r="MR46" s="151"/>
      <c r="MS46" s="151"/>
      <c r="MT46" s="151"/>
      <c r="MU46" s="151"/>
      <c r="MV46" s="151"/>
      <c r="MW46" s="151"/>
      <c r="MX46" s="151"/>
      <c r="MY46" s="151"/>
      <c r="MZ46" s="151"/>
      <c r="NA46" s="151"/>
      <c r="NB46" s="151"/>
      <c r="NC46" s="151"/>
      <c r="ND46" s="151"/>
      <c r="NE46" s="151"/>
      <c r="NF46" s="151"/>
      <c r="NG46" s="151"/>
      <c r="NH46" s="151"/>
      <c r="NI46" s="151"/>
      <c r="NJ46" s="151"/>
      <c r="NK46" s="151"/>
      <c r="NL46" s="151"/>
      <c r="NM46" s="151"/>
      <c r="NN46" s="151"/>
      <c r="NO46" s="151"/>
      <c r="NP46" s="151"/>
      <c r="NQ46" s="151"/>
      <c r="NR46" s="151"/>
      <c r="NS46" s="151"/>
      <c r="NT46" s="151"/>
      <c r="NU46" s="151"/>
      <c r="NV46" s="151"/>
      <c r="NW46" s="151"/>
      <c r="NX46" s="151"/>
      <c r="NY46" s="151"/>
      <c r="NZ46" s="151"/>
      <c r="OA46" s="151"/>
      <c r="OB46" s="151"/>
      <c r="OC46" s="151"/>
      <c r="OD46" s="151"/>
      <c r="OE46" s="151"/>
      <c r="OF46" s="151"/>
      <c r="OG46" s="151"/>
      <c r="OH46" s="151"/>
      <c r="OI46" s="151"/>
      <c r="OJ46" s="151"/>
      <c r="OK46" s="151"/>
      <c r="OL46" s="151"/>
      <c r="OM46" s="151"/>
      <c r="ON46" s="151"/>
      <c r="OO46" s="151"/>
      <c r="OP46" s="151"/>
      <c r="OQ46" s="151"/>
      <c r="OR46" s="151"/>
      <c r="OS46" s="151"/>
      <c r="OT46" s="151"/>
      <c r="OU46" s="151"/>
      <c r="OV46" s="151"/>
      <c r="OW46" s="151"/>
      <c r="OX46" s="151"/>
      <c r="OY46" s="151"/>
      <c r="OZ46" s="151"/>
      <c r="PA46" s="151"/>
      <c r="PB46" s="151"/>
      <c r="PC46" s="151"/>
      <c r="PD46" s="151"/>
      <c r="PE46" s="151"/>
      <c r="PF46" s="151"/>
      <c r="PG46" s="151"/>
      <c r="PH46" s="151"/>
      <c r="PI46" s="151"/>
      <c r="PJ46" s="151"/>
      <c r="PK46" s="151"/>
      <c r="PL46" s="151"/>
      <c r="PM46" s="151"/>
      <c r="PN46" s="151"/>
      <c r="PO46" s="151"/>
      <c r="PP46" s="151"/>
      <c r="PQ46" s="151"/>
      <c r="PR46" s="151"/>
      <c r="PS46" s="151"/>
      <c r="PT46" s="151"/>
      <c r="PU46" s="151"/>
      <c r="PV46" s="151"/>
      <c r="PW46" s="151"/>
      <c r="PX46" s="151"/>
      <c r="PY46" s="151"/>
      <c r="PZ46" s="151"/>
      <c r="QA46" s="151"/>
      <c r="QB46" s="151"/>
      <c r="QC46" s="151"/>
      <c r="QD46" s="151"/>
      <c r="QE46" s="151"/>
      <c r="QF46" s="151"/>
      <c r="QG46" s="151"/>
      <c r="QH46" s="151"/>
      <c r="QI46" s="151"/>
      <c r="QJ46" s="151"/>
      <c r="QK46" s="151"/>
      <c r="QL46" s="151"/>
      <c r="QM46" s="151"/>
      <c r="QN46" s="151"/>
    </row>
    <row r="47" spans="1:456" s="6" customFormat="1" ht="15.75" x14ac:dyDescent="0.25">
      <c r="A47" s="145" t="s">
        <v>84</v>
      </c>
      <c r="B47" s="315">
        <v>1064897.6666666667</v>
      </c>
      <c r="C47" s="316">
        <v>840745.99898273172</v>
      </c>
      <c r="D47" s="187">
        <v>0</v>
      </c>
      <c r="E47" s="116">
        <v>38193.815525739847</v>
      </c>
      <c r="F47" s="315">
        <v>2071775</v>
      </c>
      <c r="G47" s="316">
        <v>2415364.1830625944</v>
      </c>
      <c r="H47" s="187">
        <v>67047.666666666672</v>
      </c>
      <c r="I47" s="116">
        <v>80799.357743268352</v>
      </c>
      <c r="J47" s="315">
        <v>118674.09666666666</v>
      </c>
      <c r="K47" s="316">
        <v>30235.777989004018</v>
      </c>
      <c r="L47" s="187">
        <v>3322394.43</v>
      </c>
      <c r="M47" s="116">
        <v>3405339.1333033382</v>
      </c>
      <c r="N47" s="318">
        <v>2815108.0480801095</v>
      </c>
      <c r="O47" s="150"/>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1"/>
      <c r="BD47" s="151"/>
      <c r="BE47" s="151"/>
      <c r="BF47" s="151"/>
      <c r="BG47" s="151"/>
      <c r="BH47" s="151"/>
      <c r="BI47" s="151"/>
      <c r="BJ47" s="151"/>
      <c r="BK47" s="151"/>
      <c r="BL47" s="151"/>
      <c r="BM47" s="151"/>
      <c r="BN47" s="151"/>
      <c r="BO47" s="151"/>
      <c r="BP47" s="151"/>
      <c r="BQ47" s="151"/>
      <c r="BR47" s="151"/>
      <c r="BS47" s="151"/>
      <c r="BT47" s="151"/>
      <c r="BU47" s="151"/>
      <c r="BV47" s="151"/>
      <c r="BW47" s="151"/>
      <c r="BX47" s="151"/>
      <c r="BY47" s="151"/>
      <c r="BZ47" s="151"/>
      <c r="CA47" s="151"/>
      <c r="CB47" s="151"/>
      <c r="CC47" s="151"/>
      <c r="CD47" s="151"/>
      <c r="CE47" s="151"/>
      <c r="CF47" s="151"/>
      <c r="CG47" s="151"/>
      <c r="CH47" s="151"/>
      <c r="CI47" s="151"/>
      <c r="CJ47" s="151"/>
      <c r="CK47" s="151"/>
      <c r="CL47" s="151"/>
      <c r="CM47" s="151"/>
      <c r="CN47" s="151"/>
      <c r="CO47" s="151"/>
      <c r="CP47" s="151"/>
      <c r="CQ47" s="151"/>
      <c r="CR47" s="151"/>
      <c r="CS47" s="151"/>
      <c r="CT47" s="151"/>
      <c r="CU47" s="151"/>
      <c r="CV47" s="151"/>
      <c r="CW47" s="151"/>
      <c r="CX47" s="151"/>
      <c r="CY47" s="151"/>
      <c r="CZ47" s="151"/>
      <c r="DA47" s="151"/>
      <c r="DB47" s="151"/>
      <c r="DC47" s="151"/>
      <c r="DD47" s="151"/>
      <c r="DE47" s="151"/>
      <c r="DF47" s="151"/>
      <c r="DG47" s="151"/>
      <c r="DH47" s="151"/>
      <c r="DI47" s="151"/>
      <c r="DJ47" s="151"/>
      <c r="DK47" s="151"/>
      <c r="DL47" s="151"/>
      <c r="DM47" s="151"/>
      <c r="DN47" s="151"/>
      <c r="DO47" s="151"/>
      <c r="DP47" s="151"/>
      <c r="DQ47" s="151"/>
      <c r="DR47" s="151"/>
      <c r="DS47" s="151"/>
      <c r="DT47" s="151"/>
      <c r="DU47" s="151"/>
      <c r="DV47" s="151"/>
      <c r="DW47" s="151"/>
      <c r="DX47" s="151"/>
      <c r="DY47" s="151"/>
      <c r="DZ47" s="151"/>
      <c r="EA47" s="151"/>
      <c r="EB47" s="151"/>
      <c r="EC47" s="151"/>
      <c r="ED47" s="151"/>
      <c r="EE47" s="151"/>
      <c r="EF47" s="151"/>
      <c r="EG47" s="151"/>
      <c r="EH47" s="151"/>
      <c r="EI47" s="151"/>
      <c r="EJ47" s="151"/>
      <c r="EK47" s="151"/>
      <c r="EL47" s="151"/>
      <c r="EM47" s="151"/>
      <c r="EN47" s="151"/>
      <c r="EO47" s="151"/>
      <c r="EP47" s="151"/>
      <c r="EQ47" s="151"/>
      <c r="ER47" s="151"/>
      <c r="ES47" s="151"/>
      <c r="ET47" s="151"/>
      <c r="EU47" s="151"/>
      <c r="EV47" s="151"/>
      <c r="EW47" s="151"/>
      <c r="EX47" s="151"/>
      <c r="EY47" s="151"/>
      <c r="EZ47" s="151"/>
      <c r="FA47" s="151"/>
      <c r="FB47" s="151"/>
      <c r="FC47" s="151"/>
      <c r="FD47" s="151"/>
      <c r="FE47" s="151"/>
      <c r="FF47" s="151"/>
      <c r="FG47" s="151"/>
      <c r="FH47" s="151"/>
      <c r="FI47" s="151"/>
      <c r="FJ47" s="151"/>
      <c r="FK47" s="151"/>
      <c r="FL47" s="151"/>
      <c r="FM47" s="151"/>
      <c r="FN47" s="151"/>
      <c r="FO47" s="151"/>
      <c r="FP47" s="151"/>
      <c r="FQ47" s="151"/>
      <c r="FR47" s="151"/>
      <c r="FS47" s="151"/>
      <c r="FT47" s="151"/>
      <c r="FU47" s="151"/>
      <c r="FV47" s="151"/>
      <c r="FW47" s="151"/>
      <c r="FX47" s="151"/>
      <c r="FY47" s="151"/>
      <c r="FZ47" s="151"/>
      <c r="GA47" s="151"/>
      <c r="GB47" s="151"/>
      <c r="GC47" s="151"/>
      <c r="GD47" s="151"/>
      <c r="GE47" s="151"/>
      <c r="GF47" s="151"/>
      <c r="GG47" s="151"/>
      <c r="GH47" s="151"/>
      <c r="GI47" s="151"/>
      <c r="GJ47" s="151"/>
      <c r="GK47" s="151"/>
      <c r="GL47" s="151"/>
      <c r="GM47" s="151"/>
      <c r="GN47" s="151"/>
      <c r="GO47" s="151"/>
      <c r="GP47" s="151"/>
      <c r="GQ47" s="151"/>
      <c r="GR47" s="151"/>
      <c r="GS47" s="151"/>
      <c r="GT47" s="151"/>
      <c r="GU47" s="151"/>
      <c r="GV47" s="151"/>
      <c r="GW47" s="151"/>
      <c r="GX47" s="151"/>
      <c r="GY47" s="151"/>
      <c r="GZ47" s="151"/>
      <c r="HA47" s="151"/>
      <c r="HB47" s="151"/>
      <c r="HC47" s="151"/>
      <c r="HD47" s="151"/>
      <c r="HE47" s="151"/>
      <c r="HF47" s="151"/>
      <c r="HG47" s="151"/>
      <c r="HH47" s="151"/>
      <c r="HI47" s="151"/>
      <c r="HJ47" s="151"/>
      <c r="HK47" s="151"/>
      <c r="HL47" s="151"/>
      <c r="HM47" s="151"/>
      <c r="HN47" s="151"/>
      <c r="HO47" s="151"/>
      <c r="HP47" s="151"/>
      <c r="HQ47" s="151"/>
      <c r="HR47" s="151"/>
      <c r="HS47" s="151"/>
      <c r="HT47" s="151"/>
      <c r="HU47" s="151"/>
      <c r="HV47" s="151"/>
      <c r="HW47" s="151"/>
      <c r="HX47" s="151"/>
      <c r="HY47" s="151"/>
      <c r="HZ47" s="151"/>
      <c r="IA47" s="151"/>
      <c r="IB47" s="151"/>
      <c r="IC47" s="151"/>
      <c r="ID47" s="151"/>
      <c r="IE47" s="151"/>
      <c r="IF47" s="151"/>
      <c r="IG47" s="151"/>
      <c r="IH47" s="151"/>
      <c r="II47" s="151"/>
      <c r="IJ47" s="151"/>
      <c r="IK47" s="151"/>
      <c r="IL47" s="151"/>
      <c r="IM47" s="151"/>
      <c r="IN47" s="151"/>
      <c r="IO47" s="151"/>
      <c r="IP47" s="151"/>
      <c r="IQ47" s="151"/>
      <c r="IR47" s="151"/>
      <c r="IS47" s="151"/>
      <c r="IT47" s="151"/>
      <c r="IU47" s="151"/>
      <c r="IV47" s="151"/>
      <c r="IW47" s="151"/>
      <c r="IX47" s="151"/>
      <c r="IY47" s="151"/>
      <c r="IZ47" s="151"/>
      <c r="JA47" s="151"/>
      <c r="JB47" s="151"/>
      <c r="JC47" s="151"/>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c r="KJ47" s="151"/>
      <c r="KK47" s="151"/>
      <c r="KL47" s="151"/>
      <c r="KM47" s="151"/>
      <c r="KN47" s="151"/>
      <c r="KO47" s="151"/>
      <c r="KP47" s="151"/>
      <c r="KQ47" s="151"/>
      <c r="KR47" s="151"/>
      <c r="KS47" s="151"/>
      <c r="KT47" s="151"/>
      <c r="KU47" s="151"/>
      <c r="KV47" s="151"/>
      <c r="KW47" s="151"/>
      <c r="KX47" s="151"/>
      <c r="KY47" s="151"/>
      <c r="KZ47" s="151"/>
      <c r="LA47" s="151"/>
      <c r="LB47" s="151"/>
      <c r="LC47" s="151"/>
      <c r="LD47" s="151"/>
      <c r="LE47" s="151"/>
      <c r="LF47" s="151"/>
      <c r="LG47" s="151"/>
      <c r="LH47" s="151"/>
      <c r="LI47" s="151"/>
      <c r="LJ47" s="151"/>
      <c r="LK47" s="151"/>
      <c r="LL47" s="151"/>
      <c r="LM47" s="151"/>
      <c r="LN47" s="151"/>
      <c r="LO47" s="151"/>
      <c r="LP47" s="151"/>
      <c r="LQ47" s="151"/>
      <c r="LR47" s="151"/>
      <c r="LS47" s="151"/>
      <c r="LT47" s="151"/>
      <c r="LU47" s="151"/>
      <c r="LV47" s="151"/>
      <c r="LW47" s="151"/>
      <c r="LX47" s="151"/>
      <c r="LY47" s="151"/>
      <c r="LZ47" s="151"/>
      <c r="MA47" s="151"/>
      <c r="MB47" s="151"/>
      <c r="MC47" s="151"/>
      <c r="MD47" s="151"/>
      <c r="ME47" s="151"/>
      <c r="MF47" s="151"/>
      <c r="MG47" s="151"/>
      <c r="MH47" s="151"/>
      <c r="MI47" s="151"/>
      <c r="MJ47" s="151"/>
      <c r="MK47" s="151"/>
      <c r="ML47" s="151"/>
      <c r="MM47" s="151"/>
      <c r="MN47" s="151"/>
      <c r="MO47" s="151"/>
      <c r="MP47" s="151"/>
      <c r="MQ47" s="151"/>
      <c r="MR47" s="151"/>
      <c r="MS47" s="151"/>
      <c r="MT47" s="151"/>
      <c r="MU47" s="151"/>
      <c r="MV47" s="151"/>
      <c r="MW47" s="151"/>
      <c r="MX47" s="151"/>
      <c r="MY47" s="151"/>
      <c r="MZ47" s="151"/>
      <c r="NA47" s="151"/>
      <c r="NB47" s="151"/>
      <c r="NC47" s="151"/>
      <c r="ND47" s="151"/>
      <c r="NE47" s="151"/>
      <c r="NF47" s="151"/>
      <c r="NG47" s="151"/>
      <c r="NH47" s="151"/>
      <c r="NI47" s="151"/>
      <c r="NJ47" s="151"/>
      <c r="NK47" s="151"/>
      <c r="NL47" s="151"/>
      <c r="NM47" s="151"/>
      <c r="NN47" s="151"/>
      <c r="NO47" s="151"/>
      <c r="NP47" s="151"/>
      <c r="NQ47" s="151"/>
      <c r="NR47" s="151"/>
      <c r="NS47" s="151"/>
      <c r="NT47" s="151"/>
      <c r="NU47" s="151"/>
      <c r="NV47" s="151"/>
      <c r="NW47" s="151"/>
      <c r="NX47" s="151"/>
      <c r="NY47" s="151"/>
      <c r="NZ47" s="151"/>
      <c r="OA47" s="151"/>
      <c r="OB47" s="151"/>
      <c r="OC47" s="151"/>
      <c r="OD47" s="151"/>
      <c r="OE47" s="151"/>
      <c r="OF47" s="151"/>
      <c r="OG47" s="151"/>
      <c r="OH47" s="151"/>
      <c r="OI47" s="151"/>
      <c r="OJ47" s="151"/>
      <c r="OK47" s="151"/>
      <c r="OL47" s="151"/>
      <c r="OM47" s="151"/>
      <c r="ON47" s="151"/>
      <c r="OO47" s="151"/>
      <c r="OP47" s="151"/>
      <c r="OQ47" s="151"/>
      <c r="OR47" s="151"/>
      <c r="OS47" s="151"/>
      <c r="OT47" s="151"/>
      <c r="OU47" s="151"/>
      <c r="OV47" s="151"/>
      <c r="OW47" s="151"/>
      <c r="OX47" s="151"/>
      <c r="OY47" s="151"/>
      <c r="OZ47" s="151"/>
      <c r="PA47" s="151"/>
      <c r="PB47" s="151"/>
      <c r="PC47" s="151"/>
      <c r="PD47" s="151"/>
      <c r="PE47" s="151"/>
      <c r="PF47" s="151"/>
      <c r="PG47" s="151"/>
      <c r="PH47" s="151"/>
      <c r="PI47" s="151"/>
      <c r="PJ47" s="151"/>
      <c r="PK47" s="151"/>
      <c r="PL47" s="151"/>
      <c r="PM47" s="151"/>
      <c r="PN47" s="151"/>
      <c r="PO47" s="151"/>
      <c r="PP47" s="151"/>
      <c r="PQ47" s="151"/>
      <c r="PR47" s="151"/>
      <c r="PS47" s="151"/>
      <c r="PT47" s="151"/>
      <c r="PU47" s="151"/>
      <c r="PV47" s="151"/>
      <c r="PW47" s="151"/>
      <c r="PX47" s="151"/>
      <c r="PY47" s="151"/>
      <c r="PZ47" s="151"/>
      <c r="QA47" s="151"/>
      <c r="QB47" s="151"/>
      <c r="QC47" s="151"/>
      <c r="QD47" s="151"/>
      <c r="QE47" s="151"/>
      <c r="QF47" s="151"/>
      <c r="QG47" s="151"/>
      <c r="QH47" s="151"/>
      <c r="QI47" s="151"/>
      <c r="QJ47" s="151"/>
      <c r="QK47" s="151"/>
      <c r="QL47" s="151"/>
      <c r="QM47" s="151"/>
      <c r="QN47" s="151"/>
    </row>
    <row r="48" spans="1:456" s="6" customFormat="1" ht="15.75" x14ac:dyDescent="0.25">
      <c r="A48" s="145" t="s">
        <v>85</v>
      </c>
      <c r="B48" s="315">
        <v>8701760</v>
      </c>
      <c r="C48" s="316">
        <v>8026295.868364892</v>
      </c>
      <c r="D48" s="187">
        <v>0</v>
      </c>
      <c r="E48" s="116">
        <v>0</v>
      </c>
      <c r="F48" s="315">
        <v>0</v>
      </c>
      <c r="G48" s="316">
        <v>0</v>
      </c>
      <c r="H48" s="187">
        <v>0</v>
      </c>
      <c r="I48" s="116">
        <v>0</v>
      </c>
      <c r="J48" s="315">
        <v>326314</v>
      </c>
      <c r="K48" s="316">
        <v>349656.07159898005</v>
      </c>
      <c r="L48" s="187">
        <v>9028074</v>
      </c>
      <c r="M48" s="116">
        <v>8375951.9399638716</v>
      </c>
      <c r="N48" s="318">
        <v>6924188.3975448776</v>
      </c>
      <c r="O48" s="150"/>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1"/>
      <c r="AN48" s="151"/>
      <c r="AO48" s="151"/>
      <c r="AP48" s="151"/>
      <c r="AQ48" s="151"/>
      <c r="AR48" s="151"/>
      <c r="AS48" s="151"/>
      <c r="AT48" s="151"/>
      <c r="AU48" s="151"/>
      <c r="AV48" s="151"/>
      <c r="AW48" s="151"/>
      <c r="AX48" s="151"/>
      <c r="AY48" s="151"/>
      <c r="AZ48" s="151"/>
      <c r="BA48" s="151"/>
      <c r="BB48" s="151"/>
      <c r="BC48" s="151"/>
      <c r="BD48" s="151"/>
      <c r="BE48" s="151"/>
      <c r="BF48" s="151"/>
      <c r="BG48" s="151"/>
      <c r="BH48" s="151"/>
      <c r="BI48" s="151"/>
      <c r="BJ48" s="151"/>
      <c r="BK48" s="151"/>
      <c r="BL48" s="151"/>
      <c r="BM48" s="151"/>
      <c r="BN48" s="151"/>
      <c r="BO48" s="151"/>
      <c r="BP48" s="151"/>
      <c r="BQ48" s="151"/>
      <c r="BR48" s="151"/>
      <c r="BS48" s="151"/>
      <c r="BT48" s="151"/>
      <c r="BU48" s="151"/>
      <c r="BV48" s="151"/>
      <c r="BW48" s="151"/>
      <c r="BX48" s="151"/>
      <c r="BY48" s="151"/>
      <c r="BZ48" s="151"/>
      <c r="CA48" s="151"/>
      <c r="CB48" s="151"/>
      <c r="CC48" s="151"/>
      <c r="CD48" s="151"/>
      <c r="CE48" s="151"/>
      <c r="CF48" s="151"/>
      <c r="CG48" s="151"/>
      <c r="CH48" s="151"/>
      <c r="CI48" s="151"/>
      <c r="CJ48" s="151"/>
      <c r="CK48" s="151"/>
      <c r="CL48" s="151"/>
      <c r="CM48" s="151"/>
      <c r="CN48" s="151"/>
      <c r="CO48" s="151"/>
      <c r="CP48" s="151"/>
      <c r="CQ48" s="151"/>
      <c r="CR48" s="151"/>
      <c r="CS48" s="151"/>
      <c r="CT48" s="151"/>
      <c r="CU48" s="151"/>
      <c r="CV48" s="151"/>
      <c r="CW48" s="151"/>
      <c r="CX48" s="151"/>
      <c r="CY48" s="151"/>
      <c r="CZ48" s="151"/>
      <c r="DA48" s="151"/>
      <c r="DB48" s="151"/>
      <c r="DC48" s="151"/>
      <c r="DD48" s="151"/>
      <c r="DE48" s="151"/>
      <c r="DF48" s="151"/>
      <c r="DG48" s="151"/>
      <c r="DH48" s="151"/>
      <c r="DI48" s="151"/>
      <c r="DJ48" s="151"/>
      <c r="DK48" s="151"/>
      <c r="DL48" s="151"/>
      <c r="DM48" s="151"/>
      <c r="DN48" s="151"/>
      <c r="DO48" s="151"/>
      <c r="DP48" s="151"/>
      <c r="DQ48" s="151"/>
      <c r="DR48" s="151"/>
      <c r="DS48" s="151"/>
      <c r="DT48" s="151"/>
      <c r="DU48" s="151"/>
      <c r="DV48" s="151"/>
      <c r="DW48" s="151"/>
      <c r="DX48" s="151"/>
      <c r="DY48" s="151"/>
      <c r="DZ48" s="151"/>
      <c r="EA48" s="151"/>
      <c r="EB48" s="151"/>
      <c r="EC48" s="151"/>
      <c r="ED48" s="151"/>
      <c r="EE48" s="151"/>
      <c r="EF48" s="151"/>
      <c r="EG48" s="151"/>
      <c r="EH48" s="151"/>
      <c r="EI48" s="151"/>
      <c r="EJ48" s="151"/>
      <c r="EK48" s="151"/>
      <c r="EL48" s="151"/>
      <c r="EM48" s="151"/>
      <c r="EN48" s="151"/>
      <c r="EO48" s="151"/>
      <c r="EP48" s="151"/>
      <c r="EQ48" s="151"/>
      <c r="ER48" s="151"/>
      <c r="ES48" s="151"/>
      <c r="ET48" s="151"/>
      <c r="EU48" s="151"/>
      <c r="EV48" s="151"/>
      <c r="EW48" s="151"/>
      <c r="EX48" s="151"/>
      <c r="EY48" s="151"/>
      <c r="EZ48" s="151"/>
      <c r="FA48" s="151"/>
      <c r="FB48" s="151"/>
      <c r="FC48" s="151"/>
      <c r="FD48" s="151"/>
      <c r="FE48" s="151"/>
      <c r="FF48" s="151"/>
      <c r="FG48" s="151"/>
      <c r="FH48" s="151"/>
      <c r="FI48" s="151"/>
      <c r="FJ48" s="151"/>
      <c r="FK48" s="151"/>
      <c r="FL48" s="151"/>
      <c r="FM48" s="151"/>
      <c r="FN48" s="151"/>
      <c r="FO48" s="151"/>
      <c r="FP48" s="151"/>
      <c r="FQ48" s="151"/>
      <c r="FR48" s="151"/>
      <c r="FS48" s="151"/>
      <c r="FT48" s="151"/>
      <c r="FU48" s="151"/>
      <c r="FV48" s="151"/>
      <c r="FW48" s="151"/>
      <c r="FX48" s="151"/>
      <c r="FY48" s="151"/>
      <c r="FZ48" s="151"/>
      <c r="GA48" s="151"/>
      <c r="GB48" s="151"/>
      <c r="GC48" s="151"/>
      <c r="GD48" s="151"/>
      <c r="GE48" s="151"/>
      <c r="GF48" s="151"/>
      <c r="GG48" s="151"/>
      <c r="GH48" s="151"/>
      <c r="GI48" s="151"/>
      <c r="GJ48" s="151"/>
      <c r="GK48" s="151"/>
      <c r="GL48" s="151"/>
      <c r="GM48" s="151"/>
      <c r="GN48" s="151"/>
      <c r="GO48" s="151"/>
      <c r="GP48" s="151"/>
      <c r="GQ48" s="151"/>
      <c r="GR48" s="151"/>
      <c r="GS48" s="151"/>
      <c r="GT48" s="151"/>
      <c r="GU48" s="151"/>
      <c r="GV48" s="151"/>
      <c r="GW48" s="151"/>
      <c r="GX48" s="151"/>
      <c r="GY48" s="151"/>
      <c r="GZ48" s="151"/>
      <c r="HA48" s="151"/>
      <c r="HB48" s="151"/>
      <c r="HC48" s="151"/>
      <c r="HD48" s="151"/>
      <c r="HE48" s="151"/>
      <c r="HF48" s="151"/>
      <c r="HG48" s="151"/>
      <c r="HH48" s="151"/>
      <c r="HI48" s="151"/>
      <c r="HJ48" s="151"/>
      <c r="HK48" s="151"/>
      <c r="HL48" s="151"/>
      <c r="HM48" s="151"/>
      <c r="HN48" s="151"/>
      <c r="HO48" s="151"/>
      <c r="HP48" s="151"/>
      <c r="HQ48" s="151"/>
      <c r="HR48" s="151"/>
      <c r="HS48" s="151"/>
      <c r="HT48" s="151"/>
      <c r="HU48" s="151"/>
      <c r="HV48" s="151"/>
      <c r="HW48" s="151"/>
      <c r="HX48" s="151"/>
      <c r="HY48" s="151"/>
      <c r="HZ48" s="151"/>
      <c r="IA48" s="151"/>
      <c r="IB48" s="151"/>
      <c r="IC48" s="151"/>
      <c r="ID48" s="151"/>
      <c r="IE48" s="151"/>
      <c r="IF48" s="151"/>
      <c r="IG48" s="151"/>
      <c r="IH48" s="151"/>
      <c r="II48" s="151"/>
      <c r="IJ48" s="151"/>
      <c r="IK48" s="151"/>
      <c r="IL48" s="151"/>
      <c r="IM48" s="151"/>
      <c r="IN48" s="151"/>
      <c r="IO48" s="151"/>
      <c r="IP48" s="151"/>
      <c r="IQ48" s="151"/>
      <c r="IR48" s="151"/>
      <c r="IS48" s="151"/>
      <c r="IT48" s="151"/>
      <c r="IU48" s="151"/>
      <c r="IV48" s="151"/>
      <c r="IW48" s="151"/>
      <c r="IX48" s="151"/>
      <c r="IY48" s="151"/>
      <c r="IZ48" s="151"/>
      <c r="JA48" s="151"/>
      <c r="JB48" s="151"/>
      <c r="JC48" s="151"/>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c r="KJ48" s="151"/>
      <c r="KK48" s="151"/>
      <c r="KL48" s="151"/>
      <c r="KM48" s="151"/>
      <c r="KN48" s="151"/>
      <c r="KO48" s="151"/>
      <c r="KP48" s="151"/>
      <c r="KQ48" s="151"/>
      <c r="KR48" s="151"/>
      <c r="KS48" s="151"/>
      <c r="KT48" s="151"/>
      <c r="KU48" s="151"/>
      <c r="KV48" s="151"/>
      <c r="KW48" s="151"/>
      <c r="KX48" s="151"/>
      <c r="KY48" s="151"/>
      <c r="KZ48" s="151"/>
      <c r="LA48" s="151"/>
      <c r="LB48" s="151"/>
      <c r="LC48" s="151"/>
      <c r="LD48" s="151"/>
      <c r="LE48" s="151"/>
      <c r="LF48" s="151"/>
      <c r="LG48" s="151"/>
      <c r="LH48" s="151"/>
      <c r="LI48" s="151"/>
      <c r="LJ48" s="151"/>
      <c r="LK48" s="151"/>
      <c r="LL48" s="151"/>
      <c r="LM48" s="151"/>
      <c r="LN48" s="151"/>
      <c r="LO48" s="151"/>
      <c r="LP48" s="151"/>
      <c r="LQ48" s="151"/>
      <c r="LR48" s="151"/>
      <c r="LS48" s="151"/>
      <c r="LT48" s="151"/>
      <c r="LU48" s="151"/>
      <c r="LV48" s="151"/>
      <c r="LW48" s="151"/>
      <c r="LX48" s="151"/>
      <c r="LY48" s="151"/>
      <c r="LZ48" s="151"/>
      <c r="MA48" s="151"/>
      <c r="MB48" s="151"/>
      <c r="MC48" s="151"/>
      <c r="MD48" s="151"/>
      <c r="ME48" s="151"/>
      <c r="MF48" s="151"/>
      <c r="MG48" s="151"/>
      <c r="MH48" s="151"/>
      <c r="MI48" s="151"/>
      <c r="MJ48" s="151"/>
      <c r="MK48" s="151"/>
      <c r="ML48" s="151"/>
      <c r="MM48" s="151"/>
      <c r="MN48" s="151"/>
      <c r="MO48" s="151"/>
      <c r="MP48" s="151"/>
      <c r="MQ48" s="151"/>
      <c r="MR48" s="151"/>
      <c r="MS48" s="151"/>
      <c r="MT48" s="151"/>
      <c r="MU48" s="151"/>
      <c r="MV48" s="151"/>
      <c r="MW48" s="151"/>
      <c r="MX48" s="151"/>
      <c r="MY48" s="151"/>
      <c r="MZ48" s="151"/>
      <c r="NA48" s="151"/>
      <c r="NB48" s="151"/>
      <c r="NC48" s="151"/>
      <c r="ND48" s="151"/>
      <c r="NE48" s="151"/>
      <c r="NF48" s="151"/>
      <c r="NG48" s="151"/>
      <c r="NH48" s="151"/>
      <c r="NI48" s="151"/>
      <c r="NJ48" s="151"/>
      <c r="NK48" s="151"/>
      <c r="NL48" s="151"/>
      <c r="NM48" s="151"/>
      <c r="NN48" s="151"/>
      <c r="NO48" s="151"/>
      <c r="NP48" s="151"/>
      <c r="NQ48" s="151"/>
      <c r="NR48" s="151"/>
      <c r="NS48" s="151"/>
      <c r="NT48" s="151"/>
      <c r="NU48" s="151"/>
      <c r="NV48" s="151"/>
      <c r="NW48" s="151"/>
      <c r="NX48" s="151"/>
      <c r="NY48" s="151"/>
      <c r="NZ48" s="151"/>
      <c r="OA48" s="151"/>
      <c r="OB48" s="151"/>
      <c r="OC48" s="151"/>
      <c r="OD48" s="151"/>
      <c r="OE48" s="151"/>
      <c r="OF48" s="151"/>
      <c r="OG48" s="151"/>
      <c r="OH48" s="151"/>
      <c r="OI48" s="151"/>
      <c r="OJ48" s="151"/>
      <c r="OK48" s="151"/>
      <c r="OL48" s="151"/>
      <c r="OM48" s="151"/>
      <c r="ON48" s="151"/>
      <c r="OO48" s="151"/>
      <c r="OP48" s="151"/>
      <c r="OQ48" s="151"/>
      <c r="OR48" s="151"/>
      <c r="OS48" s="151"/>
      <c r="OT48" s="151"/>
      <c r="OU48" s="151"/>
      <c r="OV48" s="151"/>
      <c r="OW48" s="151"/>
      <c r="OX48" s="151"/>
      <c r="OY48" s="151"/>
      <c r="OZ48" s="151"/>
      <c r="PA48" s="151"/>
      <c r="PB48" s="151"/>
      <c r="PC48" s="151"/>
      <c r="PD48" s="151"/>
      <c r="PE48" s="151"/>
      <c r="PF48" s="151"/>
      <c r="PG48" s="151"/>
      <c r="PH48" s="151"/>
      <c r="PI48" s="151"/>
      <c r="PJ48" s="151"/>
      <c r="PK48" s="151"/>
      <c r="PL48" s="151"/>
      <c r="PM48" s="151"/>
      <c r="PN48" s="151"/>
      <c r="PO48" s="151"/>
      <c r="PP48" s="151"/>
      <c r="PQ48" s="151"/>
      <c r="PR48" s="151"/>
      <c r="PS48" s="151"/>
      <c r="PT48" s="151"/>
      <c r="PU48" s="151"/>
      <c r="PV48" s="151"/>
      <c r="PW48" s="151"/>
      <c r="PX48" s="151"/>
      <c r="PY48" s="151"/>
      <c r="PZ48" s="151"/>
      <c r="QA48" s="151"/>
      <c r="QB48" s="151"/>
      <c r="QC48" s="151"/>
      <c r="QD48" s="151"/>
      <c r="QE48" s="151"/>
      <c r="QF48" s="151"/>
      <c r="QG48" s="151"/>
      <c r="QH48" s="151"/>
      <c r="QI48" s="151"/>
      <c r="QJ48" s="151"/>
      <c r="QK48" s="151"/>
      <c r="QL48" s="151"/>
      <c r="QM48" s="151"/>
      <c r="QN48" s="151"/>
    </row>
    <row r="49" spans="1:456" s="6" customFormat="1" ht="15.75" x14ac:dyDescent="0.25">
      <c r="A49" s="145" t="s">
        <v>86</v>
      </c>
      <c r="B49" s="315">
        <v>10339962</v>
      </c>
      <c r="C49" s="316">
        <v>7997280.6774809007</v>
      </c>
      <c r="D49" s="187">
        <v>0</v>
      </c>
      <c r="E49" s="116">
        <v>0</v>
      </c>
      <c r="F49" s="315">
        <v>18949169</v>
      </c>
      <c r="G49" s="316">
        <v>11781814.897223756</v>
      </c>
      <c r="H49" s="187">
        <v>1665911</v>
      </c>
      <c r="I49" s="116">
        <v>762927.43749735726</v>
      </c>
      <c r="J49" s="315">
        <v>2416363.4966666666</v>
      </c>
      <c r="K49" s="316">
        <v>435052.27997179638</v>
      </c>
      <c r="L49" s="187">
        <v>33371405.496666666</v>
      </c>
      <c r="M49" s="116">
        <v>20977075.29217381</v>
      </c>
      <c r="N49" s="318">
        <v>17341219.528669085</v>
      </c>
      <c r="O49" s="150"/>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151"/>
      <c r="AW49" s="151"/>
      <c r="AX49" s="151"/>
      <c r="AY49" s="151"/>
      <c r="AZ49" s="151"/>
      <c r="BA49" s="151"/>
      <c r="BB49" s="151"/>
      <c r="BC49" s="151"/>
      <c r="BD49" s="151"/>
      <c r="BE49" s="151"/>
      <c r="BF49" s="151"/>
      <c r="BG49" s="151"/>
      <c r="BH49" s="151"/>
      <c r="BI49" s="151"/>
      <c r="BJ49" s="151"/>
      <c r="BK49" s="151"/>
      <c r="BL49" s="151"/>
      <c r="BM49" s="151"/>
      <c r="BN49" s="151"/>
      <c r="BO49" s="151"/>
      <c r="BP49" s="151"/>
      <c r="BQ49" s="151"/>
      <c r="BR49" s="151"/>
      <c r="BS49" s="151"/>
      <c r="BT49" s="151"/>
      <c r="BU49" s="151"/>
      <c r="BV49" s="151"/>
      <c r="BW49" s="151"/>
      <c r="BX49" s="151"/>
      <c r="BY49" s="151"/>
      <c r="BZ49" s="151"/>
      <c r="CA49" s="151"/>
      <c r="CB49" s="151"/>
      <c r="CC49" s="151"/>
      <c r="CD49" s="151"/>
      <c r="CE49" s="151"/>
      <c r="CF49" s="151"/>
      <c r="CG49" s="151"/>
      <c r="CH49" s="151"/>
      <c r="CI49" s="151"/>
      <c r="CJ49" s="151"/>
      <c r="CK49" s="151"/>
      <c r="CL49" s="151"/>
      <c r="CM49" s="151"/>
      <c r="CN49" s="151"/>
      <c r="CO49" s="151"/>
      <c r="CP49" s="151"/>
      <c r="CQ49" s="151"/>
      <c r="CR49" s="151"/>
      <c r="CS49" s="151"/>
      <c r="CT49" s="151"/>
      <c r="CU49" s="151"/>
      <c r="CV49" s="151"/>
      <c r="CW49" s="151"/>
      <c r="CX49" s="151"/>
      <c r="CY49" s="151"/>
      <c r="CZ49" s="151"/>
      <c r="DA49" s="151"/>
      <c r="DB49" s="151"/>
      <c r="DC49" s="151"/>
      <c r="DD49" s="151"/>
      <c r="DE49" s="151"/>
      <c r="DF49" s="151"/>
      <c r="DG49" s="151"/>
      <c r="DH49" s="151"/>
      <c r="DI49" s="151"/>
      <c r="DJ49" s="151"/>
      <c r="DK49" s="151"/>
      <c r="DL49" s="151"/>
      <c r="DM49" s="151"/>
      <c r="DN49" s="151"/>
      <c r="DO49" s="151"/>
      <c r="DP49" s="151"/>
      <c r="DQ49" s="151"/>
      <c r="DR49" s="151"/>
      <c r="DS49" s="151"/>
      <c r="DT49" s="151"/>
      <c r="DU49" s="151"/>
      <c r="DV49" s="151"/>
      <c r="DW49" s="151"/>
      <c r="DX49" s="151"/>
      <c r="DY49" s="151"/>
      <c r="DZ49" s="151"/>
      <c r="EA49" s="151"/>
      <c r="EB49" s="151"/>
      <c r="EC49" s="151"/>
      <c r="ED49" s="151"/>
      <c r="EE49" s="151"/>
      <c r="EF49" s="151"/>
      <c r="EG49" s="151"/>
      <c r="EH49" s="151"/>
      <c r="EI49" s="151"/>
      <c r="EJ49" s="151"/>
      <c r="EK49" s="151"/>
      <c r="EL49" s="151"/>
      <c r="EM49" s="151"/>
      <c r="EN49" s="151"/>
      <c r="EO49" s="151"/>
      <c r="EP49" s="151"/>
      <c r="EQ49" s="151"/>
      <c r="ER49" s="151"/>
      <c r="ES49" s="151"/>
      <c r="ET49" s="151"/>
      <c r="EU49" s="151"/>
      <c r="EV49" s="151"/>
      <c r="EW49" s="151"/>
      <c r="EX49" s="151"/>
      <c r="EY49" s="151"/>
      <c r="EZ49" s="151"/>
      <c r="FA49" s="151"/>
      <c r="FB49" s="151"/>
      <c r="FC49" s="151"/>
      <c r="FD49" s="151"/>
      <c r="FE49" s="151"/>
      <c r="FF49" s="151"/>
      <c r="FG49" s="151"/>
      <c r="FH49" s="151"/>
      <c r="FI49" s="151"/>
      <c r="FJ49" s="151"/>
      <c r="FK49" s="151"/>
      <c r="FL49" s="151"/>
      <c r="FM49" s="151"/>
      <c r="FN49" s="151"/>
      <c r="FO49" s="151"/>
      <c r="FP49" s="151"/>
      <c r="FQ49" s="151"/>
      <c r="FR49" s="151"/>
      <c r="FS49" s="151"/>
      <c r="FT49" s="151"/>
      <c r="FU49" s="151"/>
      <c r="FV49" s="151"/>
      <c r="FW49" s="151"/>
      <c r="FX49" s="151"/>
      <c r="FY49" s="151"/>
      <c r="FZ49" s="151"/>
      <c r="GA49" s="151"/>
      <c r="GB49" s="151"/>
      <c r="GC49" s="151"/>
      <c r="GD49" s="151"/>
      <c r="GE49" s="151"/>
      <c r="GF49" s="151"/>
      <c r="GG49" s="151"/>
      <c r="GH49" s="151"/>
      <c r="GI49" s="151"/>
      <c r="GJ49" s="151"/>
      <c r="GK49" s="151"/>
      <c r="GL49" s="151"/>
      <c r="GM49" s="151"/>
      <c r="GN49" s="151"/>
      <c r="GO49" s="151"/>
      <c r="GP49" s="151"/>
      <c r="GQ49" s="151"/>
      <c r="GR49" s="151"/>
      <c r="GS49" s="151"/>
      <c r="GT49" s="151"/>
      <c r="GU49" s="151"/>
      <c r="GV49" s="151"/>
      <c r="GW49" s="151"/>
      <c r="GX49" s="151"/>
      <c r="GY49" s="151"/>
      <c r="GZ49" s="151"/>
      <c r="HA49" s="151"/>
      <c r="HB49" s="151"/>
      <c r="HC49" s="151"/>
      <c r="HD49" s="151"/>
      <c r="HE49" s="151"/>
      <c r="HF49" s="151"/>
      <c r="HG49" s="151"/>
      <c r="HH49" s="151"/>
      <c r="HI49" s="151"/>
      <c r="HJ49" s="151"/>
      <c r="HK49" s="151"/>
      <c r="HL49" s="151"/>
      <c r="HM49" s="151"/>
      <c r="HN49" s="151"/>
      <c r="HO49" s="151"/>
      <c r="HP49" s="151"/>
      <c r="HQ49" s="151"/>
      <c r="HR49" s="151"/>
      <c r="HS49" s="151"/>
      <c r="HT49" s="151"/>
      <c r="HU49" s="151"/>
      <c r="HV49" s="151"/>
      <c r="HW49" s="151"/>
      <c r="HX49" s="151"/>
      <c r="HY49" s="151"/>
      <c r="HZ49" s="151"/>
      <c r="IA49" s="151"/>
      <c r="IB49" s="151"/>
      <c r="IC49" s="151"/>
      <c r="ID49" s="151"/>
      <c r="IE49" s="151"/>
      <c r="IF49" s="151"/>
      <c r="IG49" s="151"/>
      <c r="IH49" s="151"/>
      <c r="II49" s="151"/>
      <c r="IJ49" s="151"/>
      <c r="IK49" s="151"/>
      <c r="IL49" s="151"/>
      <c r="IM49" s="151"/>
      <c r="IN49" s="151"/>
      <c r="IO49" s="151"/>
      <c r="IP49" s="151"/>
      <c r="IQ49" s="151"/>
      <c r="IR49" s="151"/>
      <c r="IS49" s="151"/>
      <c r="IT49" s="151"/>
      <c r="IU49" s="151"/>
      <c r="IV49" s="151"/>
      <c r="IW49" s="151"/>
      <c r="IX49" s="151"/>
      <c r="IY49" s="151"/>
      <c r="IZ49" s="151"/>
      <c r="JA49" s="151"/>
      <c r="JB49" s="151"/>
      <c r="JC49" s="151"/>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c r="KJ49" s="151"/>
      <c r="KK49" s="151"/>
      <c r="KL49" s="151"/>
      <c r="KM49" s="151"/>
      <c r="KN49" s="151"/>
      <c r="KO49" s="151"/>
      <c r="KP49" s="151"/>
      <c r="KQ49" s="151"/>
      <c r="KR49" s="151"/>
      <c r="KS49" s="151"/>
      <c r="KT49" s="151"/>
      <c r="KU49" s="151"/>
      <c r="KV49" s="151"/>
      <c r="KW49" s="151"/>
      <c r="KX49" s="151"/>
      <c r="KY49" s="151"/>
      <c r="KZ49" s="151"/>
      <c r="LA49" s="151"/>
      <c r="LB49" s="151"/>
      <c r="LC49" s="151"/>
      <c r="LD49" s="151"/>
      <c r="LE49" s="151"/>
      <c r="LF49" s="151"/>
      <c r="LG49" s="151"/>
      <c r="LH49" s="151"/>
      <c r="LI49" s="151"/>
      <c r="LJ49" s="151"/>
      <c r="LK49" s="151"/>
      <c r="LL49" s="151"/>
      <c r="LM49" s="151"/>
      <c r="LN49" s="151"/>
      <c r="LO49" s="151"/>
      <c r="LP49" s="151"/>
      <c r="LQ49" s="151"/>
      <c r="LR49" s="151"/>
      <c r="LS49" s="151"/>
      <c r="LT49" s="151"/>
      <c r="LU49" s="151"/>
      <c r="LV49" s="151"/>
      <c r="LW49" s="151"/>
      <c r="LX49" s="151"/>
      <c r="LY49" s="151"/>
      <c r="LZ49" s="151"/>
      <c r="MA49" s="151"/>
      <c r="MB49" s="151"/>
      <c r="MC49" s="151"/>
      <c r="MD49" s="151"/>
      <c r="ME49" s="151"/>
      <c r="MF49" s="151"/>
      <c r="MG49" s="151"/>
      <c r="MH49" s="151"/>
      <c r="MI49" s="151"/>
      <c r="MJ49" s="151"/>
      <c r="MK49" s="151"/>
      <c r="ML49" s="151"/>
      <c r="MM49" s="151"/>
      <c r="MN49" s="151"/>
      <c r="MO49" s="151"/>
      <c r="MP49" s="151"/>
      <c r="MQ49" s="151"/>
      <c r="MR49" s="151"/>
      <c r="MS49" s="151"/>
      <c r="MT49" s="151"/>
      <c r="MU49" s="151"/>
      <c r="MV49" s="151"/>
      <c r="MW49" s="151"/>
      <c r="MX49" s="151"/>
      <c r="MY49" s="151"/>
      <c r="MZ49" s="151"/>
      <c r="NA49" s="151"/>
      <c r="NB49" s="151"/>
      <c r="NC49" s="151"/>
      <c r="ND49" s="151"/>
      <c r="NE49" s="151"/>
      <c r="NF49" s="151"/>
      <c r="NG49" s="151"/>
      <c r="NH49" s="151"/>
      <c r="NI49" s="151"/>
      <c r="NJ49" s="151"/>
      <c r="NK49" s="151"/>
      <c r="NL49" s="151"/>
      <c r="NM49" s="151"/>
      <c r="NN49" s="151"/>
      <c r="NO49" s="151"/>
      <c r="NP49" s="151"/>
      <c r="NQ49" s="151"/>
      <c r="NR49" s="151"/>
      <c r="NS49" s="151"/>
      <c r="NT49" s="151"/>
      <c r="NU49" s="151"/>
      <c r="NV49" s="151"/>
      <c r="NW49" s="151"/>
      <c r="NX49" s="151"/>
      <c r="NY49" s="151"/>
      <c r="NZ49" s="151"/>
      <c r="OA49" s="151"/>
      <c r="OB49" s="151"/>
      <c r="OC49" s="151"/>
      <c r="OD49" s="151"/>
      <c r="OE49" s="151"/>
      <c r="OF49" s="151"/>
      <c r="OG49" s="151"/>
      <c r="OH49" s="151"/>
      <c r="OI49" s="151"/>
      <c r="OJ49" s="151"/>
      <c r="OK49" s="151"/>
      <c r="OL49" s="151"/>
      <c r="OM49" s="151"/>
      <c r="ON49" s="151"/>
      <c r="OO49" s="151"/>
      <c r="OP49" s="151"/>
      <c r="OQ49" s="151"/>
      <c r="OR49" s="151"/>
      <c r="OS49" s="151"/>
      <c r="OT49" s="151"/>
      <c r="OU49" s="151"/>
      <c r="OV49" s="151"/>
      <c r="OW49" s="151"/>
      <c r="OX49" s="151"/>
      <c r="OY49" s="151"/>
      <c r="OZ49" s="151"/>
      <c r="PA49" s="151"/>
      <c r="PB49" s="151"/>
      <c r="PC49" s="151"/>
      <c r="PD49" s="151"/>
      <c r="PE49" s="151"/>
      <c r="PF49" s="151"/>
      <c r="PG49" s="151"/>
      <c r="PH49" s="151"/>
      <c r="PI49" s="151"/>
      <c r="PJ49" s="151"/>
      <c r="PK49" s="151"/>
      <c r="PL49" s="151"/>
      <c r="PM49" s="151"/>
      <c r="PN49" s="151"/>
      <c r="PO49" s="151"/>
      <c r="PP49" s="151"/>
      <c r="PQ49" s="151"/>
      <c r="PR49" s="151"/>
      <c r="PS49" s="151"/>
      <c r="PT49" s="151"/>
      <c r="PU49" s="151"/>
      <c r="PV49" s="151"/>
      <c r="PW49" s="151"/>
      <c r="PX49" s="151"/>
      <c r="PY49" s="151"/>
      <c r="PZ49" s="151"/>
      <c r="QA49" s="151"/>
      <c r="QB49" s="151"/>
      <c r="QC49" s="151"/>
      <c r="QD49" s="151"/>
      <c r="QE49" s="151"/>
      <c r="QF49" s="151"/>
      <c r="QG49" s="151"/>
      <c r="QH49" s="151"/>
      <c r="QI49" s="151"/>
      <c r="QJ49" s="151"/>
      <c r="QK49" s="151"/>
      <c r="QL49" s="151"/>
      <c r="QM49" s="151"/>
      <c r="QN49" s="151"/>
    </row>
    <row r="50" spans="1:456" s="6" customFormat="1" ht="15.75" x14ac:dyDescent="0.25">
      <c r="A50" s="145" t="s">
        <v>87</v>
      </c>
      <c r="B50" s="315">
        <v>12856857.666666666</v>
      </c>
      <c r="C50" s="316">
        <v>10591180.757158395</v>
      </c>
      <c r="D50" s="187">
        <v>10203993.333333334</v>
      </c>
      <c r="E50" s="116">
        <v>11731857.43248627</v>
      </c>
      <c r="F50" s="315">
        <v>186958.66666666666</v>
      </c>
      <c r="G50" s="316">
        <v>590918.29626319162</v>
      </c>
      <c r="H50" s="187">
        <v>0</v>
      </c>
      <c r="I50" s="116">
        <v>0</v>
      </c>
      <c r="J50" s="315">
        <v>1318768.76</v>
      </c>
      <c r="K50" s="316">
        <v>608813.90866379044</v>
      </c>
      <c r="L50" s="187">
        <v>24566578.42666667</v>
      </c>
      <c r="M50" s="116">
        <v>23522770.394571647</v>
      </c>
      <c r="N50" s="318">
        <v>19445681.519145355</v>
      </c>
      <c r="O50" s="150"/>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1"/>
      <c r="BQ50" s="151"/>
      <c r="BR50" s="151"/>
      <c r="BS50" s="151"/>
      <c r="BT50" s="151"/>
      <c r="BU50" s="151"/>
      <c r="BV50" s="151"/>
      <c r="BW50" s="151"/>
      <c r="BX50" s="151"/>
      <c r="BY50" s="151"/>
      <c r="BZ50" s="151"/>
      <c r="CA50" s="151"/>
      <c r="CB50" s="151"/>
      <c r="CC50" s="151"/>
      <c r="CD50" s="151"/>
      <c r="CE50" s="151"/>
      <c r="CF50" s="151"/>
      <c r="CG50" s="151"/>
      <c r="CH50" s="151"/>
      <c r="CI50" s="151"/>
      <c r="CJ50" s="151"/>
      <c r="CK50" s="151"/>
      <c r="CL50" s="151"/>
      <c r="CM50" s="151"/>
      <c r="CN50" s="151"/>
      <c r="CO50" s="151"/>
      <c r="CP50" s="151"/>
      <c r="CQ50" s="151"/>
      <c r="CR50" s="151"/>
      <c r="CS50" s="151"/>
      <c r="CT50" s="151"/>
      <c r="CU50" s="151"/>
      <c r="CV50" s="151"/>
      <c r="CW50" s="151"/>
      <c r="CX50" s="151"/>
      <c r="CY50" s="151"/>
      <c r="CZ50" s="151"/>
      <c r="DA50" s="151"/>
      <c r="DB50" s="151"/>
      <c r="DC50" s="151"/>
      <c r="DD50" s="151"/>
      <c r="DE50" s="151"/>
      <c r="DF50" s="151"/>
      <c r="DG50" s="151"/>
      <c r="DH50" s="151"/>
      <c r="DI50" s="151"/>
      <c r="DJ50" s="151"/>
      <c r="DK50" s="151"/>
      <c r="DL50" s="151"/>
      <c r="DM50" s="151"/>
      <c r="DN50" s="151"/>
      <c r="DO50" s="151"/>
      <c r="DP50" s="151"/>
      <c r="DQ50" s="151"/>
      <c r="DR50" s="151"/>
      <c r="DS50" s="151"/>
      <c r="DT50" s="151"/>
      <c r="DU50" s="151"/>
      <c r="DV50" s="151"/>
      <c r="DW50" s="151"/>
      <c r="DX50" s="151"/>
      <c r="DY50" s="151"/>
      <c r="DZ50" s="151"/>
      <c r="EA50" s="151"/>
      <c r="EB50" s="151"/>
      <c r="EC50" s="151"/>
      <c r="ED50" s="151"/>
      <c r="EE50" s="151"/>
      <c r="EF50" s="151"/>
      <c r="EG50" s="151"/>
      <c r="EH50" s="151"/>
      <c r="EI50" s="151"/>
      <c r="EJ50" s="151"/>
      <c r="EK50" s="151"/>
      <c r="EL50" s="151"/>
      <c r="EM50" s="151"/>
      <c r="EN50" s="151"/>
      <c r="EO50" s="151"/>
      <c r="EP50" s="151"/>
      <c r="EQ50" s="151"/>
      <c r="ER50" s="151"/>
      <c r="ES50" s="151"/>
      <c r="ET50" s="151"/>
      <c r="EU50" s="151"/>
      <c r="EV50" s="151"/>
      <c r="EW50" s="151"/>
      <c r="EX50" s="151"/>
      <c r="EY50" s="151"/>
      <c r="EZ50" s="151"/>
      <c r="FA50" s="151"/>
      <c r="FB50" s="151"/>
      <c r="FC50" s="151"/>
      <c r="FD50" s="151"/>
      <c r="FE50" s="151"/>
      <c r="FF50" s="151"/>
      <c r="FG50" s="151"/>
      <c r="FH50" s="151"/>
      <c r="FI50" s="151"/>
      <c r="FJ50" s="151"/>
      <c r="FK50" s="151"/>
      <c r="FL50" s="151"/>
      <c r="FM50" s="151"/>
      <c r="FN50" s="151"/>
      <c r="FO50" s="151"/>
      <c r="FP50" s="151"/>
      <c r="FQ50" s="151"/>
      <c r="FR50" s="151"/>
      <c r="FS50" s="151"/>
      <c r="FT50" s="151"/>
      <c r="FU50" s="151"/>
      <c r="FV50" s="151"/>
      <c r="FW50" s="151"/>
      <c r="FX50" s="151"/>
      <c r="FY50" s="151"/>
      <c r="FZ50" s="151"/>
      <c r="GA50" s="151"/>
      <c r="GB50" s="151"/>
      <c r="GC50" s="151"/>
      <c r="GD50" s="151"/>
      <c r="GE50" s="151"/>
      <c r="GF50" s="151"/>
      <c r="GG50" s="151"/>
      <c r="GH50" s="151"/>
      <c r="GI50" s="151"/>
      <c r="GJ50" s="151"/>
      <c r="GK50" s="151"/>
      <c r="GL50" s="151"/>
      <c r="GM50" s="151"/>
      <c r="GN50" s="151"/>
      <c r="GO50" s="151"/>
      <c r="GP50" s="151"/>
      <c r="GQ50" s="151"/>
      <c r="GR50" s="151"/>
      <c r="GS50" s="151"/>
      <c r="GT50" s="151"/>
      <c r="GU50" s="151"/>
      <c r="GV50" s="151"/>
      <c r="GW50" s="151"/>
      <c r="GX50" s="151"/>
      <c r="GY50" s="151"/>
      <c r="GZ50" s="151"/>
      <c r="HA50" s="151"/>
      <c r="HB50" s="151"/>
      <c r="HC50" s="151"/>
      <c r="HD50" s="151"/>
      <c r="HE50" s="151"/>
      <c r="HF50" s="151"/>
      <c r="HG50" s="151"/>
      <c r="HH50" s="151"/>
      <c r="HI50" s="151"/>
      <c r="HJ50" s="151"/>
      <c r="HK50" s="151"/>
      <c r="HL50" s="151"/>
      <c r="HM50" s="151"/>
      <c r="HN50" s="151"/>
      <c r="HO50" s="151"/>
      <c r="HP50" s="151"/>
      <c r="HQ50" s="151"/>
      <c r="HR50" s="151"/>
      <c r="HS50" s="151"/>
      <c r="HT50" s="151"/>
      <c r="HU50" s="151"/>
      <c r="HV50" s="151"/>
      <c r="HW50" s="151"/>
      <c r="HX50" s="151"/>
      <c r="HY50" s="151"/>
      <c r="HZ50" s="151"/>
      <c r="IA50" s="151"/>
      <c r="IB50" s="151"/>
      <c r="IC50" s="151"/>
      <c r="ID50" s="151"/>
      <c r="IE50" s="151"/>
      <c r="IF50" s="151"/>
      <c r="IG50" s="151"/>
      <c r="IH50" s="151"/>
      <c r="II50" s="151"/>
      <c r="IJ50" s="151"/>
      <c r="IK50" s="151"/>
      <c r="IL50" s="151"/>
      <c r="IM50" s="151"/>
      <c r="IN50" s="151"/>
      <c r="IO50" s="151"/>
      <c r="IP50" s="151"/>
      <c r="IQ50" s="151"/>
      <c r="IR50" s="151"/>
      <c r="IS50" s="151"/>
      <c r="IT50" s="151"/>
      <c r="IU50" s="151"/>
      <c r="IV50" s="151"/>
      <c r="IW50" s="151"/>
      <c r="IX50" s="151"/>
      <c r="IY50" s="151"/>
      <c r="IZ50" s="151"/>
      <c r="JA50" s="151"/>
      <c r="JB50" s="151"/>
      <c r="JC50" s="151"/>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c r="KJ50" s="151"/>
      <c r="KK50" s="151"/>
      <c r="KL50" s="151"/>
      <c r="KM50" s="151"/>
      <c r="KN50" s="151"/>
      <c r="KO50" s="151"/>
      <c r="KP50" s="151"/>
      <c r="KQ50" s="151"/>
      <c r="KR50" s="151"/>
      <c r="KS50" s="151"/>
      <c r="KT50" s="151"/>
      <c r="KU50" s="151"/>
      <c r="KV50" s="151"/>
      <c r="KW50" s="151"/>
      <c r="KX50" s="151"/>
      <c r="KY50" s="151"/>
      <c r="KZ50" s="151"/>
      <c r="LA50" s="151"/>
      <c r="LB50" s="151"/>
      <c r="LC50" s="151"/>
      <c r="LD50" s="151"/>
      <c r="LE50" s="151"/>
      <c r="LF50" s="151"/>
      <c r="LG50" s="151"/>
      <c r="LH50" s="151"/>
      <c r="LI50" s="151"/>
      <c r="LJ50" s="151"/>
      <c r="LK50" s="151"/>
      <c r="LL50" s="151"/>
      <c r="LM50" s="151"/>
      <c r="LN50" s="151"/>
      <c r="LO50" s="151"/>
      <c r="LP50" s="151"/>
      <c r="LQ50" s="151"/>
      <c r="LR50" s="151"/>
      <c r="LS50" s="151"/>
      <c r="LT50" s="151"/>
      <c r="LU50" s="151"/>
      <c r="LV50" s="151"/>
      <c r="LW50" s="151"/>
      <c r="LX50" s="151"/>
      <c r="LY50" s="151"/>
      <c r="LZ50" s="151"/>
      <c r="MA50" s="151"/>
      <c r="MB50" s="151"/>
      <c r="MC50" s="151"/>
      <c r="MD50" s="151"/>
      <c r="ME50" s="151"/>
      <c r="MF50" s="151"/>
      <c r="MG50" s="151"/>
      <c r="MH50" s="151"/>
      <c r="MI50" s="151"/>
      <c r="MJ50" s="151"/>
      <c r="MK50" s="151"/>
      <c r="ML50" s="151"/>
      <c r="MM50" s="151"/>
      <c r="MN50" s="151"/>
      <c r="MO50" s="151"/>
      <c r="MP50" s="151"/>
      <c r="MQ50" s="151"/>
      <c r="MR50" s="151"/>
      <c r="MS50" s="151"/>
      <c r="MT50" s="151"/>
      <c r="MU50" s="151"/>
      <c r="MV50" s="151"/>
      <c r="MW50" s="151"/>
      <c r="MX50" s="151"/>
      <c r="MY50" s="151"/>
      <c r="MZ50" s="151"/>
      <c r="NA50" s="151"/>
      <c r="NB50" s="151"/>
      <c r="NC50" s="151"/>
      <c r="ND50" s="151"/>
      <c r="NE50" s="151"/>
      <c r="NF50" s="151"/>
      <c r="NG50" s="151"/>
      <c r="NH50" s="151"/>
      <c r="NI50" s="151"/>
      <c r="NJ50" s="151"/>
      <c r="NK50" s="151"/>
      <c r="NL50" s="151"/>
      <c r="NM50" s="151"/>
      <c r="NN50" s="151"/>
      <c r="NO50" s="151"/>
      <c r="NP50" s="151"/>
      <c r="NQ50" s="151"/>
      <c r="NR50" s="151"/>
      <c r="NS50" s="151"/>
      <c r="NT50" s="151"/>
      <c r="NU50" s="151"/>
      <c r="NV50" s="151"/>
      <c r="NW50" s="151"/>
      <c r="NX50" s="151"/>
      <c r="NY50" s="151"/>
      <c r="NZ50" s="151"/>
      <c r="OA50" s="151"/>
      <c r="OB50" s="151"/>
      <c r="OC50" s="151"/>
      <c r="OD50" s="151"/>
      <c r="OE50" s="151"/>
      <c r="OF50" s="151"/>
      <c r="OG50" s="151"/>
      <c r="OH50" s="151"/>
      <c r="OI50" s="151"/>
      <c r="OJ50" s="151"/>
      <c r="OK50" s="151"/>
      <c r="OL50" s="151"/>
      <c r="OM50" s="151"/>
      <c r="ON50" s="151"/>
      <c r="OO50" s="151"/>
      <c r="OP50" s="151"/>
      <c r="OQ50" s="151"/>
      <c r="OR50" s="151"/>
      <c r="OS50" s="151"/>
      <c r="OT50" s="151"/>
      <c r="OU50" s="151"/>
      <c r="OV50" s="151"/>
      <c r="OW50" s="151"/>
      <c r="OX50" s="151"/>
      <c r="OY50" s="151"/>
      <c r="OZ50" s="151"/>
      <c r="PA50" s="151"/>
      <c r="PB50" s="151"/>
      <c r="PC50" s="151"/>
      <c r="PD50" s="151"/>
      <c r="PE50" s="151"/>
      <c r="PF50" s="151"/>
      <c r="PG50" s="151"/>
      <c r="PH50" s="151"/>
      <c r="PI50" s="151"/>
      <c r="PJ50" s="151"/>
      <c r="PK50" s="151"/>
      <c r="PL50" s="151"/>
      <c r="PM50" s="151"/>
      <c r="PN50" s="151"/>
      <c r="PO50" s="151"/>
      <c r="PP50" s="151"/>
      <c r="PQ50" s="151"/>
      <c r="PR50" s="151"/>
      <c r="PS50" s="151"/>
      <c r="PT50" s="151"/>
      <c r="PU50" s="151"/>
      <c r="PV50" s="151"/>
      <c r="PW50" s="151"/>
      <c r="PX50" s="151"/>
      <c r="PY50" s="151"/>
      <c r="PZ50" s="151"/>
      <c r="QA50" s="151"/>
      <c r="QB50" s="151"/>
      <c r="QC50" s="151"/>
      <c r="QD50" s="151"/>
      <c r="QE50" s="151"/>
      <c r="QF50" s="151"/>
      <c r="QG50" s="151"/>
      <c r="QH50" s="151"/>
      <c r="QI50" s="151"/>
      <c r="QJ50" s="151"/>
      <c r="QK50" s="151"/>
      <c r="QL50" s="151"/>
      <c r="QM50" s="151"/>
      <c r="QN50" s="151"/>
    </row>
    <row r="51" spans="1:456" s="6" customFormat="1" ht="15.75" x14ac:dyDescent="0.25">
      <c r="A51" s="145" t="s">
        <v>88</v>
      </c>
      <c r="B51" s="315">
        <v>3854693.6666666665</v>
      </c>
      <c r="C51" s="316">
        <v>3642008.3295783666</v>
      </c>
      <c r="D51" s="187">
        <v>48478.666666666664</v>
      </c>
      <c r="E51" s="116">
        <v>12009.210685081725</v>
      </c>
      <c r="F51" s="315">
        <v>68214.333333333328</v>
      </c>
      <c r="G51" s="316">
        <v>74173.393672348277</v>
      </c>
      <c r="H51" s="187">
        <v>0</v>
      </c>
      <c r="I51" s="116">
        <v>11628.353622306491</v>
      </c>
      <c r="J51" s="315">
        <v>259080.23</v>
      </c>
      <c r="K51" s="316">
        <v>149129.71550316503</v>
      </c>
      <c r="L51" s="187">
        <v>4230466.8966666665</v>
      </c>
      <c r="M51" s="116">
        <v>3888949.0030612685</v>
      </c>
      <c r="N51" s="318">
        <v>3214896.1405999544</v>
      </c>
      <c r="O51" s="150"/>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151"/>
      <c r="BJ51" s="151"/>
      <c r="BK51" s="151"/>
      <c r="BL51" s="151"/>
      <c r="BM51" s="151"/>
      <c r="BN51" s="151"/>
      <c r="BO51" s="151"/>
      <c r="BP51" s="151"/>
      <c r="BQ51" s="151"/>
      <c r="BR51" s="151"/>
      <c r="BS51" s="151"/>
      <c r="BT51" s="151"/>
      <c r="BU51" s="151"/>
      <c r="BV51" s="151"/>
      <c r="BW51" s="151"/>
      <c r="BX51" s="151"/>
      <c r="BY51" s="151"/>
      <c r="BZ51" s="151"/>
      <c r="CA51" s="151"/>
      <c r="CB51" s="151"/>
      <c r="CC51" s="151"/>
      <c r="CD51" s="151"/>
      <c r="CE51" s="151"/>
      <c r="CF51" s="151"/>
      <c r="CG51" s="151"/>
      <c r="CH51" s="151"/>
      <c r="CI51" s="151"/>
      <c r="CJ51" s="151"/>
      <c r="CK51" s="151"/>
      <c r="CL51" s="151"/>
      <c r="CM51" s="151"/>
      <c r="CN51" s="151"/>
      <c r="CO51" s="151"/>
      <c r="CP51" s="151"/>
      <c r="CQ51" s="151"/>
      <c r="CR51" s="151"/>
      <c r="CS51" s="151"/>
      <c r="CT51" s="151"/>
      <c r="CU51" s="151"/>
      <c r="CV51" s="151"/>
      <c r="CW51" s="151"/>
      <c r="CX51" s="151"/>
      <c r="CY51" s="151"/>
      <c r="CZ51" s="151"/>
      <c r="DA51" s="151"/>
      <c r="DB51" s="151"/>
      <c r="DC51" s="151"/>
      <c r="DD51" s="151"/>
      <c r="DE51" s="151"/>
      <c r="DF51" s="151"/>
      <c r="DG51" s="151"/>
      <c r="DH51" s="151"/>
      <c r="DI51" s="151"/>
      <c r="DJ51" s="151"/>
      <c r="DK51" s="151"/>
      <c r="DL51" s="151"/>
      <c r="DM51" s="151"/>
      <c r="DN51" s="151"/>
      <c r="DO51" s="151"/>
      <c r="DP51" s="151"/>
      <c r="DQ51" s="151"/>
      <c r="DR51" s="151"/>
      <c r="DS51" s="151"/>
      <c r="DT51" s="151"/>
      <c r="DU51" s="151"/>
      <c r="DV51" s="151"/>
      <c r="DW51" s="151"/>
      <c r="DX51" s="151"/>
      <c r="DY51" s="151"/>
      <c r="DZ51" s="151"/>
      <c r="EA51" s="151"/>
      <c r="EB51" s="151"/>
      <c r="EC51" s="151"/>
      <c r="ED51" s="151"/>
      <c r="EE51" s="151"/>
      <c r="EF51" s="151"/>
      <c r="EG51" s="151"/>
      <c r="EH51" s="151"/>
      <c r="EI51" s="151"/>
      <c r="EJ51" s="151"/>
      <c r="EK51" s="151"/>
      <c r="EL51" s="151"/>
      <c r="EM51" s="151"/>
      <c r="EN51" s="151"/>
      <c r="EO51" s="151"/>
      <c r="EP51" s="151"/>
      <c r="EQ51" s="151"/>
      <c r="ER51" s="151"/>
      <c r="ES51" s="151"/>
      <c r="ET51" s="151"/>
      <c r="EU51" s="151"/>
      <c r="EV51" s="151"/>
      <c r="EW51" s="151"/>
      <c r="EX51" s="151"/>
      <c r="EY51" s="151"/>
      <c r="EZ51" s="151"/>
      <c r="FA51" s="151"/>
      <c r="FB51" s="151"/>
      <c r="FC51" s="151"/>
      <c r="FD51" s="151"/>
      <c r="FE51" s="151"/>
      <c r="FF51" s="151"/>
      <c r="FG51" s="151"/>
      <c r="FH51" s="151"/>
      <c r="FI51" s="151"/>
      <c r="FJ51" s="151"/>
      <c r="FK51" s="151"/>
      <c r="FL51" s="151"/>
      <c r="FM51" s="151"/>
      <c r="FN51" s="151"/>
      <c r="FO51" s="151"/>
      <c r="FP51" s="151"/>
      <c r="FQ51" s="151"/>
      <c r="FR51" s="151"/>
      <c r="FS51" s="151"/>
      <c r="FT51" s="151"/>
      <c r="FU51" s="151"/>
      <c r="FV51" s="151"/>
      <c r="FW51" s="151"/>
      <c r="FX51" s="151"/>
      <c r="FY51" s="151"/>
      <c r="FZ51" s="151"/>
      <c r="GA51" s="151"/>
      <c r="GB51" s="151"/>
      <c r="GC51" s="151"/>
      <c r="GD51" s="151"/>
      <c r="GE51" s="151"/>
      <c r="GF51" s="151"/>
      <c r="GG51" s="151"/>
      <c r="GH51" s="151"/>
      <c r="GI51" s="151"/>
      <c r="GJ51" s="151"/>
      <c r="GK51" s="151"/>
      <c r="GL51" s="151"/>
      <c r="GM51" s="151"/>
      <c r="GN51" s="151"/>
      <c r="GO51" s="151"/>
      <c r="GP51" s="151"/>
      <c r="GQ51" s="151"/>
      <c r="GR51" s="151"/>
      <c r="GS51" s="151"/>
      <c r="GT51" s="151"/>
      <c r="GU51" s="151"/>
      <c r="GV51" s="151"/>
      <c r="GW51" s="151"/>
      <c r="GX51" s="151"/>
      <c r="GY51" s="151"/>
      <c r="GZ51" s="151"/>
      <c r="HA51" s="151"/>
      <c r="HB51" s="151"/>
      <c r="HC51" s="151"/>
      <c r="HD51" s="151"/>
      <c r="HE51" s="151"/>
      <c r="HF51" s="151"/>
      <c r="HG51" s="151"/>
      <c r="HH51" s="151"/>
      <c r="HI51" s="151"/>
      <c r="HJ51" s="151"/>
      <c r="HK51" s="151"/>
      <c r="HL51" s="151"/>
      <c r="HM51" s="151"/>
      <c r="HN51" s="151"/>
      <c r="HO51" s="151"/>
      <c r="HP51" s="151"/>
      <c r="HQ51" s="151"/>
      <c r="HR51" s="151"/>
      <c r="HS51" s="151"/>
      <c r="HT51" s="151"/>
      <c r="HU51" s="151"/>
      <c r="HV51" s="151"/>
      <c r="HW51" s="151"/>
      <c r="HX51" s="151"/>
      <c r="HY51" s="151"/>
      <c r="HZ51" s="151"/>
      <c r="IA51" s="151"/>
      <c r="IB51" s="151"/>
      <c r="IC51" s="151"/>
      <c r="ID51" s="151"/>
      <c r="IE51" s="151"/>
      <c r="IF51" s="151"/>
      <c r="IG51" s="151"/>
      <c r="IH51" s="151"/>
      <c r="II51" s="151"/>
      <c r="IJ51" s="151"/>
      <c r="IK51" s="151"/>
      <c r="IL51" s="151"/>
      <c r="IM51" s="151"/>
      <c r="IN51" s="151"/>
      <c r="IO51" s="151"/>
      <c r="IP51" s="151"/>
      <c r="IQ51" s="151"/>
      <c r="IR51" s="151"/>
      <c r="IS51" s="151"/>
      <c r="IT51" s="151"/>
      <c r="IU51" s="151"/>
      <c r="IV51" s="151"/>
      <c r="IW51" s="151"/>
      <c r="IX51" s="151"/>
      <c r="IY51" s="151"/>
      <c r="IZ51" s="151"/>
      <c r="JA51" s="151"/>
      <c r="JB51" s="151"/>
      <c r="JC51" s="151"/>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c r="KJ51" s="151"/>
      <c r="KK51" s="151"/>
      <c r="KL51" s="151"/>
      <c r="KM51" s="151"/>
      <c r="KN51" s="151"/>
      <c r="KO51" s="151"/>
      <c r="KP51" s="151"/>
      <c r="KQ51" s="151"/>
      <c r="KR51" s="151"/>
      <c r="KS51" s="151"/>
      <c r="KT51" s="151"/>
      <c r="KU51" s="151"/>
      <c r="KV51" s="151"/>
      <c r="KW51" s="151"/>
      <c r="KX51" s="151"/>
      <c r="KY51" s="151"/>
      <c r="KZ51" s="151"/>
      <c r="LA51" s="151"/>
      <c r="LB51" s="151"/>
      <c r="LC51" s="151"/>
      <c r="LD51" s="151"/>
      <c r="LE51" s="151"/>
      <c r="LF51" s="151"/>
      <c r="LG51" s="151"/>
      <c r="LH51" s="151"/>
      <c r="LI51" s="151"/>
      <c r="LJ51" s="151"/>
      <c r="LK51" s="151"/>
      <c r="LL51" s="151"/>
      <c r="LM51" s="151"/>
      <c r="LN51" s="151"/>
      <c r="LO51" s="151"/>
      <c r="LP51" s="151"/>
      <c r="LQ51" s="151"/>
      <c r="LR51" s="151"/>
      <c r="LS51" s="151"/>
      <c r="LT51" s="151"/>
      <c r="LU51" s="151"/>
      <c r="LV51" s="151"/>
      <c r="LW51" s="151"/>
      <c r="LX51" s="151"/>
      <c r="LY51" s="151"/>
      <c r="LZ51" s="151"/>
      <c r="MA51" s="151"/>
      <c r="MB51" s="151"/>
      <c r="MC51" s="151"/>
      <c r="MD51" s="151"/>
      <c r="ME51" s="151"/>
      <c r="MF51" s="151"/>
      <c r="MG51" s="151"/>
      <c r="MH51" s="151"/>
      <c r="MI51" s="151"/>
      <c r="MJ51" s="151"/>
      <c r="MK51" s="151"/>
      <c r="ML51" s="151"/>
      <c r="MM51" s="151"/>
      <c r="MN51" s="151"/>
      <c r="MO51" s="151"/>
      <c r="MP51" s="151"/>
      <c r="MQ51" s="151"/>
      <c r="MR51" s="151"/>
      <c r="MS51" s="151"/>
      <c r="MT51" s="151"/>
      <c r="MU51" s="151"/>
      <c r="MV51" s="151"/>
      <c r="MW51" s="151"/>
      <c r="MX51" s="151"/>
      <c r="MY51" s="151"/>
      <c r="MZ51" s="151"/>
      <c r="NA51" s="151"/>
      <c r="NB51" s="151"/>
      <c r="NC51" s="151"/>
      <c r="ND51" s="151"/>
      <c r="NE51" s="151"/>
      <c r="NF51" s="151"/>
      <c r="NG51" s="151"/>
      <c r="NH51" s="151"/>
      <c r="NI51" s="151"/>
      <c r="NJ51" s="151"/>
      <c r="NK51" s="151"/>
      <c r="NL51" s="151"/>
      <c r="NM51" s="151"/>
      <c r="NN51" s="151"/>
      <c r="NO51" s="151"/>
      <c r="NP51" s="151"/>
      <c r="NQ51" s="151"/>
      <c r="NR51" s="151"/>
      <c r="NS51" s="151"/>
      <c r="NT51" s="151"/>
      <c r="NU51" s="151"/>
      <c r="NV51" s="151"/>
      <c r="NW51" s="151"/>
      <c r="NX51" s="151"/>
      <c r="NY51" s="151"/>
      <c r="NZ51" s="151"/>
      <c r="OA51" s="151"/>
      <c r="OB51" s="151"/>
      <c r="OC51" s="151"/>
      <c r="OD51" s="151"/>
      <c r="OE51" s="151"/>
      <c r="OF51" s="151"/>
      <c r="OG51" s="151"/>
      <c r="OH51" s="151"/>
      <c r="OI51" s="151"/>
      <c r="OJ51" s="151"/>
      <c r="OK51" s="151"/>
      <c r="OL51" s="151"/>
      <c r="OM51" s="151"/>
      <c r="ON51" s="151"/>
      <c r="OO51" s="151"/>
      <c r="OP51" s="151"/>
      <c r="OQ51" s="151"/>
      <c r="OR51" s="151"/>
      <c r="OS51" s="151"/>
      <c r="OT51" s="151"/>
      <c r="OU51" s="151"/>
      <c r="OV51" s="151"/>
      <c r="OW51" s="151"/>
      <c r="OX51" s="151"/>
      <c r="OY51" s="151"/>
      <c r="OZ51" s="151"/>
      <c r="PA51" s="151"/>
      <c r="PB51" s="151"/>
      <c r="PC51" s="151"/>
      <c r="PD51" s="151"/>
      <c r="PE51" s="151"/>
      <c r="PF51" s="151"/>
      <c r="PG51" s="151"/>
      <c r="PH51" s="151"/>
      <c r="PI51" s="151"/>
      <c r="PJ51" s="151"/>
      <c r="PK51" s="151"/>
      <c r="PL51" s="151"/>
      <c r="PM51" s="151"/>
      <c r="PN51" s="151"/>
      <c r="PO51" s="151"/>
      <c r="PP51" s="151"/>
      <c r="PQ51" s="151"/>
      <c r="PR51" s="151"/>
      <c r="PS51" s="151"/>
      <c r="PT51" s="151"/>
      <c r="PU51" s="151"/>
      <c r="PV51" s="151"/>
      <c r="PW51" s="151"/>
      <c r="PX51" s="151"/>
      <c r="PY51" s="151"/>
      <c r="PZ51" s="151"/>
      <c r="QA51" s="151"/>
      <c r="QB51" s="151"/>
      <c r="QC51" s="151"/>
      <c r="QD51" s="151"/>
      <c r="QE51" s="151"/>
      <c r="QF51" s="151"/>
      <c r="QG51" s="151"/>
      <c r="QH51" s="151"/>
      <c r="QI51" s="151"/>
      <c r="QJ51" s="151"/>
      <c r="QK51" s="151"/>
      <c r="QL51" s="151"/>
      <c r="QM51" s="151"/>
      <c r="QN51" s="151"/>
    </row>
    <row r="52" spans="1:456" s="6" customFormat="1" ht="15.75" x14ac:dyDescent="0.25">
      <c r="A52" s="145" t="s">
        <v>89</v>
      </c>
      <c r="B52" s="315">
        <v>54476253.013333328</v>
      </c>
      <c r="C52" s="316">
        <v>41706719.13960664</v>
      </c>
      <c r="D52" s="187">
        <v>0</v>
      </c>
      <c r="E52" s="116">
        <v>0</v>
      </c>
      <c r="F52" s="315">
        <v>0</v>
      </c>
      <c r="G52" s="316">
        <v>0</v>
      </c>
      <c r="H52" s="187">
        <v>0</v>
      </c>
      <c r="I52" s="116">
        <v>0</v>
      </c>
      <c r="J52" s="315">
        <v>1144172.2033333334</v>
      </c>
      <c r="K52" s="316">
        <v>1520111.0568773265</v>
      </c>
      <c r="L52" s="187">
        <v>55620425.216666661</v>
      </c>
      <c r="M52" s="116">
        <v>43226830.19648397</v>
      </c>
      <c r="N52" s="318">
        <v>35734531.221585289</v>
      </c>
      <c r="O52" s="150"/>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1"/>
      <c r="BR52" s="151"/>
      <c r="BS52" s="151"/>
      <c r="BT52" s="151"/>
      <c r="BU52" s="151"/>
      <c r="BV52" s="151"/>
      <c r="BW52" s="151"/>
      <c r="BX52" s="151"/>
      <c r="BY52" s="151"/>
      <c r="BZ52" s="151"/>
      <c r="CA52" s="151"/>
      <c r="CB52" s="151"/>
      <c r="CC52" s="151"/>
      <c r="CD52" s="151"/>
      <c r="CE52" s="151"/>
      <c r="CF52" s="151"/>
      <c r="CG52" s="151"/>
      <c r="CH52" s="151"/>
      <c r="CI52" s="151"/>
      <c r="CJ52" s="151"/>
      <c r="CK52" s="151"/>
      <c r="CL52" s="151"/>
      <c r="CM52" s="151"/>
      <c r="CN52" s="151"/>
      <c r="CO52" s="151"/>
      <c r="CP52" s="151"/>
      <c r="CQ52" s="151"/>
      <c r="CR52" s="151"/>
      <c r="CS52" s="151"/>
      <c r="CT52" s="151"/>
      <c r="CU52" s="151"/>
      <c r="CV52" s="151"/>
      <c r="CW52" s="151"/>
      <c r="CX52" s="151"/>
      <c r="CY52" s="151"/>
      <c r="CZ52" s="151"/>
      <c r="DA52" s="151"/>
      <c r="DB52" s="151"/>
      <c r="DC52" s="151"/>
      <c r="DD52" s="151"/>
      <c r="DE52" s="151"/>
      <c r="DF52" s="151"/>
      <c r="DG52" s="151"/>
      <c r="DH52" s="151"/>
      <c r="DI52" s="151"/>
      <c r="DJ52" s="151"/>
      <c r="DK52" s="151"/>
      <c r="DL52" s="151"/>
      <c r="DM52" s="151"/>
      <c r="DN52" s="151"/>
      <c r="DO52" s="151"/>
      <c r="DP52" s="151"/>
      <c r="DQ52" s="151"/>
      <c r="DR52" s="151"/>
      <c r="DS52" s="151"/>
      <c r="DT52" s="151"/>
      <c r="DU52" s="151"/>
      <c r="DV52" s="151"/>
      <c r="DW52" s="151"/>
      <c r="DX52" s="151"/>
      <c r="DY52" s="151"/>
      <c r="DZ52" s="151"/>
      <c r="EA52" s="151"/>
      <c r="EB52" s="151"/>
      <c r="EC52" s="151"/>
      <c r="ED52" s="151"/>
      <c r="EE52" s="151"/>
      <c r="EF52" s="151"/>
      <c r="EG52" s="151"/>
      <c r="EH52" s="151"/>
      <c r="EI52" s="151"/>
      <c r="EJ52" s="151"/>
      <c r="EK52" s="151"/>
      <c r="EL52" s="151"/>
      <c r="EM52" s="151"/>
      <c r="EN52" s="151"/>
      <c r="EO52" s="151"/>
      <c r="EP52" s="151"/>
      <c r="EQ52" s="151"/>
      <c r="ER52" s="151"/>
      <c r="ES52" s="151"/>
      <c r="ET52" s="151"/>
      <c r="EU52" s="151"/>
      <c r="EV52" s="151"/>
      <c r="EW52" s="151"/>
      <c r="EX52" s="151"/>
      <c r="EY52" s="151"/>
      <c r="EZ52" s="151"/>
      <c r="FA52" s="151"/>
      <c r="FB52" s="151"/>
      <c r="FC52" s="151"/>
      <c r="FD52" s="151"/>
      <c r="FE52" s="151"/>
      <c r="FF52" s="151"/>
      <c r="FG52" s="151"/>
      <c r="FH52" s="151"/>
      <c r="FI52" s="151"/>
      <c r="FJ52" s="151"/>
      <c r="FK52" s="151"/>
      <c r="FL52" s="151"/>
      <c r="FM52" s="151"/>
      <c r="FN52" s="151"/>
      <c r="FO52" s="151"/>
      <c r="FP52" s="151"/>
      <c r="FQ52" s="151"/>
      <c r="FR52" s="151"/>
      <c r="FS52" s="151"/>
      <c r="FT52" s="151"/>
      <c r="FU52" s="151"/>
      <c r="FV52" s="151"/>
      <c r="FW52" s="151"/>
      <c r="FX52" s="151"/>
      <c r="FY52" s="151"/>
      <c r="FZ52" s="151"/>
      <c r="GA52" s="151"/>
      <c r="GB52" s="151"/>
      <c r="GC52" s="151"/>
      <c r="GD52" s="151"/>
      <c r="GE52" s="151"/>
      <c r="GF52" s="151"/>
      <c r="GG52" s="151"/>
      <c r="GH52" s="151"/>
      <c r="GI52" s="151"/>
      <c r="GJ52" s="151"/>
      <c r="GK52" s="151"/>
      <c r="GL52" s="151"/>
      <c r="GM52" s="151"/>
      <c r="GN52" s="151"/>
      <c r="GO52" s="151"/>
      <c r="GP52" s="151"/>
      <c r="GQ52" s="151"/>
      <c r="GR52" s="151"/>
      <c r="GS52" s="151"/>
      <c r="GT52" s="151"/>
      <c r="GU52" s="151"/>
      <c r="GV52" s="151"/>
      <c r="GW52" s="151"/>
      <c r="GX52" s="151"/>
      <c r="GY52" s="151"/>
      <c r="GZ52" s="151"/>
      <c r="HA52" s="151"/>
      <c r="HB52" s="151"/>
      <c r="HC52" s="151"/>
      <c r="HD52" s="151"/>
      <c r="HE52" s="151"/>
      <c r="HF52" s="151"/>
      <c r="HG52" s="151"/>
      <c r="HH52" s="151"/>
      <c r="HI52" s="151"/>
      <c r="HJ52" s="151"/>
      <c r="HK52" s="151"/>
      <c r="HL52" s="151"/>
      <c r="HM52" s="151"/>
      <c r="HN52" s="151"/>
      <c r="HO52" s="151"/>
      <c r="HP52" s="151"/>
      <c r="HQ52" s="151"/>
      <c r="HR52" s="151"/>
      <c r="HS52" s="151"/>
      <c r="HT52" s="151"/>
      <c r="HU52" s="151"/>
      <c r="HV52" s="151"/>
      <c r="HW52" s="151"/>
      <c r="HX52" s="151"/>
      <c r="HY52" s="151"/>
      <c r="HZ52" s="151"/>
      <c r="IA52" s="151"/>
      <c r="IB52" s="151"/>
      <c r="IC52" s="151"/>
      <c r="ID52" s="151"/>
      <c r="IE52" s="151"/>
      <c r="IF52" s="151"/>
      <c r="IG52" s="151"/>
      <c r="IH52" s="151"/>
      <c r="II52" s="151"/>
      <c r="IJ52" s="151"/>
      <c r="IK52" s="151"/>
      <c r="IL52" s="151"/>
      <c r="IM52" s="151"/>
      <c r="IN52" s="151"/>
      <c r="IO52" s="151"/>
      <c r="IP52" s="151"/>
      <c r="IQ52" s="151"/>
      <c r="IR52" s="151"/>
      <c r="IS52" s="151"/>
      <c r="IT52" s="151"/>
      <c r="IU52" s="151"/>
      <c r="IV52" s="151"/>
      <c r="IW52" s="151"/>
      <c r="IX52" s="151"/>
      <c r="IY52" s="151"/>
      <c r="IZ52" s="151"/>
      <c r="JA52" s="151"/>
      <c r="JB52" s="151"/>
      <c r="JC52" s="151"/>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c r="KJ52" s="151"/>
      <c r="KK52" s="151"/>
      <c r="KL52" s="151"/>
      <c r="KM52" s="151"/>
      <c r="KN52" s="151"/>
      <c r="KO52" s="151"/>
      <c r="KP52" s="151"/>
      <c r="KQ52" s="151"/>
      <c r="KR52" s="151"/>
      <c r="KS52" s="151"/>
      <c r="KT52" s="151"/>
      <c r="KU52" s="151"/>
      <c r="KV52" s="151"/>
      <c r="KW52" s="151"/>
      <c r="KX52" s="151"/>
      <c r="KY52" s="151"/>
      <c r="KZ52" s="151"/>
      <c r="LA52" s="151"/>
      <c r="LB52" s="151"/>
      <c r="LC52" s="151"/>
      <c r="LD52" s="151"/>
      <c r="LE52" s="151"/>
      <c r="LF52" s="151"/>
      <c r="LG52" s="151"/>
      <c r="LH52" s="151"/>
      <c r="LI52" s="151"/>
      <c r="LJ52" s="151"/>
      <c r="LK52" s="151"/>
      <c r="LL52" s="151"/>
      <c r="LM52" s="151"/>
      <c r="LN52" s="151"/>
      <c r="LO52" s="151"/>
      <c r="LP52" s="151"/>
      <c r="LQ52" s="151"/>
      <c r="LR52" s="151"/>
      <c r="LS52" s="151"/>
      <c r="LT52" s="151"/>
      <c r="LU52" s="151"/>
      <c r="LV52" s="151"/>
      <c r="LW52" s="151"/>
      <c r="LX52" s="151"/>
      <c r="LY52" s="151"/>
      <c r="LZ52" s="151"/>
      <c r="MA52" s="151"/>
      <c r="MB52" s="151"/>
      <c r="MC52" s="151"/>
      <c r="MD52" s="151"/>
      <c r="ME52" s="151"/>
      <c r="MF52" s="151"/>
      <c r="MG52" s="151"/>
      <c r="MH52" s="151"/>
      <c r="MI52" s="151"/>
      <c r="MJ52" s="151"/>
      <c r="MK52" s="151"/>
      <c r="ML52" s="151"/>
      <c r="MM52" s="151"/>
      <c r="MN52" s="151"/>
      <c r="MO52" s="151"/>
      <c r="MP52" s="151"/>
      <c r="MQ52" s="151"/>
      <c r="MR52" s="151"/>
      <c r="MS52" s="151"/>
      <c r="MT52" s="151"/>
      <c r="MU52" s="151"/>
      <c r="MV52" s="151"/>
      <c r="MW52" s="151"/>
      <c r="MX52" s="151"/>
      <c r="MY52" s="151"/>
      <c r="MZ52" s="151"/>
      <c r="NA52" s="151"/>
      <c r="NB52" s="151"/>
      <c r="NC52" s="151"/>
      <c r="ND52" s="151"/>
      <c r="NE52" s="151"/>
      <c r="NF52" s="151"/>
      <c r="NG52" s="151"/>
      <c r="NH52" s="151"/>
      <c r="NI52" s="151"/>
      <c r="NJ52" s="151"/>
      <c r="NK52" s="151"/>
      <c r="NL52" s="151"/>
      <c r="NM52" s="151"/>
      <c r="NN52" s="151"/>
      <c r="NO52" s="151"/>
      <c r="NP52" s="151"/>
      <c r="NQ52" s="151"/>
      <c r="NR52" s="151"/>
      <c r="NS52" s="151"/>
      <c r="NT52" s="151"/>
      <c r="NU52" s="151"/>
      <c r="NV52" s="151"/>
      <c r="NW52" s="151"/>
      <c r="NX52" s="151"/>
      <c r="NY52" s="151"/>
      <c r="NZ52" s="151"/>
      <c r="OA52" s="151"/>
      <c r="OB52" s="151"/>
      <c r="OC52" s="151"/>
      <c r="OD52" s="151"/>
      <c r="OE52" s="151"/>
      <c r="OF52" s="151"/>
      <c r="OG52" s="151"/>
      <c r="OH52" s="151"/>
      <c r="OI52" s="151"/>
      <c r="OJ52" s="151"/>
      <c r="OK52" s="151"/>
      <c r="OL52" s="151"/>
      <c r="OM52" s="151"/>
      <c r="ON52" s="151"/>
      <c r="OO52" s="151"/>
      <c r="OP52" s="151"/>
      <c r="OQ52" s="151"/>
      <c r="OR52" s="151"/>
      <c r="OS52" s="151"/>
      <c r="OT52" s="151"/>
      <c r="OU52" s="151"/>
      <c r="OV52" s="151"/>
      <c r="OW52" s="151"/>
      <c r="OX52" s="151"/>
      <c r="OY52" s="151"/>
      <c r="OZ52" s="151"/>
      <c r="PA52" s="151"/>
      <c r="PB52" s="151"/>
      <c r="PC52" s="151"/>
      <c r="PD52" s="151"/>
      <c r="PE52" s="151"/>
      <c r="PF52" s="151"/>
      <c r="PG52" s="151"/>
      <c r="PH52" s="151"/>
      <c r="PI52" s="151"/>
      <c r="PJ52" s="151"/>
      <c r="PK52" s="151"/>
      <c r="PL52" s="151"/>
      <c r="PM52" s="151"/>
      <c r="PN52" s="151"/>
      <c r="PO52" s="151"/>
      <c r="PP52" s="151"/>
      <c r="PQ52" s="151"/>
      <c r="PR52" s="151"/>
      <c r="PS52" s="151"/>
      <c r="PT52" s="151"/>
      <c r="PU52" s="151"/>
      <c r="PV52" s="151"/>
      <c r="PW52" s="151"/>
      <c r="PX52" s="151"/>
      <c r="PY52" s="151"/>
      <c r="PZ52" s="151"/>
      <c r="QA52" s="151"/>
      <c r="QB52" s="151"/>
      <c r="QC52" s="151"/>
      <c r="QD52" s="151"/>
      <c r="QE52" s="151"/>
      <c r="QF52" s="151"/>
      <c r="QG52" s="151"/>
      <c r="QH52" s="151"/>
      <c r="QI52" s="151"/>
      <c r="QJ52" s="151"/>
      <c r="QK52" s="151"/>
      <c r="QL52" s="151"/>
      <c r="QM52" s="151"/>
      <c r="QN52" s="151"/>
    </row>
    <row r="53" spans="1:456" s="6" customFormat="1" ht="15.75" x14ac:dyDescent="0.25">
      <c r="A53" s="145" t="s">
        <v>90</v>
      </c>
      <c r="B53" s="315">
        <v>6988806</v>
      </c>
      <c r="C53" s="316">
        <v>6214943.6636164561</v>
      </c>
      <c r="D53" s="187">
        <v>2447930</v>
      </c>
      <c r="E53" s="116">
        <v>3301022.1319505461</v>
      </c>
      <c r="F53" s="315">
        <v>46031.333333333336</v>
      </c>
      <c r="G53" s="316">
        <v>117099.81118729227</v>
      </c>
      <c r="H53" s="187">
        <v>0</v>
      </c>
      <c r="I53" s="116">
        <v>0</v>
      </c>
      <c r="J53" s="315">
        <v>132761.64333333334</v>
      </c>
      <c r="K53" s="316">
        <v>265472.63993664942</v>
      </c>
      <c r="L53" s="187">
        <v>9615528.9766666666</v>
      </c>
      <c r="M53" s="116">
        <v>9898538.2466909438</v>
      </c>
      <c r="N53" s="318">
        <v>8182872.128643957</v>
      </c>
      <c r="O53" s="150"/>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1"/>
      <c r="BR53" s="151"/>
      <c r="BS53" s="151"/>
      <c r="BT53" s="151"/>
      <c r="BU53" s="151"/>
      <c r="BV53" s="151"/>
      <c r="BW53" s="151"/>
      <c r="BX53" s="151"/>
      <c r="BY53" s="151"/>
      <c r="BZ53" s="151"/>
      <c r="CA53" s="151"/>
      <c r="CB53" s="151"/>
      <c r="CC53" s="151"/>
      <c r="CD53" s="151"/>
      <c r="CE53" s="151"/>
      <c r="CF53" s="151"/>
      <c r="CG53" s="151"/>
      <c r="CH53" s="151"/>
      <c r="CI53" s="151"/>
      <c r="CJ53" s="151"/>
      <c r="CK53" s="151"/>
      <c r="CL53" s="151"/>
      <c r="CM53" s="151"/>
      <c r="CN53" s="151"/>
      <c r="CO53" s="151"/>
      <c r="CP53" s="151"/>
      <c r="CQ53" s="151"/>
      <c r="CR53" s="151"/>
      <c r="CS53" s="151"/>
      <c r="CT53" s="151"/>
      <c r="CU53" s="151"/>
      <c r="CV53" s="151"/>
      <c r="CW53" s="151"/>
      <c r="CX53" s="151"/>
      <c r="CY53" s="151"/>
      <c r="CZ53" s="151"/>
      <c r="DA53" s="151"/>
      <c r="DB53" s="151"/>
      <c r="DC53" s="151"/>
      <c r="DD53" s="151"/>
      <c r="DE53" s="151"/>
      <c r="DF53" s="151"/>
      <c r="DG53" s="151"/>
      <c r="DH53" s="151"/>
      <c r="DI53" s="151"/>
      <c r="DJ53" s="151"/>
      <c r="DK53" s="151"/>
      <c r="DL53" s="151"/>
      <c r="DM53" s="151"/>
      <c r="DN53" s="151"/>
      <c r="DO53" s="151"/>
      <c r="DP53" s="151"/>
      <c r="DQ53" s="151"/>
      <c r="DR53" s="151"/>
      <c r="DS53" s="151"/>
      <c r="DT53" s="151"/>
      <c r="DU53" s="151"/>
      <c r="DV53" s="151"/>
      <c r="DW53" s="151"/>
      <c r="DX53" s="151"/>
      <c r="DY53" s="151"/>
      <c r="DZ53" s="151"/>
      <c r="EA53" s="151"/>
      <c r="EB53" s="151"/>
      <c r="EC53" s="151"/>
      <c r="ED53" s="151"/>
      <c r="EE53" s="151"/>
      <c r="EF53" s="151"/>
      <c r="EG53" s="151"/>
      <c r="EH53" s="151"/>
      <c r="EI53" s="151"/>
      <c r="EJ53" s="151"/>
      <c r="EK53" s="151"/>
      <c r="EL53" s="151"/>
      <c r="EM53" s="151"/>
      <c r="EN53" s="151"/>
      <c r="EO53" s="151"/>
      <c r="EP53" s="151"/>
      <c r="EQ53" s="151"/>
      <c r="ER53" s="151"/>
      <c r="ES53" s="151"/>
      <c r="ET53" s="151"/>
      <c r="EU53" s="151"/>
      <c r="EV53" s="151"/>
      <c r="EW53" s="151"/>
      <c r="EX53" s="151"/>
      <c r="EY53" s="151"/>
      <c r="EZ53" s="151"/>
      <c r="FA53" s="151"/>
      <c r="FB53" s="151"/>
      <c r="FC53" s="151"/>
      <c r="FD53" s="151"/>
      <c r="FE53" s="151"/>
      <c r="FF53" s="151"/>
      <c r="FG53" s="151"/>
      <c r="FH53" s="151"/>
      <c r="FI53" s="151"/>
      <c r="FJ53" s="151"/>
      <c r="FK53" s="151"/>
      <c r="FL53" s="151"/>
      <c r="FM53" s="151"/>
      <c r="FN53" s="151"/>
      <c r="FO53" s="151"/>
      <c r="FP53" s="151"/>
      <c r="FQ53" s="151"/>
      <c r="FR53" s="151"/>
      <c r="FS53" s="151"/>
      <c r="FT53" s="151"/>
      <c r="FU53" s="151"/>
      <c r="FV53" s="151"/>
      <c r="FW53" s="151"/>
      <c r="FX53" s="151"/>
      <c r="FY53" s="151"/>
      <c r="FZ53" s="151"/>
      <c r="GA53" s="151"/>
      <c r="GB53" s="151"/>
      <c r="GC53" s="151"/>
      <c r="GD53" s="151"/>
      <c r="GE53" s="151"/>
      <c r="GF53" s="151"/>
      <c r="GG53" s="151"/>
      <c r="GH53" s="151"/>
      <c r="GI53" s="151"/>
      <c r="GJ53" s="151"/>
      <c r="GK53" s="151"/>
      <c r="GL53" s="151"/>
      <c r="GM53" s="151"/>
      <c r="GN53" s="151"/>
      <c r="GO53" s="151"/>
      <c r="GP53" s="151"/>
      <c r="GQ53" s="151"/>
      <c r="GR53" s="151"/>
      <c r="GS53" s="151"/>
      <c r="GT53" s="151"/>
      <c r="GU53" s="151"/>
      <c r="GV53" s="151"/>
      <c r="GW53" s="151"/>
      <c r="GX53" s="151"/>
      <c r="GY53" s="151"/>
      <c r="GZ53" s="151"/>
      <c r="HA53" s="151"/>
      <c r="HB53" s="151"/>
      <c r="HC53" s="151"/>
      <c r="HD53" s="151"/>
      <c r="HE53" s="151"/>
      <c r="HF53" s="151"/>
      <c r="HG53" s="151"/>
      <c r="HH53" s="151"/>
      <c r="HI53" s="151"/>
      <c r="HJ53" s="151"/>
      <c r="HK53" s="151"/>
      <c r="HL53" s="151"/>
      <c r="HM53" s="151"/>
      <c r="HN53" s="151"/>
      <c r="HO53" s="151"/>
      <c r="HP53" s="151"/>
      <c r="HQ53" s="151"/>
      <c r="HR53" s="151"/>
      <c r="HS53" s="151"/>
      <c r="HT53" s="151"/>
      <c r="HU53" s="151"/>
      <c r="HV53" s="151"/>
      <c r="HW53" s="151"/>
      <c r="HX53" s="151"/>
      <c r="HY53" s="151"/>
      <c r="HZ53" s="151"/>
      <c r="IA53" s="151"/>
      <c r="IB53" s="151"/>
      <c r="IC53" s="151"/>
      <c r="ID53" s="151"/>
      <c r="IE53" s="151"/>
      <c r="IF53" s="151"/>
      <c r="IG53" s="151"/>
      <c r="IH53" s="151"/>
      <c r="II53" s="151"/>
      <c r="IJ53" s="151"/>
      <c r="IK53" s="151"/>
      <c r="IL53" s="151"/>
      <c r="IM53" s="151"/>
      <c r="IN53" s="151"/>
      <c r="IO53" s="151"/>
      <c r="IP53" s="151"/>
      <c r="IQ53" s="151"/>
      <c r="IR53" s="151"/>
      <c r="IS53" s="151"/>
      <c r="IT53" s="151"/>
      <c r="IU53" s="151"/>
      <c r="IV53" s="151"/>
      <c r="IW53" s="151"/>
      <c r="IX53" s="151"/>
      <c r="IY53" s="151"/>
      <c r="IZ53" s="151"/>
      <c r="JA53" s="151"/>
      <c r="JB53" s="151"/>
      <c r="JC53" s="151"/>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c r="KJ53" s="151"/>
      <c r="KK53" s="151"/>
      <c r="KL53" s="151"/>
      <c r="KM53" s="151"/>
      <c r="KN53" s="151"/>
      <c r="KO53" s="151"/>
      <c r="KP53" s="151"/>
      <c r="KQ53" s="151"/>
      <c r="KR53" s="151"/>
      <c r="KS53" s="151"/>
      <c r="KT53" s="151"/>
      <c r="KU53" s="151"/>
      <c r="KV53" s="151"/>
      <c r="KW53" s="151"/>
      <c r="KX53" s="151"/>
      <c r="KY53" s="151"/>
      <c r="KZ53" s="151"/>
      <c r="LA53" s="151"/>
      <c r="LB53" s="151"/>
      <c r="LC53" s="151"/>
      <c r="LD53" s="151"/>
      <c r="LE53" s="151"/>
      <c r="LF53" s="151"/>
      <c r="LG53" s="151"/>
      <c r="LH53" s="151"/>
      <c r="LI53" s="151"/>
      <c r="LJ53" s="151"/>
      <c r="LK53" s="151"/>
      <c r="LL53" s="151"/>
      <c r="LM53" s="151"/>
      <c r="LN53" s="151"/>
      <c r="LO53" s="151"/>
      <c r="LP53" s="151"/>
      <c r="LQ53" s="151"/>
      <c r="LR53" s="151"/>
      <c r="LS53" s="151"/>
      <c r="LT53" s="151"/>
      <c r="LU53" s="151"/>
      <c r="LV53" s="151"/>
      <c r="LW53" s="151"/>
      <c r="LX53" s="151"/>
      <c r="LY53" s="151"/>
      <c r="LZ53" s="151"/>
      <c r="MA53" s="151"/>
      <c r="MB53" s="151"/>
      <c r="MC53" s="151"/>
      <c r="MD53" s="151"/>
      <c r="ME53" s="151"/>
      <c r="MF53" s="151"/>
      <c r="MG53" s="151"/>
      <c r="MH53" s="151"/>
      <c r="MI53" s="151"/>
      <c r="MJ53" s="151"/>
      <c r="MK53" s="151"/>
      <c r="ML53" s="151"/>
      <c r="MM53" s="151"/>
      <c r="MN53" s="151"/>
      <c r="MO53" s="151"/>
      <c r="MP53" s="151"/>
      <c r="MQ53" s="151"/>
      <c r="MR53" s="151"/>
      <c r="MS53" s="151"/>
      <c r="MT53" s="151"/>
      <c r="MU53" s="151"/>
      <c r="MV53" s="151"/>
      <c r="MW53" s="151"/>
      <c r="MX53" s="151"/>
      <c r="MY53" s="151"/>
      <c r="MZ53" s="151"/>
      <c r="NA53" s="151"/>
      <c r="NB53" s="151"/>
      <c r="NC53" s="151"/>
      <c r="ND53" s="151"/>
      <c r="NE53" s="151"/>
      <c r="NF53" s="151"/>
      <c r="NG53" s="151"/>
      <c r="NH53" s="151"/>
      <c r="NI53" s="151"/>
      <c r="NJ53" s="151"/>
      <c r="NK53" s="151"/>
      <c r="NL53" s="151"/>
      <c r="NM53" s="151"/>
      <c r="NN53" s="151"/>
      <c r="NO53" s="151"/>
      <c r="NP53" s="151"/>
      <c r="NQ53" s="151"/>
      <c r="NR53" s="151"/>
      <c r="NS53" s="151"/>
      <c r="NT53" s="151"/>
      <c r="NU53" s="151"/>
      <c r="NV53" s="151"/>
      <c r="NW53" s="151"/>
      <c r="NX53" s="151"/>
      <c r="NY53" s="151"/>
      <c r="NZ53" s="151"/>
      <c r="OA53" s="151"/>
      <c r="OB53" s="151"/>
      <c r="OC53" s="151"/>
      <c r="OD53" s="151"/>
      <c r="OE53" s="151"/>
      <c r="OF53" s="151"/>
      <c r="OG53" s="151"/>
      <c r="OH53" s="151"/>
      <c r="OI53" s="151"/>
      <c r="OJ53" s="151"/>
      <c r="OK53" s="151"/>
      <c r="OL53" s="151"/>
      <c r="OM53" s="151"/>
      <c r="ON53" s="151"/>
      <c r="OO53" s="151"/>
      <c r="OP53" s="151"/>
      <c r="OQ53" s="151"/>
      <c r="OR53" s="151"/>
      <c r="OS53" s="151"/>
      <c r="OT53" s="151"/>
      <c r="OU53" s="151"/>
      <c r="OV53" s="151"/>
      <c r="OW53" s="151"/>
      <c r="OX53" s="151"/>
      <c r="OY53" s="151"/>
      <c r="OZ53" s="151"/>
      <c r="PA53" s="151"/>
      <c r="PB53" s="151"/>
      <c r="PC53" s="151"/>
      <c r="PD53" s="151"/>
      <c r="PE53" s="151"/>
      <c r="PF53" s="151"/>
      <c r="PG53" s="151"/>
      <c r="PH53" s="151"/>
      <c r="PI53" s="151"/>
      <c r="PJ53" s="151"/>
      <c r="PK53" s="151"/>
      <c r="PL53" s="151"/>
      <c r="PM53" s="151"/>
      <c r="PN53" s="151"/>
      <c r="PO53" s="151"/>
      <c r="PP53" s="151"/>
      <c r="PQ53" s="151"/>
      <c r="PR53" s="151"/>
      <c r="PS53" s="151"/>
      <c r="PT53" s="151"/>
      <c r="PU53" s="151"/>
      <c r="PV53" s="151"/>
      <c r="PW53" s="151"/>
      <c r="PX53" s="151"/>
      <c r="PY53" s="151"/>
      <c r="PZ53" s="151"/>
      <c r="QA53" s="151"/>
      <c r="QB53" s="151"/>
      <c r="QC53" s="151"/>
      <c r="QD53" s="151"/>
      <c r="QE53" s="151"/>
      <c r="QF53" s="151"/>
      <c r="QG53" s="151"/>
      <c r="QH53" s="151"/>
      <c r="QI53" s="151"/>
      <c r="QJ53" s="151"/>
      <c r="QK53" s="151"/>
      <c r="QL53" s="151"/>
      <c r="QM53" s="151"/>
      <c r="QN53" s="151"/>
    </row>
    <row r="54" spans="1:456" s="6" customFormat="1" ht="15.75" x14ac:dyDescent="0.25">
      <c r="A54" s="145" t="s">
        <v>91</v>
      </c>
      <c r="B54" s="315">
        <v>706012</v>
      </c>
      <c r="C54" s="316">
        <v>582131.8760233121</v>
      </c>
      <c r="D54" s="187">
        <v>3468438</v>
      </c>
      <c r="E54" s="116">
        <v>3152608.2552723326</v>
      </c>
      <c r="F54" s="315">
        <v>13207.333333333334</v>
      </c>
      <c r="G54" s="316">
        <v>37098.940838245842</v>
      </c>
      <c r="H54" s="187">
        <v>0</v>
      </c>
      <c r="I54" s="116">
        <v>0</v>
      </c>
      <c r="J54" s="315">
        <v>57552.78666666666</v>
      </c>
      <c r="K54" s="316">
        <v>53153.075828525733</v>
      </c>
      <c r="L54" s="187">
        <v>4245210.12</v>
      </c>
      <c r="M54" s="116">
        <v>3824992.1479624161</v>
      </c>
      <c r="N54" s="318">
        <v>3162024.620181364</v>
      </c>
      <c r="O54" s="150"/>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c r="BK54" s="151"/>
      <c r="BL54" s="151"/>
      <c r="BM54" s="151"/>
      <c r="BN54" s="151"/>
      <c r="BO54" s="151"/>
      <c r="BP54" s="151"/>
      <c r="BQ54" s="151"/>
      <c r="BR54" s="151"/>
      <c r="BS54" s="151"/>
      <c r="BT54" s="151"/>
      <c r="BU54" s="151"/>
      <c r="BV54" s="151"/>
      <c r="BW54" s="151"/>
      <c r="BX54" s="151"/>
      <c r="BY54" s="151"/>
      <c r="BZ54" s="151"/>
      <c r="CA54" s="151"/>
      <c r="CB54" s="151"/>
      <c r="CC54" s="151"/>
      <c r="CD54" s="151"/>
      <c r="CE54" s="151"/>
      <c r="CF54" s="151"/>
      <c r="CG54" s="151"/>
      <c r="CH54" s="151"/>
      <c r="CI54" s="151"/>
      <c r="CJ54" s="151"/>
      <c r="CK54" s="151"/>
      <c r="CL54" s="151"/>
      <c r="CM54" s="151"/>
      <c r="CN54" s="151"/>
      <c r="CO54" s="151"/>
      <c r="CP54" s="151"/>
      <c r="CQ54" s="151"/>
      <c r="CR54" s="151"/>
      <c r="CS54" s="151"/>
      <c r="CT54" s="151"/>
      <c r="CU54" s="151"/>
      <c r="CV54" s="151"/>
      <c r="CW54" s="151"/>
      <c r="CX54" s="151"/>
      <c r="CY54" s="151"/>
      <c r="CZ54" s="151"/>
      <c r="DA54" s="151"/>
      <c r="DB54" s="151"/>
      <c r="DC54" s="151"/>
      <c r="DD54" s="151"/>
      <c r="DE54" s="151"/>
      <c r="DF54" s="151"/>
      <c r="DG54" s="151"/>
      <c r="DH54" s="151"/>
      <c r="DI54" s="151"/>
      <c r="DJ54" s="151"/>
      <c r="DK54" s="151"/>
      <c r="DL54" s="151"/>
      <c r="DM54" s="151"/>
      <c r="DN54" s="151"/>
      <c r="DO54" s="151"/>
      <c r="DP54" s="151"/>
      <c r="DQ54" s="151"/>
      <c r="DR54" s="151"/>
      <c r="DS54" s="151"/>
      <c r="DT54" s="151"/>
      <c r="DU54" s="151"/>
      <c r="DV54" s="151"/>
      <c r="DW54" s="151"/>
      <c r="DX54" s="151"/>
      <c r="DY54" s="151"/>
      <c r="DZ54" s="151"/>
      <c r="EA54" s="151"/>
      <c r="EB54" s="151"/>
      <c r="EC54" s="151"/>
      <c r="ED54" s="151"/>
      <c r="EE54" s="151"/>
      <c r="EF54" s="151"/>
      <c r="EG54" s="151"/>
      <c r="EH54" s="151"/>
      <c r="EI54" s="151"/>
      <c r="EJ54" s="151"/>
      <c r="EK54" s="151"/>
      <c r="EL54" s="151"/>
      <c r="EM54" s="151"/>
      <c r="EN54" s="151"/>
      <c r="EO54" s="151"/>
      <c r="EP54" s="151"/>
      <c r="EQ54" s="151"/>
      <c r="ER54" s="151"/>
      <c r="ES54" s="151"/>
      <c r="ET54" s="151"/>
      <c r="EU54" s="151"/>
      <c r="EV54" s="151"/>
      <c r="EW54" s="151"/>
      <c r="EX54" s="151"/>
      <c r="EY54" s="151"/>
      <c r="EZ54" s="151"/>
      <c r="FA54" s="151"/>
      <c r="FB54" s="151"/>
      <c r="FC54" s="151"/>
      <c r="FD54" s="151"/>
      <c r="FE54" s="151"/>
      <c r="FF54" s="151"/>
      <c r="FG54" s="151"/>
      <c r="FH54" s="151"/>
      <c r="FI54" s="151"/>
      <c r="FJ54" s="151"/>
      <c r="FK54" s="151"/>
      <c r="FL54" s="151"/>
      <c r="FM54" s="151"/>
      <c r="FN54" s="151"/>
      <c r="FO54" s="151"/>
      <c r="FP54" s="151"/>
      <c r="FQ54" s="151"/>
      <c r="FR54" s="151"/>
      <c r="FS54" s="151"/>
      <c r="FT54" s="151"/>
      <c r="FU54" s="151"/>
      <c r="FV54" s="151"/>
      <c r="FW54" s="151"/>
      <c r="FX54" s="151"/>
      <c r="FY54" s="151"/>
      <c r="FZ54" s="151"/>
      <c r="GA54" s="151"/>
      <c r="GB54" s="151"/>
      <c r="GC54" s="151"/>
      <c r="GD54" s="151"/>
      <c r="GE54" s="151"/>
      <c r="GF54" s="151"/>
      <c r="GG54" s="151"/>
      <c r="GH54" s="151"/>
      <c r="GI54" s="151"/>
      <c r="GJ54" s="151"/>
      <c r="GK54" s="151"/>
      <c r="GL54" s="151"/>
      <c r="GM54" s="151"/>
      <c r="GN54" s="151"/>
      <c r="GO54" s="151"/>
      <c r="GP54" s="151"/>
      <c r="GQ54" s="151"/>
      <c r="GR54" s="151"/>
      <c r="GS54" s="151"/>
      <c r="GT54" s="151"/>
      <c r="GU54" s="151"/>
      <c r="GV54" s="151"/>
      <c r="GW54" s="151"/>
      <c r="GX54" s="151"/>
      <c r="GY54" s="151"/>
      <c r="GZ54" s="151"/>
      <c r="HA54" s="151"/>
      <c r="HB54" s="151"/>
      <c r="HC54" s="151"/>
      <c r="HD54" s="151"/>
      <c r="HE54" s="151"/>
      <c r="HF54" s="151"/>
      <c r="HG54" s="151"/>
      <c r="HH54" s="151"/>
      <c r="HI54" s="151"/>
      <c r="HJ54" s="151"/>
      <c r="HK54" s="151"/>
      <c r="HL54" s="151"/>
      <c r="HM54" s="151"/>
      <c r="HN54" s="151"/>
      <c r="HO54" s="151"/>
      <c r="HP54" s="151"/>
      <c r="HQ54" s="151"/>
      <c r="HR54" s="151"/>
      <c r="HS54" s="151"/>
      <c r="HT54" s="151"/>
      <c r="HU54" s="151"/>
      <c r="HV54" s="151"/>
      <c r="HW54" s="151"/>
      <c r="HX54" s="151"/>
      <c r="HY54" s="151"/>
      <c r="HZ54" s="151"/>
      <c r="IA54" s="151"/>
      <c r="IB54" s="151"/>
      <c r="IC54" s="151"/>
      <c r="ID54" s="151"/>
      <c r="IE54" s="151"/>
      <c r="IF54" s="151"/>
      <c r="IG54" s="151"/>
      <c r="IH54" s="151"/>
      <c r="II54" s="151"/>
      <c r="IJ54" s="151"/>
      <c r="IK54" s="151"/>
      <c r="IL54" s="151"/>
      <c r="IM54" s="151"/>
      <c r="IN54" s="151"/>
      <c r="IO54" s="151"/>
      <c r="IP54" s="151"/>
      <c r="IQ54" s="151"/>
      <c r="IR54" s="151"/>
      <c r="IS54" s="151"/>
      <c r="IT54" s="151"/>
      <c r="IU54" s="151"/>
      <c r="IV54" s="151"/>
      <c r="IW54" s="151"/>
      <c r="IX54" s="151"/>
      <c r="IY54" s="151"/>
      <c r="IZ54" s="151"/>
      <c r="JA54" s="151"/>
      <c r="JB54" s="151"/>
      <c r="JC54" s="151"/>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c r="KJ54" s="151"/>
      <c r="KK54" s="151"/>
      <c r="KL54" s="151"/>
      <c r="KM54" s="151"/>
      <c r="KN54" s="151"/>
      <c r="KO54" s="151"/>
      <c r="KP54" s="151"/>
      <c r="KQ54" s="151"/>
      <c r="KR54" s="151"/>
      <c r="KS54" s="151"/>
      <c r="KT54" s="151"/>
      <c r="KU54" s="151"/>
      <c r="KV54" s="151"/>
      <c r="KW54" s="151"/>
      <c r="KX54" s="151"/>
      <c r="KY54" s="151"/>
      <c r="KZ54" s="151"/>
      <c r="LA54" s="151"/>
      <c r="LB54" s="151"/>
      <c r="LC54" s="151"/>
      <c r="LD54" s="151"/>
      <c r="LE54" s="151"/>
      <c r="LF54" s="151"/>
      <c r="LG54" s="151"/>
      <c r="LH54" s="151"/>
      <c r="LI54" s="151"/>
      <c r="LJ54" s="151"/>
      <c r="LK54" s="151"/>
      <c r="LL54" s="151"/>
      <c r="LM54" s="151"/>
      <c r="LN54" s="151"/>
      <c r="LO54" s="151"/>
      <c r="LP54" s="151"/>
      <c r="LQ54" s="151"/>
      <c r="LR54" s="151"/>
      <c r="LS54" s="151"/>
      <c r="LT54" s="151"/>
      <c r="LU54" s="151"/>
      <c r="LV54" s="151"/>
      <c r="LW54" s="151"/>
      <c r="LX54" s="151"/>
      <c r="LY54" s="151"/>
      <c r="LZ54" s="151"/>
      <c r="MA54" s="151"/>
      <c r="MB54" s="151"/>
      <c r="MC54" s="151"/>
      <c r="MD54" s="151"/>
      <c r="ME54" s="151"/>
      <c r="MF54" s="151"/>
      <c r="MG54" s="151"/>
      <c r="MH54" s="151"/>
      <c r="MI54" s="151"/>
      <c r="MJ54" s="151"/>
      <c r="MK54" s="151"/>
      <c r="ML54" s="151"/>
      <c r="MM54" s="151"/>
      <c r="MN54" s="151"/>
      <c r="MO54" s="151"/>
      <c r="MP54" s="151"/>
      <c r="MQ54" s="151"/>
      <c r="MR54" s="151"/>
      <c r="MS54" s="151"/>
      <c r="MT54" s="151"/>
      <c r="MU54" s="151"/>
      <c r="MV54" s="151"/>
      <c r="MW54" s="151"/>
      <c r="MX54" s="151"/>
      <c r="MY54" s="151"/>
      <c r="MZ54" s="151"/>
      <c r="NA54" s="151"/>
      <c r="NB54" s="151"/>
      <c r="NC54" s="151"/>
      <c r="ND54" s="151"/>
      <c r="NE54" s="151"/>
      <c r="NF54" s="151"/>
      <c r="NG54" s="151"/>
      <c r="NH54" s="151"/>
      <c r="NI54" s="151"/>
      <c r="NJ54" s="151"/>
      <c r="NK54" s="151"/>
      <c r="NL54" s="151"/>
      <c r="NM54" s="151"/>
      <c r="NN54" s="151"/>
      <c r="NO54" s="151"/>
      <c r="NP54" s="151"/>
      <c r="NQ54" s="151"/>
      <c r="NR54" s="151"/>
      <c r="NS54" s="151"/>
      <c r="NT54" s="151"/>
      <c r="NU54" s="151"/>
      <c r="NV54" s="151"/>
      <c r="NW54" s="151"/>
      <c r="NX54" s="151"/>
      <c r="NY54" s="151"/>
      <c r="NZ54" s="151"/>
      <c r="OA54" s="151"/>
      <c r="OB54" s="151"/>
      <c r="OC54" s="151"/>
      <c r="OD54" s="151"/>
      <c r="OE54" s="151"/>
      <c r="OF54" s="151"/>
      <c r="OG54" s="151"/>
      <c r="OH54" s="151"/>
      <c r="OI54" s="151"/>
      <c r="OJ54" s="151"/>
      <c r="OK54" s="151"/>
      <c r="OL54" s="151"/>
      <c r="OM54" s="151"/>
      <c r="ON54" s="151"/>
      <c r="OO54" s="151"/>
      <c r="OP54" s="151"/>
      <c r="OQ54" s="151"/>
      <c r="OR54" s="151"/>
      <c r="OS54" s="151"/>
      <c r="OT54" s="151"/>
      <c r="OU54" s="151"/>
      <c r="OV54" s="151"/>
      <c r="OW54" s="151"/>
      <c r="OX54" s="151"/>
      <c r="OY54" s="151"/>
      <c r="OZ54" s="151"/>
      <c r="PA54" s="151"/>
      <c r="PB54" s="151"/>
      <c r="PC54" s="151"/>
      <c r="PD54" s="151"/>
      <c r="PE54" s="151"/>
      <c r="PF54" s="151"/>
      <c r="PG54" s="151"/>
      <c r="PH54" s="151"/>
      <c r="PI54" s="151"/>
      <c r="PJ54" s="151"/>
      <c r="PK54" s="151"/>
      <c r="PL54" s="151"/>
      <c r="PM54" s="151"/>
      <c r="PN54" s="151"/>
      <c r="PO54" s="151"/>
      <c r="PP54" s="151"/>
      <c r="PQ54" s="151"/>
      <c r="PR54" s="151"/>
      <c r="PS54" s="151"/>
      <c r="PT54" s="151"/>
      <c r="PU54" s="151"/>
      <c r="PV54" s="151"/>
      <c r="PW54" s="151"/>
      <c r="PX54" s="151"/>
      <c r="PY54" s="151"/>
      <c r="PZ54" s="151"/>
      <c r="QA54" s="151"/>
      <c r="QB54" s="151"/>
      <c r="QC54" s="151"/>
      <c r="QD54" s="151"/>
      <c r="QE54" s="151"/>
      <c r="QF54" s="151"/>
      <c r="QG54" s="151"/>
      <c r="QH54" s="151"/>
      <c r="QI54" s="151"/>
      <c r="QJ54" s="151"/>
      <c r="QK54" s="151"/>
      <c r="QL54" s="151"/>
      <c r="QM54" s="151"/>
      <c r="QN54" s="151"/>
    </row>
    <row r="55" spans="1:456" s="6" customFormat="1" ht="15.75" x14ac:dyDescent="0.25">
      <c r="A55" s="145" t="s">
        <v>92</v>
      </c>
      <c r="B55" s="315">
        <v>362399.33333333331</v>
      </c>
      <c r="C55" s="316">
        <v>459030.48996143765</v>
      </c>
      <c r="D55" s="187">
        <v>1821358.6666666667</v>
      </c>
      <c r="E55" s="116">
        <v>1962120.9832330314</v>
      </c>
      <c r="F55" s="315">
        <v>0</v>
      </c>
      <c r="G55" s="316">
        <v>74487.762267839018</v>
      </c>
      <c r="H55" s="187">
        <v>0</v>
      </c>
      <c r="I55" s="116">
        <v>0</v>
      </c>
      <c r="J55" s="315">
        <v>43576.333333333336</v>
      </c>
      <c r="K55" s="316">
        <v>41485.327475922524</v>
      </c>
      <c r="L55" s="187">
        <v>2227334.3333333335</v>
      </c>
      <c r="M55" s="116">
        <v>2537124.5629382306</v>
      </c>
      <c r="N55" s="318">
        <v>2097376.9414797751</v>
      </c>
      <c r="O55" s="150"/>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151"/>
      <c r="BG55" s="151"/>
      <c r="BH55" s="151"/>
      <c r="BI55" s="151"/>
      <c r="BJ55" s="151"/>
      <c r="BK55" s="151"/>
      <c r="BL55" s="151"/>
      <c r="BM55" s="151"/>
      <c r="BN55" s="151"/>
      <c r="BO55" s="151"/>
      <c r="BP55" s="151"/>
      <c r="BQ55" s="151"/>
      <c r="BR55" s="151"/>
      <c r="BS55" s="151"/>
      <c r="BT55" s="151"/>
      <c r="BU55" s="151"/>
      <c r="BV55" s="151"/>
      <c r="BW55" s="151"/>
      <c r="BX55" s="151"/>
      <c r="BY55" s="151"/>
      <c r="BZ55" s="151"/>
      <c r="CA55" s="151"/>
      <c r="CB55" s="151"/>
      <c r="CC55" s="151"/>
      <c r="CD55" s="151"/>
      <c r="CE55" s="151"/>
      <c r="CF55" s="151"/>
      <c r="CG55" s="151"/>
      <c r="CH55" s="151"/>
      <c r="CI55" s="151"/>
      <c r="CJ55" s="151"/>
      <c r="CK55" s="151"/>
      <c r="CL55" s="151"/>
      <c r="CM55" s="151"/>
      <c r="CN55" s="151"/>
      <c r="CO55" s="151"/>
      <c r="CP55" s="151"/>
      <c r="CQ55" s="151"/>
      <c r="CR55" s="151"/>
      <c r="CS55" s="151"/>
      <c r="CT55" s="151"/>
      <c r="CU55" s="151"/>
      <c r="CV55" s="151"/>
      <c r="CW55" s="151"/>
      <c r="CX55" s="151"/>
      <c r="CY55" s="151"/>
      <c r="CZ55" s="151"/>
      <c r="DA55" s="151"/>
      <c r="DB55" s="151"/>
      <c r="DC55" s="151"/>
      <c r="DD55" s="151"/>
      <c r="DE55" s="151"/>
      <c r="DF55" s="151"/>
      <c r="DG55" s="151"/>
      <c r="DH55" s="151"/>
      <c r="DI55" s="151"/>
      <c r="DJ55" s="151"/>
      <c r="DK55" s="151"/>
      <c r="DL55" s="151"/>
      <c r="DM55" s="151"/>
      <c r="DN55" s="151"/>
      <c r="DO55" s="151"/>
      <c r="DP55" s="151"/>
      <c r="DQ55" s="151"/>
      <c r="DR55" s="151"/>
      <c r="DS55" s="151"/>
      <c r="DT55" s="151"/>
      <c r="DU55" s="151"/>
      <c r="DV55" s="151"/>
      <c r="DW55" s="151"/>
      <c r="DX55" s="151"/>
      <c r="DY55" s="151"/>
      <c r="DZ55" s="151"/>
      <c r="EA55" s="151"/>
      <c r="EB55" s="151"/>
      <c r="EC55" s="151"/>
      <c r="ED55" s="151"/>
      <c r="EE55" s="151"/>
      <c r="EF55" s="151"/>
      <c r="EG55" s="151"/>
      <c r="EH55" s="151"/>
      <c r="EI55" s="151"/>
      <c r="EJ55" s="151"/>
      <c r="EK55" s="151"/>
      <c r="EL55" s="151"/>
      <c r="EM55" s="151"/>
      <c r="EN55" s="151"/>
      <c r="EO55" s="151"/>
      <c r="EP55" s="151"/>
      <c r="EQ55" s="151"/>
      <c r="ER55" s="151"/>
      <c r="ES55" s="151"/>
      <c r="ET55" s="151"/>
      <c r="EU55" s="151"/>
      <c r="EV55" s="151"/>
      <c r="EW55" s="151"/>
      <c r="EX55" s="151"/>
      <c r="EY55" s="151"/>
      <c r="EZ55" s="151"/>
      <c r="FA55" s="151"/>
      <c r="FB55" s="151"/>
      <c r="FC55" s="151"/>
      <c r="FD55" s="151"/>
      <c r="FE55" s="151"/>
      <c r="FF55" s="151"/>
      <c r="FG55" s="151"/>
      <c r="FH55" s="151"/>
      <c r="FI55" s="151"/>
      <c r="FJ55" s="151"/>
      <c r="FK55" s="151"/>
      <c r="FL55" s="151"/>
      <c r="FM55" s="151"/>
      <c r="FN55" s="151"/>
      <c r="FO55" s="151"/>
      <c r="FP55" s="151"/>
      <c r="FQ55" s="151"/>
      <c r="FR55" s="151"/>
      <c r="FS55" s="151"/>
      <c r="FT55" s="151"/>
      <c r="FU55" s="151"/>
      <c r="FV55" s="151"/>
      <c r="FW55" s="151"/>
      <c r="FX55" s="151"/>
      <c r="FY55" s="151"/>
      <c r="FZ55" s="151"/>
      <c r="GA55" s="151"/>
      <c r="GB55" s="151"/>
      <c r="GC55" s="151"/>
      <c r="GD55" s="151"/>
      <c r="GE55" s="151"/>
      <c r="GF55" s="151"/>
      <c r="GG55" s="151"/>
      <c r="GH55" s="151"/>
      <c r="GI55" s="151"/>
      <c r="GJ55" s="151"/>
      <c r="GK55" s="151"/>
      <c r="GL55" s="151"/>
      <c r="GM55" s="151"/>
      <c r="GN55" s="151"/>
      <c r="GO55" s="151"/>
      <c r="GP55" s="151"/>
      <c r="GQ55" s="151"/>
      <c r="GR55" s="151"/>
      <c r="GS55" s="151"/>
      <c r="GT55" s="151"/>
      <c r="GU55" s="151"/>
      <c r="GV55" s="151"/>
      <c r="GW55" s="151"/>
      <c r="GX55" s="151"/>
      <c r="GY55" s="151"/>
      <c r="GZ55" s="151"/>
      <c r="HA55" s="151"/>
      <c r="HB55" s="151"/>
      <c r="HC55" s="151"/>
      <c r="HD55" s="151"/>
      <c r="HE55" s="151"/>
      <c r="HF55" s="151"/>
      <c r="HG55" s="151"/>
      <c r="HH55" s="151"/>
      <c r="HI55" s="151"/>
      <c r="HJ55" s="151"/>
      <c r="HK55" s="151"/>
      <c r="HL55" s="151"/>
      <c r="HM55" s="151"/>
      <c r="HN55" s="151"/>
      <c r="HO55" s="151"/>
      <c r="HP55" s="151"/>
      <c r="HQ55" s="151"/>
      <c r="HR55" s="151"/>
      <c r="HS55" s="151"/>
      <c r="HT55" s="151"/>
      <c r="HU55" s="151"/>
      <c r="HV55" s="151"/>
      <c r="HW55" s="151"/>
      <c r="HX55" s="151"/>
      <c r="HY55" s="151"/>
      <c r="HZ55" s="151"/>
      <c r="IA55" s="151"/>
      <c r="IB55" s="151"/>
      <c r="IC55" s="151"/>
      <c r="ID55" s="151"/>
      <c r="IE55" s="151"/>
      <c r="IF55" s="151"/>
      <c r="IG55" s="151"/>
      <c r="IH55" s="151"/>
      <c r="II55" s="151"/>
      <c r="IJ55" s="151"/>
      <c r="IK55" s="151"/>
      <c r="IL55" s="151"/>
      <c r="IM55" s="151"/>
      <c r="IN55" s="151"/>
      <c r="IO55" s="151"/>
      <c r="IP55" s="151"/>
      <c r="IQ55" s="151"/>
      <c r="IR55" s="151"/>
      <c r="IS55" s="151"/>
      <c r="IT55" s="151"/>
      <c r="IU55" s="151"/>
      <c r="IV55" s="151"/>
      <c r="IW55" s="151"/>
      <c r="IX55" s="151"/>
      <c r="IY55" s="151"/>
      <c r="IZ55" s="151"/>
      <c r="JA55" s="151"/>
      <c r="JB55" s="151"/>
      <c r="JC55" s="151"/>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c r="KJ55" s="151"/>
      <c r="KK55" s="151"/>
      <c r="KL55" s="151"/>
      <c r="KM55" s="151"/>
      <c r="KN55" s="151"/>
      <c r="KO55" s="151"/>
      <c r="KP55" s="151"/>
      <c r="KQ55" s="151"/>
      <c r="KR55" s="151"/>
      <c r="KS55" s="151"/>
      <c r="KT55" s="151"/>
      <c r="KU55" s="151"/>
      <c r="KV55" s="151"/>
      <c r="KW55" s="151"/>
      <c r="KX55" s="151"/>
      <c r="KY55" s="151"/>
      <c r="KZ55" s="151"/>
      <c r="LA55" s="151"/>
      <c r="LB55" s="151"/>
      <c r="LC55" s="151"/>
      <c r="LD55" s="151"/>
      <c r="LE55" s="151"/>
      <c r="LF55" s="151"/>
      <c r="LG55" s="151"/>
      <c r="LH55" s="151"/>
      <c r="LI55" s="151"/>
      <c r="LJ55" s="151"/>
      <c r="LK55" s="151"/>
      <c r="LL55" s="151"/>
      <c r="LM55" s="151"/>
      <c r="LN55" s="151"/>
      <c r="LO55" s="151"/>
      <c r="LP55" s="151"/>
      <c r="LQ55" s="151"/>
      <c r="LR55" s="151"/>
      <c r="LS55" s="151"/>
      <c r="LT55" s="151"/>
      <c r="LU55" s="151"/>
      <c r="LV55" s="151"/>
      <c r="LW55" s="151"/>
      <c r="LX55" s="151"/>
      <c r="LY55" s="151"/>
      <c r="LZ55" s="151"/>
      <c r="MA55" s="151"/>
      <c r="MB55" s="151"/>
      <c r="MC55" s="151"/>
      <c r="MD55" s="151"/>
      <c r="ME55" s="151"/>
      <c r="MF55" s="151"/>
      <c r="MG55" s="151"/>
      <c r="MH55" s="151"/>
      <c r="MI55" s="151"/>
      <c r="MJ55" s="151"/>
      <c r="MK55" s="151"/>
      <c r="ML55" s="151"/>
      <c r="MM55" s="151"/>
      <c r="MN55" s="151"/>
      <c r="MO55" s="151"/>
      <c r="MP55" s="151"/>
      <c r="MQ55" s="151"/>
      <c r="MR55" s="151"/>
      <c r="MS55" s="151"/>
      <c r="MT55" s="151"/>
      <c r="MU55" s="151"/>
      <c r="MV55" s="151"/>
      <c r="MW55" s="151"/>
      <c r="MX55" s="151"/>
      <c r="MY55" s="151"/>
      <c r="MZ55" s="151"/>
      <c r="NA55" s="151"/>
      <c r="NB55" s="151"/>
      <c r="NC55" s="151"/>
      <c r="ND55" s="151"/>
      <c r="NE55" s="151"/>
      <c r="NF55" s="151"/>
      <c r="NG55" s="151"/>
      <c r="NH55" s="151"/>
      <c r="NI55" s="151"/>
      <c r="NJ55" s="151"/>
      <c r="NK55" s="151"/>
      <c r="NL55" s="151"/>
      <c r="NM55" s="151"/>
      <c r="NN55" s="151"/>
      <c r="NO55" s="151"/>
      <c r="NP55" s="151"/>
      <c r="NQ55" s="151"/>
      <c r="NR55" s="151"/>
      <c r="NS55" s="151"/>
      <c r="NT55" s="151"/>
      <c r="NU55" s="151"/>
      <c r="NV55" s="151"/>
      <c r="NW55" s="151"/>
      <c r="NX55" s="151"/>
      <c r="NY55" s="151"/>
      <c r="NZ55" s="151"/>
      <c r="OA55" s="151"/>
      <c r="OB55" s="151"/>
      <c r="OC55" s="151"/>
      <c r="OD55" s="151"/>
      <c r="OE55" s="151"/>
      <c r="OF55" s="151"/>
      <c r="OG55" s="151"/>
      <c r="OH55" s="151"/>
      <c r="OI55" s="151"/>
      <c r="OJ55" s="151"/>
      <c r="OK55" s="151"/>
      <c r="OL55" s="151"/>
      <c r="OM55" s="151"/>
      <c r="ON55" s="151"/>
      <c r="OO55" s="151"/>
      <c r="OP55" s="151"/>
      <c r="OQ55" s="151"/>
      <c r="OR55" s="151"/>
      <c r="OS55" s="151"/>
      <c r="OT55" s="151"/>
      <c r="OU55" s="151"/>
      <c r="OV55" s="151"/>
      <c r="OW55" s="151"/>
      <c r="OX55" s="151"/>
      <c r="OY55" s="151"/>
      <c r="OZ55" s="151"/>
      <c r="PA55" s="151"/>
      <c r="PB55" s="151"/>
      <c r="PC55" s="151"/>
      <c r="PD55" s="151"/>
      <c r="PE55" s="151"/>
      <c r="PF55" s="151"/>
      <c r="PG55" s="151"/>
      <c r="PH55" s="151"/>
      <c r="PI55" s="151"/>
      <c r="PJ55" s="151"/>
      <c r="PK55" s="151"/>
      <c r="PL55" s="151"/>
      <c r="PM55" s="151"/>
      <c r="PN55" s="151"/>
      <c r="PO55" s="151"/>
      <c r="PP55" s="151"/>
      <c r="PQ55" s="151"/>
      <c r="PR55" s="151"/>
      <c r="PS55" s="151"/>
      <c r="PT55" s="151"/>
      <c r="PU55" s="151"/>
      <c r="PV55" s="151"/>
      <c r="PW55" s="151"/>
      <c r="PX55" s="151"/>
      <c r="PY55" s="151"/>
      <c r="PZ55" s="151"/>
      <c r="QA55" s="151"/>
      <c r="QB55" s="151"/>
      <c r="QC55" s="151"/>
      <c r="QD55" s="151"/>
      <c r="QE55" s="151"/>
      <c r="QF55" s="151"/>
      <c r="QG55" s="151"/>
      <c r="QH55" s="151"/>
      <c r="QI55" s="151"/>
      <c r="QJ55" s="151"/>
      <c r="QK55" s="151"/>
      <c r="QL55" s="151"/>
      <c r="QM55" s="151"/>
      <c r="QN55" s="151"/>
    </row>
    <row r="56" spans="1:456" s="6" customFormat="1" ht="15.75" x14ac:dyDescent="0.25">
      <c r="A56" s="145" t="s">
        <v>93</v>
      </c>
      <c r="B56" s="315">
        <v>74068057</v>
      </c>
      <c r="C56" s="316">
        <v>86185707.597653314</v>
      </c>
      <c r="D56" s="187">
        <v>251665.33333333334</v>
      </c>
      <c r="E56" s="116">
        <v>255581.42325053981</v>
      </c>
      <c r="F56" s="315">
        <v>0</v>
      </c>
      <c r="G56" s="316">
        <v>101.34831482323807</v>
      </c>
      <c r="H56" s="187">
        <v>0</v>
      </c>
      <c r="I56" s="116">
        <v>0</v>
      </c>
      <c r="J56" s="315">
        <v>4384185.9400000004</v>
      </c>
      <c r="K56" s="316">
        <v>5908271.7545069139</v>
      </c>
      <c r="L56" s="187">
        <v>78703908.273333326</v>
      </c>
      <c r="M56" s="116">
        <v>92349662.123725593</v>
      </c>
      <c r="N56" s="318">
        <v>76343138.496691108</v>
      </c>
      <c r="O56" s="150"/>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c r="CZ56" s="151"/>
      <c r="DA56" s="151"/>
      <c r="DB56" s="151"/>
      <c r="DC56" s="151"/>
      <c r="DD56" s="151"/>
      <c r="DE56" s="151"/>
      <c r="DF56" s="151"/>
      <c r="DG56" s="151"/>
      <c r="DH56" s="151"/>
      <c r="DI56" s="151"/>
      <c r="DJ56" s="151"/>
      <c r="DK56" s="151"/>
      <c r="DL56" s="151"/>
      <c r="DM56" s="151"/>
      <c r="DN56" s="151"/>
      <c r="DO56" s="151"/>
      <c r="DP56" s="151"/>
      <c r="DQ56" s="151"/>
      <c r="DR56" s="151"/>
      <c r="DS56" s="151"/>
      <c r="DT56" s="151"/>
      <c r="DU56" s="151"/>
      <c r="DV56" s="151"/>
      <c r="DW56" s="151"/>
      <c r="DX56" s="151"/>
      <c r="DY56" s="151"/>
      <c r="DZ56" s="151"/>
      <c r="EA56" s="151"/>
      <c r="EB56" s="151"/>
      <c r="EC56" s="151"/>
      <c r="ED56" s="151"/>
      <c r="EE56" s="151"/>
      <c r="EF56" s="151"/>
      <c r="EG56" s="151"/>
      <c r="EH56" s="151"/>
      <c r="EI56" s="151"/>
      <c r="EJ56" s="151"/>
      <c r="EK56" s="151"/>
      <c r="EL56" s="151"/>
      <c r="EM56" s="151"/>
      <c r="EN56" s="151"/>
      <c r="EO56" s="151"/>
      <c r="EP56" s="151"/>
      <c r="EQ56" s="151"/>
      <c r="ER56" s="151"/>
      <c r="ES56" s="151"/>
      <c r="ET56" s="151"/>
      <c r="EU56" s="151"/>
      <c r="EV56" s="151"/>
      <c r="EW56" s="151"/>
      <c r="EX56" s="151"/>
      <c r="EY56" s="151"/>
      <c r="EZ56" s="151"/>
      <c r="FA56" s="151"/>
      <c r="FB56" s="151"/>
      <c r="FC56" s="151"/>
      <c r="FD56" s="151"/>
      <c r="FE56" s="151"/>
      <c r="FF56" s="151"/>
      <c r="FG56" s="151"/>
      <c r="FH56" s="151"/>
      <c r="FI56" s="151"/>
      <c r="FJ56" s="151"/>
      <c r="FK56" s="151"/>
      <c r="FL56" s="151"/>
      <c r="FM56" s="151"/>
      <c r="FN56" s="151"/>
      <c r="FO56" s="151"/>
      <c r="FP56" s="151"/>
      <c r="FQ56" s="151"/>
      <c r="FR56" s="151"/>
      <c r="FS56" s="151"/>
      <c r="FT56" s="151"/>
      <c r="FU56" s="151"/>
      <c r="FV56" s="151"/>
      <c r="FW56" s="151"/>
      <c r="FX56" s="151"/>
      <c r="FY56" s="151"/>
      <c r="FZ56" s="151"/>
      <c r="GA56" s="151"/>
      <c r="GB56" s="151"/>
      <c r="GC56" s="151"/>
      <c r="GD56" s="151"/>
      <c r="GE56" s="151"/>
      <c r="GF56" s="151"/>
      <c r="GG56" s="151"/>
      <c r="GH56" s="151"/>
      <c r="GI56" s="151"/>
      <c r="GJ56" s="151"/>
      <c r="GK56" s="151"/>
      <c r="GL56" s="151"/>
      <c r="GM56" s="151"/>
      <c r="GN56" s="151"/>
      <c r="GO56" s="151"/>
      <c r="GP56" s="151"/>
      <c r="GQ56" s="151"/>
      <c r="GR56" s="151"/>
      <c r="GS56" s="151"/>
      <c r="GT56" s="151"/>
      <c r="GU56" s="151"/>
      <c r="GV56" s="151"/>
      <c r="GW56" s="151"/>
      <c r="GX56" s="151"/>
      <c r="GY56" s="151"/>
      <c r="GZ56" s="151"/>
      <c r="HA56" s="151"/>
      <c r="HB56" s="151"/>
      <c r="HC56" s="151"/>
      <c r="HD56" s="151"/>
      <c r="HE56" s="151"/>
      <c r="HF56" s="151"/>
      <c r="HG56" s="151"/>
      <c r="HH56" s="151"/>
      <c r="HI56" s="151"/>
      <c r="HJ56" s="151"/>
      <c r="HK56" s="151"/>
      <c r="HL56" s="151"/>
      <c r="HM56" s="151"/>
      <c r="HN56" s="151"/>
      <c r="HO56" s="151"/>
      <c r="HP56" s="151"/>
      <c r="HQ56" s="151"/>
      <c r="HR56" s="151"/>
      <c r="HS56" s="151"/>
      <c r="HT56" s="151"/>
      <c r="HU56" s="151"/>
      <c r="HV56" s="151"/>
      <c r="HW56" s="151"/>
      <c r="HX56" s="151"/>
      <c r="HY56" s="151"/>
      <c r="HZ56" s="151"/>
      <c r="IA56" s="151"/>
      <c r="IB56" s="151"/>
      <c r="IC56" s="151"/>
      <c r="ID56" s="151"/>
      <c r="IE56" s="151"/>
      <c r="IF56" s="151"/>
      <c r="IG56" s="151"/>
      <c r="IH56" s="151"/>
      <c r="II56" s="151"/>
      <c r="IJ56" s="151"/>
      <c r="IK56" s="151"/>
      <c r="IL56" s="151"/>
      <c r="IM56" s="151"/>
      <c r="IN56" s="151"/>
      <c r="IO56" s="151"/>
      <c r="IP56" s="151"/>
      <c r="IQ56" s="151"/>
      <c r="IR56" s="151"/>
      <c r="IS56" s="151"/>
      <c r="IT56" s="151"/>
      <c r="IU56" s="151"/>
      <c r="IV56" s="151"/>
      <c r="IW56" s="151"/>
      <c r="IX56" s="151"/>
      <c r="IY56" s="151"/>
      <c r="IZ56" s="151"/>
      <c r="JA56" s="151"/>
      <c r="JB56" s="151"/>
      <c r="JC56" s="151"/>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c r="KJ56" s="151"/>
      <c r="KK56" s="151"/>
      <c r="KL56" s="151"/>
      <c r="KM56" s="151"/>
      <c r="KN56" s="151"/>
      <c r="KO56" s="151"/>
      <c r="KP56" s="151"/>
      <c r="KQ56" s="151"/>
      <c r="KR56" s="151"/>
      <c r="KS56" s="151"/>
      <c r="KT56" s="151"/>
      <c r="KU56" s="151"/>
      <c r="KV56" s="151"/>
      <c r="KW56" s="151"/>
      <c r="KX56" s="151"/>
      <c r="KY56" s="151"/>
      <c r="KZ56" s="151"/>
      <c r="LA56" s="151"/>
      <c r="LB56" s="151"/>
      <c r="LC56" s="151"/>
      <c r="LD56" s="151"/>
      <c r="LE56" s="151"/>
      <c r="LF56" s="151"/>
      <c r="LG56" s="151"/>
      <c r="LH56" s="151"/>
      <c r="LI56" s="151"/>
      <c r="LJ56" s="151"/>
      <c r="LK56" s="151"/>
      <c r="LL56" s="151"/>
      <c r="LM56" s="151"/>
      <c r="LN56" s="151"/>
      <c r="LO56" s="151"/>
      <c r="LP56" s="151"/>
      <c r="LQ56" s="151"/>
      <c r="LR56" s="151"/>
      <c r="LS56" s="151"/>
      <c r="LT56" s="151"/>
      <c r="LU56" s="151"/>
      <c r="LV56" s="151"/>
      <c r="LW56" s="151"/>
      <c r="LX56" s="151"/>
      <c r="LY56" s="151"/>
      <c r="LZ56" s="151"/>
      <c r="MA56" s="151"/>
      <c r="MB56" s="151"/>
      <c r="MC56" s="151"/>
      <c r="MD56" s="151"/>
      <c r="ME56" s="151"/>
      <c r="MF56" s="151"/>
      <c r="MG56" s="151"/>
      <c r="MH56" s="151"/>
      <c r="MI56" s="151"/>
      <c r="MJ56" s="151"/>
      <c r="MK56" s="151"/>
      <c r="ML56" s="151"/>
      <c r="MM56" s="151"/>
      <c r="MN56" s="151"/>
      <c r="MO56" s="151"/>
      <c r="MP56" s="151"/>
      <c r="MQ56" s="151"/>
      <c r="MR56" s="151"/>
      <c r="MS56" s="151"/>
      <c r="MT56" s="151"/>
      <c r="MU56" s="151"/>
      <c r="MV56" s="151"/>
      <c r="MW56" s="151"/>
      <c r="MX56" s="151"/>
      <c r="MY56" s="151"/>
      <c r="MZ56" s="151"/>
      <c r="NA56" s="151"/>
      <c r="NB56" s="151"/>
      <c r="NC56" s="151"/>
      <c r="ND56" s="151"/>
      <c r="NE56" s="151"/>
      <c r="NF56" s="151"/>
      <c r="NG56" s="151"/>
      <c r="NH56" s="151"/>
      <c r="NI56" s="151"/>
      <c r="NJ56" s="151"/>
      <c r="NK56" s="151"/>
      <c r="NL56" s="151"/>
      <c r="NM56" s="151"/>
      <c r="NN56" s="151"/>
      <c r="NO56" s="151"/>
      <c r="NP56" s="151"/>
      <c r="NQ56" s="151"/>
      <c r="NR56" s="151"/>
      <c r="NS56" s="151"/>
      <c r="NT56" s="151"/>
      <c r="NU56" s="151"/>
      <c r="NV56" s="151"/>
      <c r="NW56" s="151"/>
      <c r="NX56" s="151"/>
      <c r="NY56" s="151"/>
      <c r="NZ56" s="151"/>
      <c r="OA56" s="151"/>
      <c r="OB56" s="151"/>
      <c r="OC56" s="151"/>
      <c r="OD56" s="151"/>
      <c r="OE56" s="151"/>
      <c r="OF56" s="151"/>
      <c r="OG56" s="151"/>
      <c r="OH56" s="151"/>
      <c r="OI56" s="151"/>
      <c r="OJ56" s="151"/>
      <c r="OK56" s="151"/>
      <c r="OL56" s="151"/>
      <c r="OM56" s="151"/>
      <c r="ON56" s="151"/>
      <c r="OO56" s="151"/>
      <c r="OP56" s="151"/>
      <c r="OQ56" s="151"/>
      <c r="OR56" s="151"/>
      <c r="OS56" s="151"/>
      <c r="OT56" s="151"/>
      <c r="OU56" s="151"/>
      <c r="OV56" s="151"/>
      <c r="OW56" s="151"/>
      <c r="OX56" s="151"/>
      <c r="OY56" s="151"/>
      <c r="OZ56" s="151"/>
      <c r="PA56" s="151"/>
      <c r="PB56" s="151"/>
      <c r="PC56" s="151"/>
      <c r="PD56" s="151"/>
      <c r="PE56" s="151"/>
      <c r="PF56" s="151"/>
      <c r="PG56" s="151"/>
      <c r="PH56" s="151"/>
      <c r="PI56" s="151"/>
      <c r="PJ56" s="151"/>
      <c r="PK56" s="151"/>
      <c r="PL56" s="151"/>
      <c r="PM56" s="151"/>
      <c r="PN56" s="151"/>
      <c r="PO56" s="151"/>
      <c r="PP56" s="151"/>
      <c r="PQ56" s="151"/>
      <c r="PR56" s="151"/>
      <c r="PS56" s="151"/>
      <c r="PT56" s="151"/>
      <c r="PU56" s="151"/>
      <c r="PV56" s="151"/>
      <c r="PW56" s="151"/>
      <c r="PX56" s="151"/>
      <c r="PY56" s="151"/>
      <c r="PZ56" s="151"/>
      <c r="QA56" s="151"/>
      <c r="QB56" s="151"/>
      <c r="QC56" s="151"/>
      <c r="QD56" s="151"/>
      <c r="QE56" s="151"/>
      <c r="QF56" s="151"/>
      <c r="QG56" s="151"/>
      <c r="QH56" s="151"/>
      <c r="QI56" s="151"/>
      <c r="QJ56" s="151"/>
      <c r="QK56" s="151"/>
      <c r="QL56" s="151"/>
      <c r="QM56" s="151"/>
      <c r="QN56" s="151"/>
    </row>
    <row r="57" spans="1:456" s="6" customFormat="1" ht="15.75" x14ac:dyDescent="0.25">
      <c r="A57" s="145" t="s">
        <v>94</v>
      </c>
      <c r="B57" s="315">
        <v>46685842.740000002</v>
      </c>
      <c r="C57" s="316">
        <v>31030960.790305834</v>
      </c>
      <c r="D57" s="187">
        <v>3378585.6666666665</v>
      </c>
      <c r="E57" s="116">
        <v>4888978.6122988062</v>
      </c>
      <c r="F57" s="315">
        <v>0</v>
      </c>
      <c r="G57" s="316">
        <v>152029.20060104431</v>
      </c>
      <c r="H57" s="187">
        <v>0</v>
      </c>
      <c r="I57" s="116">
        <v>7567.4772260331101</v>
      </c>
      <c r="J57" s="315">
        <v>1324765.4866666668</v>
      </c>
      <c r="K57" s="316">
        <v>1769901.2393507995</v>
      </c>
      <c r="L57" s="187">
        <v>51389193.893333331</v>
      </c>
      <c r="M57" s="116">
        <v>37849437.31978251</v>
      </c>
      <c r="N57" s="318">
        <v>31289176.038941141</v>
      </c>
      <c r="O57" s="150"/>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c r="BE57" s="151"/>
      <c r="BF57" s="151"/>
      <c r="BG57" s="151"/>
      <c r="BH57" s="151"/>
      <c r="BI57" s="151"/>
      <c r="BJ57" s="151"/>
      <c r="BK57" s="151"/>
      <c r="BL57" s="151"/>
      <c r="BM57" s="151"/>
      <c r="BN57" s="151"/>
      <c r="BO57" s="151"/>
      <c r="BP57" s="151"/>
      <c r="BQ57" s="151"/>
      <c r="BR57" s="151"/>
      <c r="BS57" s="151"/>
      <c r="BT57" s="151"/>
      <c r="BU57" s="151"/>
      <c r="BV57" s="151"/>
      <c r="BW57" s="151"/>
      <c r="BX57" s="151"/>
      <c r="BY57" s="151"/>
      <c r="BZ57" s="151"/>
      <c r="CA57" s="151"/>
      <c r="CB57" s="151"/>
      <c r="CC57" s="151"/>
      <c r="CD57" s="151"/>
      <c r="CE57" s="151"/>
      <c r="CF57" s="151"/>
      <c r="CG57" s="151"/>
      <c r="CH57" s="151"/>
      <c r="CI57" s="151"/>
      <c r="CJ57" s="151"/>
      <c r="CK57" s="151"/>
      <c r="CL57" s="151"/>
      <c r="CM57" s="151"/>
      <c r="CN57" s="151"/>
      <c r="CO57" s="151"/>
      <c r="CP57" s="151"/>
      <c r="CQ57" s="151"/>
      <c r="CR57" s="151"/>
      <c r="CS57" s="151"/>
      <c r="CT57" s="151"/>
      <c r="CU57" s="151"/>
      <c r="CV57" s="151"/>
      <c r="CW57" s="151"/>
      <c r="CX57" s="151"/>
      <c r="CY57" s="151"/>
      <c r="CZ57" s="151"/>
      <c r="DA57" s="151"/>
      <c r="DB57" s="151"/>
      <c r="DC57" s="151"/>
      <c r="DD57" s="151"/>
      <c r="DE57" s="151"/>
      <c r="DF57" s="151"/>
      <c r="DG57" s="151"/>
      <c r="DH57" s="151"/>
      <c r="DI57" s="151"/>
      <c r="DJ57" s="151"/>
      <c r="DK57" s="151"/>
      <c r="DL57" s="151"/>
      <c r="DM57" s="151"/>
      <c r="DN57" s="151"/>
      <c r="DO57" s="151"/>
      <c r="DP57" s="151"/>
      <c r="DQ57" s="151"/>
      <c r="DR57" s="151"/>
      <c r="DS57" s="151"/>
      <c r="DT57" s="151"/>
      <c r="DU57" s="151"/>
      <c r="DV57" s="151"/>
      <c r="DW57" s="151"/>
      <c r="DX57" s="151"/>
      <c r="DY57" s="151"/>
      <c r="DZ57" s="151"/>
      <c r="EA57" s="151"/>
      <c r="EB57" s="151"/>
      <c r="EC57" s="151"/>
      <c r="ED57" s="151"/>
      <c r="EE57" s="151"/>
      <c r="EF57" s="151"/>
      <c r="EG57" s="151"/>
      <c r="EH57" s="151"/>
      <c r="EI57" s="151"/>
      <c r="EJ57" s="151"/>
      <c r="EK57" s="151"/>
      <c r="EL57" s="151"/>
      <c r="EM57" s="151"/>
      <c r="EN57" s="151"/>
      <c r="EO57" s="151"/>
      <c r="EP57" s="151"/>
      <c r="EQ57" s="151"/>
      <c r="ER57" s="151"/>
      <c r="ES57" s="151"/>
      <c r="ET57" s="151"/>
      <c r="EU57" s="151"/>
      <c r="EV57" s="151"/>
      <c r="EW57" s="151"/>
      <c r="EX57" s="151"/>
      <c r="EY57" s="151"/>
      <c r="EZ57" s="151"/>
      <c r="FA57" s="151"/>
      <c r="FB57" s="151"/>
      <c r="FC57" s="151"/>
      <c r="FD57" s="151"/>
      <c r="FE57" s="151"/>
      <c r="FF57" s="151"/>
      <c r="FG57" s="151"/>
      <c r="FH57" s="151"/>
      <c r="FI57" s="151"/>
      <c r="FJ57" s="151"/>
      <c r="FK57" s="151"/>
      <c r="FL57" s="151"/>
      <c r="FM57" s="151"/>
      <c r="FN57" s="151"/>
      <c r="FO57" s="151"/>
      <c r="FP57" s="151"/>
      <c r="FQ57" s="151"/>
      <c r="FR57" s="151"/>
      <c r="FS57" s="151"/>
      <c r="FT57" s="151"/>
      <c r="FU57" s="151"/>
      <c r="FV57" s="151"/>
      <c r="FW57" s="151"/>
      <c r="FX57" s="151"/>
      <c r="FY57" s="151"/>
      <c r="FZ57" s="151"/>
      <c r="GA57" s="151"/>
      <c r="GB57" s="151"/>
      <c r="GC57" s="151"/>
      <c r="GD57" s="151"/>
      <c r="GE57" s="151"/>
      <c r="GF57" s="151"/>
      <c r="GG57" s="151"/>
      <c r="GH57" s="151"/>
      <c r="GI57" s="151"/>
      <c r="GJ57" s="151"/>
      <c r="GK57" s="151"/>
      <c r="GL57" s="151"/>
      <c r="GM57" s="151"/>
      <c r="GN57" s="151"/>
      <c r="GO57" s="151"/>
      <c r="GP57" s="151"/>
      <c r="GQ57" s="151"/>
      <c r="GR57" s="151"/>
      <c r="GS57" s="151"/>
      <c r="GT57" s="151"/>
      <c r="GU57" s="151"/>
      <c r="GV57" s="151"/>
      <c r="GW57" s="151"/>
      <c r="GX57" s="151"/>
      <c r="GY57" s="151"/>
      <c r="GZ57" s="151"/>
      <c r="HA57" s="151"/>
      <c r="HB57" s="151"/>
      <c r="HC57" s="151"/>
      <c r="HD57" s="151"/>
      <c r="HE57" s="151"/>
      <c r="HF57" s="151"/>
      <c r="HG57" s="151"/>
      <c r="HH57" s="151"/>
      <c r="HI57" s="151"/>
      <c r="HJ57" s="151"/>
      <c r="HK57" s="151"/>
      <c r="HL57" s="151"/>
      <c r="HM57" s="151"/>
      <c r="HN57" s="151"/>
      <c r="HO57" s="151"/>
      <c r="HP57" s="151"/>
      <c r="HQ57" s="151"/>
      <c r="HR57" s="151"/>
      <c r="HS57" s="151"/>
      <c r="HT57" s="151"/>
      <c r="HU57" s="151"/>
      <c r="HV57" s="151"/>
      <c r="HW57" s="151"/>
      <c r="HX57" s="151"/>
      <c r="HY57" s="151"/>
      <c r="HZ57" s="151"/>
      <c r="IA57" s="151"/>
      <c r="IB57" s="151"/>
      <c r="IC57" s="151"/>
      <c r="ID57" s="151"/>
      <c r="IE57" s="151"/>
      <c r="IF57" s="151"/>
      <c r="IG57" s="151"/>
      <c r="IH57" s="151"/>
      <c r="II57" s="151"/>
      <c r="IJ57" s="151"/>
      <c r="IK57" s="151"/>
      <c r="IL57" s="151"/>
      <c r="IM57" s="151"/>
      <c r="IN57" s="151"/>
      <c r="IO57" s="151"/>
      <c r="IP57" s="151"/>
      <c r="IQ57" s="151"/>
      <c r="IR57" s="151"/>
      <c r="IS57" s="151"/>
      <c r="IT57" s="151"/>
      <c r="IU57" s="151"/>
      <c r="IV57" s="151"/>
      <c r="IW57" s="151"/>
      <c r="IX57" s="151"/>
      <c r="IY57" s="151"/>
      <c r="IZ57" s="151"/>
      <c r="JA57" s="151"/>
      <c r="JB57" s="151"/>
      <c r="JC57" s="151"/>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c r="KJ57" s="151"/>
      <c r="KK57" s="151"/>
      <c r="KL57" s="151"/>
      <c r="KM57" s="151"/>
      <c r="KN57" s="151"/>
      <c r="KO57" s="151"/>
      <c r="KP57" s="151"/>
      <c r="KQ57" s="151"/>
      <c r="KR57" s="151"/>
      <c r="KS57" s="151"/>
      <c r="KT57" s="151"/>
      <c r="KU57" s="151"/>
      <c r="KV57" s="151"/>
      <c r="KW57" s="151"/>
      <c r="KX57" s="151"/>
      <c r="KY57" s="151"/>
      <c r="KZ57" s="151"/>
      <c r="LA57" s="151"/>
      <c r="LB57" s="151"/>
      <c r="LC57" s="151"/>
      <c r="LD57" s="151"/>
      <c r="LE57" s="151"/>
      <c r="LF57" s="151"/>
      <c r="LG57" s="151"/>
      <c r="LH57" s="151"/>
      <c r="LI57" s="151"/>
      <c r="LJ57" s="151"/>
      <c r="LK57" s="151"/>
      <c r="LL57" s="151"/>
      <c r="LM57" s="151"/>
      <c r="LN57" s="151"/>
      <c r="LO57" s="151"/>
      <c r="LP57" s="151"/>
      <c r="LQ57" s="151"/>
      <c r="LR57" s="151"/>
      <c r="LS57" s="151"/>
      <c r="LT57" s="151"/>
      <c r="LU57" s="151"/>
      <c r="LV57" s="151"/>
      <c r="LW57" s="151"/>
      <c r="LX57" s="151"/>
      <c r="LY57" s="151"/>
      <c r="LZ57" s="151"/>
      <c r="MA57" s="151"/>
      <c r="MB57" s="151"/>
      <c r="MC57" s="151"/>
      <c r="MD57" s="151"/>
      <c r="ME57" s="151"/>
      <c r="MF57" s="151"/>
      <c r="MG57" s="151"/>
      <c r="MH57" s="151"/>
      <c r="MI57" s="151"/>
      <c r="MJ57" s="151"/>
      <c r="MK57" s="151"/>
      <c r="ML57" s="151"/>
      <c r="MM57" s="151"/>
      <c r="MN57" s="151"/>
      <c r="MO57" s="151"/>
      <c r="MP57" s="151"/>
      <c r="MQ57" s="151"/>
      <c r="MR57" s="151"/>
      <c r="MS57" s="151"/>
      <c r="MT57" s="151"/>
      <c r="MU57" s="151"/>
      <c r="MV57" s="151"/>
      <c r="MW57" s="151"/>
      <c r="MX57" s="151"/>
      <c r="MY57" s="151"/>
      <c r="MZ57" s="151"/>
      <c r="NA57" s="151"/>
      <c r="NB57" s="151"/>
      <c r="NC57" s="151"/>
      <c r="ND57" s="151"/>
      <c r="NE57" s="151"/>
      <c r="NF57" s="151"/>
      <c r="NG57" s="151"/>
      <c r="NH57" s="151"/>
      <c r="NI57" s="151"/>
      <c r="NJ57" s="151"/>
      <c r="NK57" s="151"/>
      <c r="NL57" s="151"/>
      <c r="NM57" s="151"/>
      <c r="NN57" s="151"/>
      <c r="NO57" s="151"/>
      <c r="NP57" s="151"/>
      <c r="NQ57" s="151"/>
      <c r="NR57" s="151"/>
      <c r="NS57" s="151"/>
      <c r="NT57" s="151"/>
      <c r="NU57" s="151"/>
      <c r="NV57" s="151"/>
      <c r="NW57" s="151"/>
      <c r="NX57" s="151"/>
      <c r="NY57" s="151"/>
      <c r="NZ57" s="151"/>
      <c r="OA57" s="151"/>
      <c r="OB57" s="151"/>
      <c r="OC57" s="151"/>
      <c r="OD57" s="151"/>
      <c r="OE57" s="151"/>
      <c r="OF57" s="151"/>
      <c r="OG57" s="151"/>
      <c r="OH57" s="151"/>
      <c r="OI57" s="151"/>
      <c r="OJ57" s="151"/>
      <c r="OK57" s="151"/>
      <c r="OL57" s="151"/>
      <c r="OM57" s="151"/>
      <c r="ON57" s="151"/>
      <c r="OO57" s="151"/>
      <c r="OP57" s="151"/>
      <c r="OQ57" s="151"/>
      <c r="OR57" s="151"/>
      <c r="OS57" s="151"/>
      <c r="OT57" s="151"/>
      <c r="OU57" s="151"/>
      <c r="OV57" s="151"/>
      <c r="OW57" s="151"/>
      <c r="OX57" s="151"/>
      <c r="OY57" s="151"/>
      <c r="OZ57" s="151"/>
      <c r="PA57" s="151"/>
      <c r="PB57" s="151"/>
      <c r="PC57" s="151"/>
      <c r="PD57" s="151"/>
      <c r="PE57" s="151"/>
      <c r="PF57" s="151"/>
      <c r="PG57" s="151"/>
      <c r="PH57" s="151"/>
      <c r="PI57" s="151"/>
      <c r="PJ57" s="151"/>
      <c r="PK57" s="151"/>
      <c r="PL57" s="151"/>
      <c r="PM57" s="151"/>
      <c r="PN57" s="151"/>
      <c r="PO57" s="151"/>
      <c r="PP57" s="151"/>
      <c r="PQ57" s="151"/>
      <c r="PR57" s="151"/>
      <c r="PS57" s="151"/>
      <c r="PT57" s="151"/>
      <c r="PU57" s="151"/>
      <c r="PV57" s="151"/>
      <c r="PW57" s="151"/>
      <c r="PX57" s="151"/>
      <c r="PY57" s="151"/>
      <c r="PZ57" s="151"/>
      <c r="QA57" s="151"/>
      <c r="QB57" s="151"/>
      <c r="QC57" s="151"/>
      <c r="QD57" s="151"/>
      <c r="QE57" s="151"/>
      <c r="QF57" s="151"/>
      <c r="QG57" s="151"/>
      <c r="QH57" s="151"/>
      <c r="QI57" s="151"/>
      <c r="QJ57" s="151"/>
      <c r="QK57" s="151"/>
      <c r="QL57" s="151"/>
      <c r="QM57" s="151"/>
      <c r="QN57" s="151"/>
    </row>
    <row r="58" spans="1:456" s="6" customFormat="1" ht="15.75" x14ac:dyDescent="0.25">
      <c r="A58" s="145" t="s">
        <v>95</v>
      </c>
      <c r="B58" s="315">
        <v>1651540.3333333333</v>
      </c>
      <c r="C58" s="316">
        <v>892624.60527408577</v>
      </c>
      <c r="D58" s="187">
        <v>250506.66666666666</v>
      </c>
      <c r="E58" s="116">
        <v>61615.38990999329</v>
      </c>
      <c r="F58" s="315">
        <v>1191643.6666666667</v>
      </c>
      <c r="G58" s="316">
        <v>991726.85593697673</v>
      </c>
      <c r="H58" s="187">
        <v>169321.33333333334</v>
      </c>
      <c r="I58" s="116">
        <v>1115667.3423800988</v>
      </c>
      <c r="J58" s="315">
        <v>199061.49666666667</v>
      </c>
      <c r="K58" s="316">
        <v>176187.18211296533</v>
      </c>
      <c r="L58" s="187">
        <v>3462073.4966666671</v>
      </c>
      <c r="M58" s="116">
        <v>3237821.3756141202</v>
      </c>
      <c r="N58" s="318">
        <v>2676625.3391906149</v>
      </c>
      <c r="O58" s="150"/>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c r="CZ58" s="151"/>
      <c r="DA58" s="151"/>
      <c r="DB58" s="151"/>
      <c r="DC58" s="151"/>
      <c r="DD58" s="151"/>
      <c r="DE58" s="151"/>
      <c r="DF58" s="151"/>
      <c r="DG58" s="151"/>
      <c r="DH58" s="151"/>
      <c r="DI58" s="151"/>
      <c r="DJ58" s="151"/>
      <c r="DK58" s="151"/>
      <c r="DL58" s="151"/>
      <c r="DM58" s="151"/>
      <c r="DN58" s="151"/>
      <c r="DO58" s="151"/>
      <c r="DP58" s="151"/>
      <c r="DQ58" s="151"/>
      <c r="DR58" s="151"/>
      <c r="DS58" s="151"/>
      <c r="DT58" s="151"/>
      <c r="DU58" s="151"/>
      <c r="DV58" s="151"/>
      <c r="DW58" s="151"/>
      <c r="DX58" s="151"/>
      <c r="DY58" s="151"/>
      <c r="DZ58" s="151"/>
      <c r="EA58" s="151"/>
      <c r="EB58" s="151"/>
      <c r="EC58" s="151"/>
      <c r="ED58" s="151"/>
      <c r="EE58" s="151"/>
      <c r="EF58" s="151"/>
      <c r="EG58" s="151"/>
      <c r="EH58" s="151"/>
      <c r="EI58" s="151"/>
      <c r="EJ58" s="151"/>
      <c r="EK58" s="151"/>
      <c r="EL58" s="151"/>
      <c r="EM58" s="151"/>
      <c r="EN58" s="151"/>
      <c r="EO58" s="151"/>
      <c r="EP58" s="151"/>
      <c r="EQ58" s="151"/>
      <c r="ER58" s="151"/>
      <c r="ES58" s="151"/>
      <c r="ET58" s="151"/>
      <c r="EU58" s="151"/>
      <c r="EV58" s="151"/>
      <c r="EW58" s="151"/>
      <c r="EX58" s="151"/>
      <c r="EY58" s="151"/>
      <c r="EZ58" s="151"/>
      <c r="FA58" s="151"/>
      <c r="FB58" s="151"/>
      <c r="FC58" s="151"/>
      <c r="FD58" s="151"/>
      <c r="FE58" s="151"/>
      <c r="FF58" s="151"/>
      <c r="FG58" s="151"/>
      <c r="FH58" s="151"/>
      <c r="FI58" s="151"/>
      <c r="FJ58" s="151"/>
      <c r="FK58" s="151"/>
      <c r="FL58" s="151"/>
      <c r="FM58" s="151"/>
      <c r="FN58" s="151"/>
      <c r="FO58" s="151"/>
      <c r="FP58" s="151"/>
      <c r="FQ58" s="151"/>
      <c r="FR58" s="151"/>
      <c r="FS58" s="151"/>
      <c r="FT58" s="151"/>
      <c r="FU58" s="151"/>
      <c r="FV58" s="151"/>
      <c r="FW58" s="151"/>
      <c r="FX58" s="151"/>
      <c r="FY58" s="151"/>
      <c r="FZ58" s="151"/>
      <c r="GA58" s="151"/>
      <c r="GB58" s="151"/>
      <c r="GC58" s="151"/>
      <c r="GD58" s="151"/>
      <c r="GE58" s="151"/>
      <c r="GF58" s="151"/>
      <c r="GG58" s="151"/>
      <c r="GH58" s="151"/>
      <c r="GI58" s="151"/>
      <c r="GJ58" s="151"/>
      <c r="GK58" s="151"/>
      <c r="GL58" s="151"/>
      <c r="GM58" s="151"/>
      <c r="GN58" s="151"/>
      <c r="GO58" s="151"/>
      <c r="GP58" s="151"/>
      <c r="GQ58" s="151"/>
      <c r="GR58" s="151"/>
      <c r="GS58" s="151"/>
      <c r="GT58" s="151"/>
      <c r="GU58" s="151"/>
      <c r="GV58" s="151"/>
      <c r="GW58" s="151"/>
      <c r="GX58" s="151"/>
      <c r="GY58" s="151"/>
      <c r="GZ58" s="151"/>
      <c r="HA58" s="151"/>
      <c r="HB58" s="151"/>
      <c r="HC58" s="151"/>
      <c r="HD58" s="151"/>
      <c r="HE58" s="151"/>
      <c r="HF58" s="151"/>
      <c r="HG58" s="151"/>
      <c r="HH58" s="151"/>
      <c r="HI58" s="151"/>
      <c r="HJ58" s="151"/>
      <c r="HK58" s="151"/>
      <c r="HL58" s="151"/>
      <c r="HM58" s="151"/>
      <c r="HN58" s="151"/>
      <c r="HO58" s="151"/>
      <c r="HP58" s="151"/>
      <c r="HQ58" s="151"/>
      <c r="HR58" s="151"/>
      <c r="HS58" s="151"/>
      <c r="HT58" s="151"/>
      <c r="HU58" s="151"/>
      <c r="HV58" s="151"/>
      <c r="HW58" s="151"/>
      <c r="HX58" s="151"/>
      <c r="HY58" s="151"/>
      <c r="HZ58" s="151"/>
      <c r="IA58" s="151"/>
      <c r="IB58" s="151"/>
      <c r="IC58" s="151"/>
      <c r="ID58" s="151"/>
      <c r="IE58" s="151"/>
      <c r="IF58" s="151"/>
      <c r="IG58" s="151"/>
      <c r="IH58" s="151"/>
      <c r="II58" s="151"/>
      <c r="IJ58" s="151"/>
      <c r="IK58" s="151"/>
      <c r="IL58" s="151"/>
      <c r="IM58" s="151"/>
      <c r="IN58" s="151"/>
      <c r="IO58" s="151"/>
      <c r="IP58" s="151"/>
      <c r="IQ58" s="151"/>
      <c r="IR58" s="151"/>
      <c r="IS58" s="151"/>
      <c r="IT58" s="151"/>
      <c r="IU58" s="151"/>
      <c r="IV58" s="151"/>
      <c r="IW58" s="151"/>
      <c r="IX58" s="151"/>
      <c r="IY58" s="151"/>
      <c r="IZ58" s="151"/>
      <c r="JA58" s="151"/>
      <c r="JB58" s="151"/>
      <c r="JC58" s="151"/>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c r="KJ58" s="151"/>
      <c r="KK58" s="151"/>
      <c r="KL58" s="151"/>
      <c r="KM58" s="151"/>
      <c r="KN58" s="151"/>
      <c r="KO58" s="151"/>
      <c r="KP58" s="151"/>
      <c r="KQ58" s="151"/>
      <c r="KR58" s="151"/>
      <c r="KS58" s="151"/>
      <c r="KT58" s="151"/>
      <c r="KU58" s="151"/>
      <c r="KV58" s="151"/>
      <c r="KW58" s="151"/>
      <c r="KX58" s="151"/>
      <c r="KY58" s="151"/>
      <c r="KZ58" s="151"/>
      <c r="LA58" s="151"/>
      <c r="LB58" s="151"/>
      <c r="LC58" s="151"/>
      <c r="LD58" s="151"/>
      <c r="LE58" s="151"/>
      <c r="LF58" s="151"/>
      <c r="LG58" s="151"/>
      <c r="LH58" s="151"/>
      <c r="LI58" s="151"/>
      <c r="LJ58" s="151"/>
      <c r="LK58" s="151"/>
      <c r="LL58" s="151"/>
      <c r="LM58" s="151"/>
      <c r="LN58" s="151"/>
      <c r="LO58" s="151"/>
      <c r="LP58" s="151"/>
      <c r="LQ58" s="151"/>
      <c r="LR58" s="151"/>
      <c r="LS58" s="151"/>
      <c r="LT58" s="151"/>
      <c r="LU58" s="151"/>
      <c r="LV58" s="151"/>
      <c r="LW58" s="151"/>
      <c r="LX58" s="151"/>
      <c r="LY58" s="151"/>
      <c r="LZ58" s="151"/>
      <c r="MA58" s="151"/>
      <c r="MB58" s="151"/>
      <c r="MC58" s="151"/>
      <c r="MD58" s="151"/>
      <c r="ME58" s="151"/>
      <c r="MF58" s="151"/>
      <c r="MG58" s="151"/>
      <c r="MH58" s="151"/>
      <c r="MI58" s="151"/>
      <c r="MJ58" s="151"/>
      <c r="MK58" s="151"/>
      <c r="ML58" s="151"/>
      <c r="MM58" s="151"/>
      <c r="MN58" s="151"/>
      <c r="MO58" s="151"/>
      <c r="MP58" s="151"/>
      <c r="MQ58" s="151"/>
      <c r="MR58" s="151"/>
      <c r="MS58" s="151"/>
      <c r="MT58" s="151"/>
      <c r="MU58" s="151"/>
      <c r="MV58" s="151"/>
      <c r="MW58" s="151"/>
      <c r="MX58" s="151"/>
      <c r="MY58" s="151"/>
      <c r="MZ58" s="151"/>
      <c r="NA58" s="151"/>
      <c r="NB58" s="151"/>
      <c r="NC58" s="151"/>
      <c r="ND58" s="151"/>
      <c r="NE58" s="151"/>
      <c r="NF58" s="151"/>
      <c r="NG58" s="151"/>
      <c r="NH58" s="151"/>
      <c r="NI58" s="151"/>
      <c r="NJ58" s="151"/>
      <c r="NK58" s="151"/>
      <c r="NL58" s="151"/>
      <c r="NM58" s="151"/>
      <c r="NN58" s="151"/>
      <c r="NO58" s="151"/>
      <c r="NP58" s="151"/>
      <c r="NQ58" s="151"/>
      <c r="NR58" s="151"/>
      <c r="NS58" s="151"/>
      <c r="NT58" s="151"/>
      <c r="NU58" s="151"/>
      <c r="NV58" s="151"/>
      <c r="NW58" s="151"/>
      <c r="NX58" s="151"/>
      <c r="NY58" s="151"/>
      <c r="NZ58" s="151"/>
      <c r="OA58" s="151"/>
      <c r="OB58" s="151"/>
      <c r="OC58" s="151"/>
      <c r="OD58" s="151"/>
      <c r="OE58" s="151"/>
      <c r="OF58" s="151"/>
      <c r="OG58" s="151"/>
      <c r="OH58" s="151"/>
      <c r="OI58" s="151"/>
      <c r="OJ58" s="151"/>
      <c r="OK58" s="151"/>
      <c r="OL58" s="151"/>
      <c r="OM58" s="151"/>
      <c r="ON58" s="151"/>
      <c r="OO58" s="151"/>
      <c r="OP58" s="151"/>
      <c r="OQ58" s="151"/>
      <c r="OR58" s="151"/>
      <c r="OS58" s="151"/>
      <c r="OT58" s="151"/>
      <c r="OU58" s="151"/>
      <c r="OV58" s="151"/>
      <c r="OW58" s="151"/>
      <c r="OX58" s="151"/>
      <c r="OY58" s="151"/>
      <c r="OZ58" s="151"/>
      <c r="PA58" s="151"/>
      <c r="PB58" s="151"/>
      <c r="PC58" s="151"/>
      <c r="PD58" s="151"/>
      <c r="PE58" s="151"/>
      <c r="PF58" s="151"/>
      <c r="PG58" s="151"/>
      <c r="PH58" s="151"/>
      <c r="PI58" s="151"/>
      <c r="PJ58" s="151"/>
      <c r="PK58" s="151"/>
      <c r="PL58" s="151"/>
      <c r="PM58" s="151"/>
      <c r="PN58" s="151"/>
      <c r="PO58" s="151"/>
      <c r="PP58" s="151"/>
      <c r="PQ58" s="151"/>
      <c r="PR58" s="151"/>
      <c r="PS58" s="151"/>
      <c r="PT58" s="151"/>
      <c r="PU58" s="151"/>
      <c r="PV58" s="151"/>
      <c r="PW58" s="151"/>
      <c r="PX58" s="151"/>
      <c r="PY58" s="151"/>
      <c r="PZ58" s="151"/>
      <c r="QA58" s="151"/>
      <c r="QB58" s="151"/>
      <c r="QC58" s="151"/>
      <c r="QD58" s="151"/>
      <c r="QE58" s="151"/>
      <c r="QF58" s="151"/>
      <c r="QG58" s="151"/>
      <c r="QH58" s="151"/>
      <c r="QI58" s="151"/>
      <c r="QJ58" s="151"/>
      <c r="QK58" s="151"/>
      <c r="QL58" s="151"/>
      <c r="QM58" s="151"/>
      <c r="QN58" s="151"/>
    </row>
    <row r="59" spans="1:456" s="6" customFormat="1" ht="15.75" x14ac:dyDescent="0.25">
      <c r="A59" s="145" t="s">
        <v>96</v>
      </c>
      <c r="B59" s="315">
        <v>21104150.060154002</v>
      </c>
      <c r="C59" s="316">
        <v>19523187.970917851</v>
      </c>
      <c r="D59" s="187">
        <v>3678777.605159333</v>
      </c>
      <c r="E59" s="116">
        <v>4164865.3733142698</v>
      </c>
      <c r="F59" s="315">
        <v>20871</v>
      </c>
      <c r="G59" s="316">
        <v>32040.332732342209</v>
      </c>
      <c r="H59" s="187">
        <v>0</v>
      </c>
      <c r="I59" s="116">
        <v>0</v>
      </c>
      <c r="J59" s="315">
        <v>1037341.12</v>
      </c>
      <c r="K59" s="316">
        <v>1317117.3274739718</v>
      </c>
      <c r="L59" s="187">
        <v>25841139.785313334</v>
      </c>
      <c r="M59" s="116">
        <v>25037211.004438434</v>
      </c>
      <c r="N59" s="318">
        <v>20697631.407918908</v>
      </c>
      <c r="O59" s="150"/>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1"/>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1"/>
      <c r="BR59" s="151"/>
      <c r="BS59" s="151"/>
      <c r="BT59" s="151"/>
      <c r="BU59" s="151"/>
      <c r="BV59" s="151"/>
      <c r="BW59" s="151"/>
      <c r="BX59" s="151"/>
      <c r="BY59" s="151"/>
      <c r="BZ59" s="151"/>
      <c r="CA59" s="151"/>
      <c r="CB59" s="151"/>
      <c r="CC59" s="151"/>
      <c r="CD59" s="151"/>
      <c r="CE59" s="151"/>
      <c r="CF59" s="151"/>
      <c r="CG59" s="151"/>
      <c r="CH59" s="151"/>
      <c r="CI59" s="151"/>
      <c r="CJ59" s="151"/>
      <c r="CK59" s="151"/>
      <c r="CL59" s="151"/>
      <c r="CM59" s="151"/>
      <c r="CN59" s="151"/>
      <c r="CO59" s="151"/>
      <c r="CP59" s="151"/>
      <c r="CQ59" s="151"/>
      <c r="CR59" s="151"/>
      <c r="CS59" s="151"/>
      <c r="CT59" s="151"/>
      <c r="CU59" s="151"/>
      <c r="CV59" s="151"/>
      <c r="CW59" s="151"/>
      <c r="CX59" s="151"/>
      <c r="CY59" s="151"/>
      <c r="CZ59" s="151"/>
      <c r="DA59" s="151"/>
      <c r="DB59" s="151"/>
      <c r="DC59" s="151"/>
      <c r="DD59" s="151"/>
      <c r="DE59" s="151"/>
      <c r="DF59" s="151"/>
      <c r="DG59" s="151"/>
      <c r="DH59" s="151"/>
      <c r="DI59" s="151"/>
      <c r="DJ59" s="151"/>
      <c r="DK59" s="151"/>
      <c r="DL59" s="151"/>
      <c r="DM59" s="151"/>
      <c r="DN59" s="151"/>
      <c r="DO59" s="151"/>
      <c r="DP59" s="151"/>
      <c r="DQ59" s="151"/>
      <c r="DR59" s="151"/>
      <c r="DS59" s="151"/>
      <c r="DT59" s="151"/>
      <c r="DU59" s="151"/>
      <c r="DV59" s="151"/>
      <c r="DW59" s="151"/>
      <c r="DX59" s="151"/>
      <c r="DY59" s="151"/>
      <c r="DZ59" s="151"/>
      <c r="EA59" s="151"/>
      <c r="EB59" s="151"/>
      <c r="EC59" s="151"/>
      <c r="ED59" s="151"/>
      <c r="EE59" s="151"/>
      <c r="EF59" s="151"/>
      <c r="EG59" s="151"/>
      <c r="EH59" s="151"/>
      <c r="EI59" s="151"/>
      <c r="EJ59" s="151"/>
      <c r="EK59" s="151"/>
      <c r="EL59" s="151"/>
      <c r="EM59" s="151"/>
      <c r="EN59" s="151"/>
      <c r="EO59" s="151"/>
      <c r="EP59" s="151"/>
      <c r="EQ59" s="151"/>
      <c r="ER59" s="151"/>
      <c r="ES59" s="151"/>
      <c r="ET59" s="151"/>
      <c r="EU59" s="151"/>
      <c r="EV59" s="151"/>
      <c r="EW59" s="151"/>
      <c r="EX59" s="151"/>
      <c r="EY59" s="151"/>
      <c r="EZ59" s="151"/>
      <c r="FA59" s="151"/>
      <c r="FB59" s="151"/>
      <c r="FC59" s="151"/>
      <c r="FD59" s="151"/>
      <c r="FE59" s="151"/>
      <c r="FF59" s="151"/>
      <c r="FG59" s="151"/>
      <c r="FH59" s="151"/>
      <c r="FI59" s="151"/>
      <c r="FJ59" s="151"/>
      <c r="FK59" s="151"/>
      <c r="FL59" s="151"/>
      <c r="FM59" s="151"/>
      <c r="FN59" s="151"/>
      <c r="FO59" s="151"/>
      <c r="FP59" s="151"/>
      <c r="FQ59" s="151"/>
      <c r="FR59" s="151"/>
      <c r="FS59" s="151"/>
      <c r="FT59" s="151"/>
      <c r="FU59" s="151"/>
      <c r="FV59" s="151"/>
      <c r="FW59" s="151"/>
      <c r="FX59" s="151"/>
      <c r="FY59" s="151"/>
      <c r="FZ59" s="151"/>
      <c r="GA59" s="151"/>
      <c r="GB59" s="151"/>
      <c r="GC59" s="151"/>
      <c r="GD59" s="151"/>
      <c r="GE59" s="151"/>
      <c r="GF59" s="151"/>
      <c r="GG59" s="151"/>
      <c r="GH59" s="151"/>
      <c r="GI59" s="151"/>
      <c r="GJ59" s="151"/>
      <c r="GK59" s="151"/>
      <c r="GL59" s="151"/>
      <c r="GM59" s="151"/>
      <c r="GN59" s="151"/>
      <c r="GO59" s="151"/>
      <c r="GP59" s="151"/>
      <c r="GQ59" s="151"/>
      <c r="GR59" s="151"/>
      <c r="GS59" s="151"/>
      <c r="GT59" s="151"/>
      <c r="GU59" s="151"/>
      <c r="GV59" s="151"/>
      <c r="GW59" s="151"/>
      <c r="GX59" s="151"/>
      <c r="GY59" s="151"/>
      <c r="GZ59" s="151"/>
      <c r="HA59" s="151"/>
      <c r="HB59" s="151"/>
      <c r="HC59" s="151"/>
      <c r="HD59" s="151"/>
      <c r="HE59" s="151"/>
      <c r="HF59" s="151"/>
      <c r="HG59" s="151"/>
      <c r="HH59" s="151"/>
      <c r="HI59" s="151"/>
      <c r="HJ59" s="151"/>
      <c r="HK59" s="151"/>
      <c r="HL59" s="151"/>
      <c r="HM59" s="151"/>
      <c r="HN59" s="151"/>
      <c r="HO59" s="151"/>
      <c r="HP59" s="151"/>
      <c r="HQ59" s="151"/>
      <c r="HR59" s="151"/>
      <c r="HS59" s="151"/>
      <c r="HT59" s="151"/>
      <c r="HU59" s="151"/>
      <c r="HV59" s="151"/>
      <c r="HW59" s="151"/>
      <c r="HX59" s="151"/>
      <c r="HY59" s="151"/>
      <c r="HZ59" s="151"/>
      <c r="IA59" s="151"/>
      <c r="IB59" s="151"/>
      <c r="IC59" s="151"/>
      <c r="ID59" s="151"/>
      <c r="IE59" s="151"/>
      <c r="IF59" s="151"/>
      <c r="IG59" s="151"/>
      <c r="IH59" s="151"/>
      <c r="II59" s="151"/>
      <c r="IJ59" s="151"/>
      <c r="IK59" s="151"/>
      <c r="IL59" s="151"/>
      <c r="IM59" s="151"/>
      <c r="IN59" s="151"/>
      <c r="IO59" s="151"/>
      <c r="IP59" s="151"/>
      <c r="IQ59" s="151"/>
      <c r="IR59" s="151"/>
      <c r="IS59" s="151"/>
      <c r="IT59" s="151"/>
      <c r="IU59" s="151"/>
      <c r="IV59" s="151"/>
      <c r="IW59" s="151"/>
      <c r="IX59" s="151"/>
      <c r="IY59" s="151"/>
      <c r="IZ59" s="151"/>
      <c r="JA59" s="151"/>
      <c r="JB59" s="151"/>
      <c r="JC59" s="151"/>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c r="KJ59" s="151"/>
      <c r="KK59" s="151"/>
      <c r="KL59" s="151"/>
      <c r="KM59" s="151"/>
      <c r="KN59" s="151"/>
      <c r="KO59" s="151"/>
      <c r="KP59" s="151"/>
      <c r="KQ59" s="151"/>
      <c r="KR59" s="151"/>
      <c r="KS59" s="151"/>
      <c r="KT59" s="151"/>
      <c r="KU59" s="151"/>
      <c r="KV59" s="151"/>
      <c r="KW59" s="151"/>
      <c r="KX59" s="151"/>
      <c r="KY59" s="151"/>
      <c r="KZ59" s="151"/>
      <c r="LA59" s="151"/>
      <c r="LB59" s="151"/>
      <c r="LC59" s="151"/>
      <c r="LD59" s="151"/>
      <c r="LE59" s="151"/>
      <c r="LF59" s="151"/>
      <c r="LG59" s="151"/>
      <c r="LH59" s="151"/>
      <c r="LI59" s="151"/>
      <c r="LJ59" s="151"/>
      <c r="LK59" s="151"/>
      <c r="LL59" s="151"/>
      <c r="LM59" s="151"/>
      <c r="LN59" s="151"/>
      <c r="LO59" s="151"/>
      <c r="LP59" s="151"/>
      <c r="LQ59" s="151"/>
      <c r="LR59" s="151"/>
      <c r="LS59" s="151"/>
      <c r="LT59" s="151"/>
      <c r="LU59" s="151"/>
      <c r="LV59" s="151"/>
      <c r="LW59" s="151"/>
      <c r="LX59" s="151"/>
      <c r="LY59" s="151"/>
      <c r="LZ59" s="151"/>
      <c r="MA59" s="151"/>
      <c r="MB59" s="151"/>
      <c r="MC59" s="151"/>
      <c r="MD59" s="151"/>
      <c r="ME59" s="151"/>
      <c r="MF59" s="151"/>
      <c r="MG59" s="151"/>
      <c r="MH59" s="151"/>
      <c r="MI59" s="151"/>
      <c r="MJ59" s="151"/>
      <c r="MK59" s="151"/>
      <c r="ML59" s="151"/>
      <c r="MM59" s="151"/>
      <c r="MN59" s="151"/>
      <c r="MO59" s="151"/>
      <c r="MP59" s="151"/>
      <c r="MQ59" s="151"/>
      <c r="MR59" s="151"/>
      <c r="MS59" s="151"/>
      <c r="MT59" s="151"/>
      <c r="MU59" s="151"/>
      <c r="MV59" s="151"/>
      <c r="MW59" s="151"/>
      <c r="MX59" s="151"/>
      <c r="MY59" s="151"/>
      <c r="MZ59" s="151"/>
      <c r="NA59" s="151"/>
      <c r="NB59" s="151"/>
      <c r="NC59" s="151"/>
      <c r="ND59" s="151"/>
      <c r="NE59" s="151"/>
      <c r="NF59" s="151"/>
      <c r="NG59" s="151"/>
      <c r="NH59" s="151"/>
      <c r="NI59" s="151"/>
      <c r="NJ59" s="151"/>
      <c r="NK59" s="151"/>
      <c r="NL59" s="151"/>
      <c r="NM59" s="151"/>
      <c r="NN59" s="151"/>
      <c r="NO59" s="151"/>
      <c r="NP59" s="151"/>
      <c r="NQ59" s="151"/>
      <c r="NR59" s="151"/>
      <c r="NS59" s="151"/>
      <c r="NT59" s="151"/>
      <c r="NU59" s="151"/>
      <c r="NV59" s="151"/>
      <c r="NW59" s="151"/>
      <c r="NX59" s="151"/>
      <c r="NY59" s="151"/>
      <c r="NZ59" s="151"/>
      <c r="OA59" s="151"/>
      <c r="OB59" s="151"/>
      <c r="OC59" s="151"/>
      <c r="OD59" s="151"/>
      <c r="OE59" s="151"/>
      <c r="OF59" s="151"/>
      <c r="OG59" s="151"/>
      <c r="OH59" s="151"/>
      <c r="OI59" s="151"/>
      <c r="OJ59" s="151"/>
      <c r="OK59" s="151"/>
      <c r="OL59" s="151"/>
      <c r="OM59" s="151"/>
      <c r="ON59" s="151"/>
      <c r="OO59" s="151"/>
      <c r="OP59" s="151"/>
      <c r="OQ59" s="151"/>
      <c r="OR59" s="151"/>
      <c r="OS59" s="151"/>
      <c r="OT59" s="151"/>
      <c r="OU59" s="151"/>
      <c r="OV59" s="151"/>
      <c r="OW59" s="151"/>
      <c r="OX59" s="151"/>
      <c r="OY59" s="151"/>
      <c r="OZ59" s="151"/>
      <c r="PA59" s="151"/>
      <c r="PB59" s="151"/>
      <c r="PC59" s="151"/>
      <c r="PD59" s="151"/>
      <c r="PE59" s="151"/>
      <c r="PF59" s="151"/>
      <c r="PG59" s="151"/>
      <c r="PH59" s="151"/>
      <c r="PI59" s="151"/>
      <c r="PJ59" s="151"/>
      <c r="PK59" s="151"/>
      <c r="PL59" s="151"/>
      <c r="PM59" s="151"/>
      <c r="PN59" s="151"/>
      <c r="PO59" s="151"/>
      <c r="PP59" s="151"/>
      <c r="PQ59" s="151"/>
      <c r="PR59" s="151"/>
      <c r="PS59" s="151"/>
      <c r="PT59" s="151"/>
      <c r="PU59" s="151"/>
      <c r="PV59" s="151"/>
      <c r="PW59" s="151"/>
      <c r="PX59" s="151"/>
      <c r="PY59" s="151"/>
      <c r="PZ59" s="151"/>
      <c r="QA59" s="151"/>
      <c r="QB59" s="151"/>
      <c r="QC59" s="151"/>
      <c r="QD59" s="151"/>
      <c r="QE59" s="151"/>
      <c r="QF59" s="151"/>
      <c r="QG59" s="151"/>
      <c r="QH59" s="151"/>
      <c r="QI59" s="151"/>
      <c r="QJ59" s="151"/>
      <c r="QK59" s="151"/>
      <c r="QL59" s="151"/>
      <c r="QM59" s="151"/>
      <c r="QN59" s="151"/>
    </row>
    <row r="60" spans="1:456" s="6" customFormat="1" ht="15.75" x14ac:dyDescent="0.25">
      <c r="A60" s="145" t="s">
        <v>97</v>
      </c>
      <c r="B60" s="315">
        <v>3397907.3333333335</v>
      </c>
      <c r="C60" s="316">
        <v>2989795.6762609277</v>
      </c>
      <c r="D60" s="187">
        <v>2059942.6666666667</v>
      </c>
      <c r="E60" s="116">
        <v>1443020.4353962177</v>
      </c>
      <c r="F60" s="315">
        <v>706550.66666666663</v>
      </c>
      <c r="G60" s="316">
        <v>635071.3384082095</v>
      </c>
      <c r="H60" s="187">
        <v>0</v>
      </c>
      <c r="I60" s="116">
        <v>0</v>
      </c>
      <c r="J60" s="315">
        <v>-87210.403333333335</v>
      </c>
      <c r="K60" s="316">
        <v>161592.04170056919</v>
      </c>
      <c r="L60" s="187">
        <v>6077190.2633333337</v>
      </c>
      <c r="M60" s="116">
        <v>5229479.4917659238</v>
      </c>
      <c r="N60" s="318">
        <v>4323078.9146864032</v>
      </c>
      <c r="O60" s="150"/>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c r="CZ60" s="151"/>
      <c r="DA60" s="151"/>
      <c r="DB60" s="151"/>
      <c r="DC60" s="151"/>
      <c r="DD60" s="151"/>
      <c r="DE60" s="151"/>
      <c r="DF60" s="151"/>
      <c r="DG60" s="151"/>
      <c r="DH60" s="151"/>
      <c r="DI60" s="151"/>
      <c r="DJ60" s="151"/>
      <c r="DK60" s="151"/>
      <c r="DL60" s="151"/>
      <c r="DM60" s="151"/>
      <c r="DN60" s="151"/>
      <c r="DO60" s="151"/>
      <c r="DP60" s="151"/>
      <c r="DQ60" s="151"/>
      <c r="DR60" s="151"/>
      <c r="DS60" s="151"/>
      <c r="DT60" s="151"/>
      <c r="DU60" s="151"/>
      <c r="DV60" s="151"/>
      <c r="DW60" s="151"/>
      <c r="DX60" s="151"/>
      <c r="DY60" s="151"/>
      <c r="DZ60" s="151"/>
      <c r="EA60" s="151"/>
      <c r="EB60" s="151"/>
      <c r="EC60" s="151"/>
      <c r="ED60" s="151"/>
      <c r="EE60" s="151"/>
      <c r="EF60" s="151"/>
      <c r="EG60" s="151"/>
      <c r="EH60" s="151"/>
      <c r="EI60" s="151"/>
      <c r="EJ60" s="151"/>
      <c r="EK60" s="151"/>
      <c r="EL60" s="151"/>
      <c r="EM60" s="151"/>
      <c r="EN60" s="151"/>
      <c r="EO60" s="151"/>
      <c r="EP60" s="151"/>
      <c r="EQ60" s="151"/>
      <c r="ER60" s="151"/>
      <c r="ES60" s="151"/>
      <c r="ET60" s="151"/>
      <c r="EU60" s="151"/>
      <c r="EV60" s="151"/>
      <c r="EW60" s="151"/>
      <c r="EX60" s="151"/>
      <c r="EY60" s="151"/>
      <c r="EZ60" s="151"/>
      <c r="FA60" s="151"/>
      <c r="FB60" s="151"/>
      <c r="FC60" s="151"/>
      <c r="FD60" s="151"/>
      <c r="FE60" s="151"/>
      <c r="FF60" s="151"/>
      <c r="FG60" s="151"/>
      <c r="FH60" s="151"/>
      <c r="FI60" s="151"/>
      <c r="FJ60" s="151"/>
      <c r="FK60" s="151"/>
      <c r="FL60" s="151"/>
      <c r="FM60" s="151"/>
      <c r="FN60" s="151"/>
      <c r="FO60" s="151"/>
      <c r="FP60" s="151"/>
      <c r="FQ60" s="151"/>
      <c r="FR60" s="151"/>
      <c r="FS60" s="151"/>
      <c r="FT60" s="151"/>
      <c r="FU60" s="151"/>
      <c r="FV60" s="151"/>
      <c r="FW60" s="151"/>
      <c r="FX60" s="151"/>
      <c r="FY60" s="151"/>
      <c r="FZ60" s="151"/>
      <c r="GA60" s="151"/>
      <c r="GB60" s="151"/>
      <c r="GC60" s="151"/>
      <c r="GD60" s="151"/>
      <c r="GE60" s="151"/>
      <c r="GF60" s="151"/>
      <c r="GG60" s="151"/>
      <c r="GH60" s="151"/>
      <c r="GI60" s="151"/>
      <c r="GJ60" s="151"/>
      <c r="GK60" s="151"/>
      <c r="GL60" s="151"/>
      <c r="GM60" s="151"/>
      <c r="GN60" s="151"/>
      <c r="GO60" s="151"/>
      <c r="GP60" s="151"/>
      <c r="GQ60" s="151"/>
      <c r="GR60" s="151"/>
      <c r="GS60" s="151"/>
      <c r="GT60" s="151"/>
      <c r="GU60" s="151"/>
      <c r="GV60" s="151"/>
      <c r="GW60" s="151"/>
      <c r="GX60" s="151"/>
      <c r="GY60" s="151"/>
      <c r="GZ60" s="151"/>
      <c r="HA60" s="151"/>
      <c r="HB60" s="151"/>
      <c r="HC60" s="151"/>
      <c r="HD60" s="151"/>
      <c r="HE60" s="151"/>
      <c r="HF60" s="151"/>
      <c r="HG60" s="151"/>
      <c r="HH60" s="151"/>
      <c r="HI60" s="151"/>
      <c r="HJ60" s="151"/>
      <c r="HK60" s="151"/>
      <c r="HL60" s="151"/>
      <c r="HM60" s="151"/>
      <c r="HN60" s="151"/>
      <c r="HO60" s="151"/>
      <c r="HP60" s="151"/>
      <c r="HQ60" s="151"/>
      <c r="HR60" s="151"/>
      <c r="HS60" s="151"/>
      <c r="HT60" s="151"/>
      <c r="HU60" s="151"/>
      <c r="HV60" s="151"/>
      <c r="HW60" s="151"/>
      <c r="HX60" s="151"/>
      <c r="HY60" s="151"/>
      <c r="HZ60" s="151"/>
      <c r="IA60" s="151"/>
      <c r="IB60" s="151"/>
      <c r="IC60" s="151"/>
      <c r="ID60" s="151"/>
      <c r="IE60" s="151"/>
      <c r="IF60" s="151"/>
      <c r="IG60" s="151"/>
      <c r="IH60" s="151"/>
      <c r="II60" s="151"/>
      <c r="IJ60" s="151"/>
      <c r="IK60" s="151"/>
      <c r="IL60" s="151"/>
      <c r="IM60" s="151"/>
      <c r="IN60" s="151"/>
      <c r="IO60" s="151"/>
      <c r="IP60" s="151"/>
      <c r="IQ60" s="151"/>
      <c r="IR60" s="151"/>
      <c r="IS60" s="151"/>
      <c r="IT60" s="151"/>
      <c r="IU60" s="151"/>
      <c r="IV60" s="151"/>
      <c r="IW60" s="151"/>
      <c r="IX60" s="151"/>
      <c r="IY60" s="151"/>
      <c r="IZ60" s="151"/>
      <c r="JA60" s="151"/>
      <c r="JB60" s="151"/>
      <c r="JC60" s="151"/>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c r="KJ60" s="151"/>
      <c r="KK60" s="151"/>
      <c r="KL60" s="151"/>
      <c r="KM60" s="151"/>
      <c r="KN60" s="151"/>
      <c r="KO60" s="151"/>
      <c r="KP60" s="151"/>
      <c r="KQ60" s="151"/>
      <c r="KR60" s="151"/>
      <c r="KS60" s="151"/>
      <c r="KT60" s="151"/>
      <c r="KU60" s="151"/>
      <c r="KV60" s="151"/>
      <c r="KW60" s="151"/>
      <c r="KX60" s="151"/>
      <c r="KY60" s="151"/>
      <c r="KZ60" s="151"/>
      <c r="LA60" s="151"/>
      <c r="LB60" s="151"/>
      <c r="LC60" s="151"/>
      <c r="LD60" s="151"/>
      <c r="LE60" s="151"/>
      <c r="LF60" s="151"/>
      <c r="LG60" s="151"/>
      <c r="LH60" s="151"/>
      <c r="LI60" s="151"/>
      <c r="LJ60" s="151"/>
      <c r="LK60" s="151"/>
      <c r="LL60" s="151"/>
      <c r="LM60" s="151"/>
      <c r="LN60" s="151"/>
      <c r="LO60" s="151"/>
      <c r="LP60" s="151"/>
      <c r="LQ60" s="151"/>
      <c r="LR60" s="151"/>
      <c r="LS60" s="151"/>
      <c r="LT60" s="151"/>
      <c r="LU60" s="151"/>
      <c r="LV60" s="151"/>
      <c r="LW60" s="151"/>
      <c r="LX60" s="151"/>
      <c r="LY60" s="151"/>
      <c r="LZ60" s="151"/>
      <c r="MA60" s="151"/>
      <c r="MB60" s="151"/>
      <c r="MC60" s="151"/>
      <c r="MD60" s="151"/>
      <c r="ME60" s="151"/>
      <c r="MF60" s="151"/>
      <c r="MG60" s="151"/>
      <c r="MH60" s="151"/>
      <c r="MI60" s="151"/>
      <c r="MJ60" s="151"/>
      <c r="MK60" s="151"/>
      <c r="ML60" s="151"/>
      <c r="MM60" s="151"/>
      <c r="MN60" s="151"/>
      <c r="MO60" s="151"/>
      <c r="MP60" s="151"/>
      <c r="MQ60" s="151"/>
      <c r="MR60" s="151"/>
      <c r="MS60" s="151"/>
      <c r="MT60" s="151"/>
      <c r="MU60" s="151"/>
      <c r="MV60" s="151"/>
      <c r="MW60" s="151"/>
      <c r="MX60" s="151"/>
      <c r="MY60" s="151"/>
      <c r="MZ60" s="151"/>
      <c r="NA60" s="151"/>
      <c r="NB60" s="151"/>
      <c r="NC60" s="151"/>
      <c r="ND60" s="151"/>
      <c r="NE60" s="151"/>
      <c r="NF60" s="151"/>
      <c r="NG60" s="151"/>
      <c r="NH60" s="151"/>
      <c r="NI60" s="151"/>
      <c r="NJ60" s="151"/>
      <c r="NK60" s="151"/>
      <c r="NL60" s="151"/>
      <c r="NM60" s="151"/>
      <c r="NN60" s="151"/>
      <c r="NO60" s="151"/>
      <c r="NP60" s="151"/>
      <c r="NQ60" s="151"/>
      <c r="NR60" s="151"/>
      <c r="NS60" s="151"/>
      <c r="NT60" s="151"/>
      <c r="NU60" s="151"/>
      <c r="NV60" s="151"/>
      <c r="NW60" s="151"/>
      <c r="NX60" s="151"/>
      <c r="NY60" s="151"/>
      <c r="NZ60" s="151"/>
      <c r="OA60" s="151"/>
      <c r="OB60" s="151"/>
      <c r="OC60" s="151"/>
      <c r="OD60" s="151"/>
      <c r="OE60" s="151"/>
      <c r="OF60" s="151"/>
      <c r="OG60" s="151"/>
      <c r="OH60" s="151"/>
      <c r="OI60" s="151"/>
      <c r="OJ60" s="151"/>
      <c r="OK60" s="151"/>
      <c r="OL60" s="151"/>
      <c r="OM60" s="151"/>
      <c r="ON60" s="151"/>
      <c r="OO60" s="151"/>
      <c r="OP60" s="151"/>
      <c r="OQ60" s="151"/>
      <c r="OR60" s="151"/>
      <c r="OS60" s="151"/>
      <c r="OT60" s="151"/>
      <c r="OU60" s="151"/>
      <c r="OV60" s="151"/>
      <c r="OW60" s="151"/>
      <c r="OX60" s="151"/>
      <c r="OY60" s="151"/>
      <c r="OZ60" s="151"/>
      <c r="PA60" s="151"/>
      <c r="PB60" s="151"/>
      <c r="PC60" s="151"/>
      <c r="PD60" s="151"/>
      <c r="PE60" s="151"/>
      <c r="PF60" s="151"/>
      <c r="PG60" s="151"/>
      <c r="PH60" s="151"/>
      <c r="PI60" s="151"/>
      <c r="PJ60" s="151"/>
      <c r="PK60" s="151"/>
      <c r="PL60" s="151"/>
      <c r="PM60" s="151"/>
      <c r="PN60" s="151"/>
      <c r="PO60" s="151"/>
      <c r="PP60" s="151"/>
      <c r="PQ60" s="151"/>
      <c r="PR60" s="151"/>
      <c r="PS60" s="151"/>
      <c r="PT60" s="151"/>
      <c r="PU60" s="151"/>
      <c r="PV60" s="151"/>
      <c r="PW60" s="151"/>
      <c r="PX60" s="151"/>
      <c r="PY60" s="151"/>
      <c r="PZ60" s="151"/>
      <c r="QA60" s="151"/>
      <c r="QB60" s="151"/>
      <c r="QC60" s="151"/>
      <c r="QD60" s="151"/>
      <c r="QE60" s="151"/>
      <c r="QF60" s="151"/>
      <c r="QG60" s="151"/>
      <c r="QH60" s="151"/>
      <c r="QI60" s="151"/>
      <c r="QJ60" s="151"/>
      <c r="QK60" s="151"/>
      <c r="QL60" s="151"/>
      <c r="QM60" s="151"/>
      <c r="QN60" s="151"/>
    </row>
    <row r="61" spans="1:456" s="6" customFormat="1" ht="15.75" x14ac:dyDescent="0.25">
      <c r="A61" s="145" t="s">
        <v>98</v>
      </c>
      <c r="B61" s="315">
        <v>966702.66666666663</v>
      </c>
      <c r="C61" s="316">
        <v>1086880.7314453805</v>
      </c>
      <c r="D61" s="187">
        <v>2659972.6666666665</v>
      </c>
      <c r="E61" s="116">
        <v>3033572.4619809147</v>
      </c>
      <c r="F61" s="315">
        <v>15831.666666666666</v>
      </c>
      <c r="G61" s="316">
        <v>54727.16228099617</v>
      </c>
      <c r="H61" s="187">
        <v>0</v>
      </c>
      <c r="I61" s="116">
        <v>0</v>
      </c>
      <c r="J61" s="315">
        <v>91620.596666666665</v>
      </c>
      <c r="K61" s="316">
        <v>50894.801953828341</v>
      </c>
      <c r="L61" s="187">
        <v>3734127.5966666662</v>
      </c>
      <c r="M61" s="116">
        <v>4226075.1576611195</v>
      </c>
      <c r="N61" s="318">
        <v>3493589.83713987</v>
      </c>
      <c r="O61" s="150"/>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c r="AW61" s="151"/>
      <c r="AX61" s="151"/>
      <c r="AY61" s="151"/>
      <c r="AZ61" s="151"/>
      <c r="BA61" s="151"/>
      <c r="BB61" s="151"/>
      <c r="BC61" s="151"/>
      <c r="BD61" s="151"/>
      <c r="BE61" s="151"/>
      <c r="BF61" s="151"/>
      <c r="BG61" s="151"/>
      <c r="BH61" s="151"/>
      <c r="BI61" s="151"/>
      <c r="BJ61" s="151"/>
      <c r="BK61" s="151"/>
      <c r="BL61" s="151"/>
      <c r="BM61" s="151"/>
      <c r="BN61" s="151"/>
      <c r="BO61" s="151"/>
      <c r="BP61" s="151"/>
      <c r="BQ61" s="151"/>
      <c r="BR61" s="151"/>
      <c r="BS61" s="151"/>
      <c r="BT61" s="151"/>
      <c r="BU61" s="151"/>
      <c r="BV61" s="151"/>
      <c r="BW61" s="151"/>
      <c r="BX61" s="151"/>
      <c r="BY61" s="151"/>
      <c r="BZ61" s="151"/>
      <c r="CA61" s="151"/>
      <c r="CB61" s="151"/>
      <c r="CC61" s="151"/>
      <c r="CD61" s="151"/>
      <c r="CE61" s="151"/>
      <c r="CF61" s="151"/>
      <c r="CG61" s="151"/>
      <c r="CH61" s="151"/>
      <c r="CI61" s="151"/>
      <c r="CJ61" s="151"/>
      <c r="CK61" s="151"/>
      <c r="CL61" s="151"/>
      <c r="CM61" s="151"/>
      <c r="CN61" s="151"/>
      <c r="CO61" s="151"/>
      <c r="CP61" s="151"/>
      <c r="CQ61" s="151"/>
      <c r="CR61" s="151"/>
      <c r="CS61" s="151"/>
      <c r="CT61" s="151"/>
      <c r="CU61" s="151"/>
      <c r="CV61" s="151"/>
      <c r="CW61" s="151"/>
      <c r="CX61" s="151"/>
      <c r="CY61" s="151"/>
      <c r="CZ61" s="151"/>
      <c r="DA61" s="151"/>
      <c r="DB61" s="151"/>
      <c r="DC61" s="151"/>
      <c r="DD61" s="151"/>
      <c r="DE61" s="151"/>
      <c r="DF61" s="151"/>
      <c r="DG61" s="151"/>
      <c r="DH61" s="151"/>
      <c r="DI61" s="151"/>
      <c r="DJ61" s="151"/>
      <c r="DK61" s="151"/>
      <c r="DL61" s="151"/>
      <c r="DM61" s="151"/>
      <c r="DN61" s="151"/>
      <c r="DO61" s="151"/>
      <c r="DP61" s="151"/>
      <c r="DQ61" s="151"/>
      <c r="DR61" s="151"/>
      <c r="DS61" s="151"/>
      <c r="DT61" s="151"/>
      <c r="DU61" s="151"/>
      <c r="DV61" s="151"/>
      <c r="DW61" s="151"/>
      <c r="DX61" s="151"/>
      <c r="DY61" s="151"/>
      <c r="DZ61" s="151"/>
      <c r="EA61" s="151"/>
      <c r="EB61" s="151"/>
      <c r="EC61" s="151"/>
      <c r="ED61" s="151"/>
      <c r="EE61" s="151"/>
      <c r="EF61" s="151"/>
      <c r="EG61" s="151"/>
      <c r="EH61" s="151"/>
      <c r="EI61" s="151"/>
      <c r="EJ61" s="151"/>
      <c r="EK61" s="151"/>
      <c r="EL61" s="151"/>
      <c r="EM61" s="151"/>
      <c r="EN61" s="151"/>
      <c r="EO61" s="151"/>
      <c r="EP61" s="151"/>
      <c r="EQ61" s="151"/>
      <c r="ER61" s="151"/>
      <c r="ES61" s="151"/>
      <c r="ET61" s="151"/>
      <c r="EU61" s="151"/>
      <c r="EV61" s="151"/>
      <c r="EW61" s="151"/>
      <c r="EX61" s="151"/>
      <c r="EY61" s="151"/>
      <c r="EZ61" s="151"/>
      <c r="FA61" s="151"/>
      <c r="FB61" s="151"/>
      <c r="FC61" s="151"/>
      <c r="FD61" s="151"/>
      <c r="FE61" s="151"/>
      <c r="FF61" s="151"/>
      <c r="FG61" s="151"/>
      <c r="FH61" s="151"/>
      <c r="FI61" s="151"/>
      <c r="FJ61" s="151"/>
      <c r="FK61" s="151"/>
      <c r="FL61" s="151"/>
      <c r="FM61" s="151"/>
      <c r="FN61" s="151"/>
      <c r="FO61" s="151"/>
      <c r="FP61" s="151"/>
      <c r="FQ61" s="151"/>
      <c r="FR61" s="151"/>
      <c r="FS61" s="151"/>
      <c r="FT61" s="151"/>
      <c r="FU61" s="151"/>
      <c r="FV61" s="151"/>
      <c r="FW61" s="151"/>
      <c r="FX61" s="151"/>
      <c r="FY61" s="151"/>
      <c r="FZ61" s="151"/>
      <c r="GA61" s="151"/>
      <c r="GB61" s="151"/>
      <c r="GC61" s="151"/>
      <c r="GD61" s="151"/>
      <c r="GE61" s="151"/>
      <c r="GF61" s="151"/>
      <c r="GG61" s="151"/>
      <c r="GH61" s="151"/>
      <c r="GI61" s="151"/>
      <c r="GJ61" s="151"/>
      <c r="GK61" s="151"/>
      <c r="GL61" s="151"/>
      <c r="GM61" s="151"/>
      <c r="GN61" s="151"/>
      <c r="GO61" s="151"/>
      <c r="GP61" s="151"/>
      <c r="GQ61" s="151"/>
      <c r="GR61" s="151"/>
      <c r="GS61" s="151"/>
      <c r="GT61" s="151"/>
      <c r="GU61" s="151"/>
      <c r="GV61" s="151"/>
      <c r="GW61" s="151"/>
      <c r="GX61" s="151"/>
      <c r="GY61" s="151"/>
      <c r="GZ61" s="151"/>
      <c r="HA61" s="151"/>
      <c r="HB61" s="151"/>
      <c r="HC61" s="151"/>
      <c r="HD61" s="151"/>
      <c r="HE61" s="151"/>
      <c r="HF61" s="151"/>
      <c r="HG61" s="151"/>
      <c r="HH61" s="151"/>
      <c r="HI61" s="151"/>
      <c r="HJ61" s="151"/>
      <c r="HK61" s="151"/>
      <c r="HL61" s="151"/>
      <c r="HM61" s="151"/>
      <c r="HN61" s="151"/>
      <c r="HO61" s="151"/>
      <c r="HP61" s="151"/>
      <c r="HQ61" s="151"/>
      <c r="HR61" s="151"/>
      <c r="HS61" s="151"/>
      <c r="HT61" s="151"/>
      <c r="HU61" s="151"/>
      <c r="HV61" s="151"/>
      <c r="HW61" s="151"/>
      <c r="HX61" s="151"/>
      <c r="HY61" s="151"/>
      <c r="HZ61" s="151"/>
      <c r="IA61" s="151"/>
      <c r="IB61" s="151"/>
      <c r="IC61" s="151"/>
      <c r="ID61" s="151"/>
      <c r="IE61" s="151"/>
      <c r="IF61" s="151"/>
      <c r="IG61" s="151"/>
      <c r="IH61" s="151"/>
      <c r="II61" s="151"/>
      <c r="IJ61" s="151"/>
      <c r="IK61" s="151"/>
      <c r="IL61" s="151"/>
      <c r="IM61" s="151"/>
      <c r="IN61" s="151"/>
      <c r="IO61" s="151"/>
      <c r="IP61" s="151"/>
      <c r="IQ61" s="151"/>
      <c r="IR61" s="151"/>
      <c r="IS61" s="151"/>
      <c r="IT61" s="151"/>
      <c r="IU61" s="151"/>
      <c r="IV61" s="151"/>
      <c r="IW61" s="151"/>
      <c r="IX61" s="151"/>
      <c r="IY61" s="151"/>
      <c r="IZ61" s="151"/>
      <c r="JA61" s="151"/>
      <c r="JB61" s="151"/>
      <c r="JC61" s="151"/>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c r="KJ61" s="151"/>
      <c r="KK61" s="151"/>
      <c r="KL61" s="151"/>
      <c r="KM61" s="151"/>
      <c r="KN61" s="151"/>
      <c r="KO61" s="151"/>
      <c r="KP61" s="151"/>
      <c r="KQ61" s="151"/>
      <c r="KR61" s="151"/>
      <c r="KS61" s="151"/>
      <c r="KT61" s="151"/>
      <c r="KU61" s="151"/>
      <c r="KV61" s="151"/>
      <c r="KW61" s="151"/>
      <c r="KX61" s="151"/>
      <c r="KY61" s="151"/>
      <c r="KZ61" s="151"/>
      <c r="LA61" s="151"/>
      <c r="LB61" s="151"/>
      <c r="LC61" s="151"/>
      <c r="LD61" s="151"/>
      <c r="LE61" s="151"/>
      <c r="LF61" s="151"/>
      <c r="LG61" s="151"/>
      <c r="LH61" s="151"/>
      <c r="LI61" s="151"/>
      <c r="LJ61" s="151"/>
      <c r="LK61" s="151"/>
      <c r="LL61" s="151"/>
      <c r="LM61" s="151"/>
      <c r="LN61" s="151"/>
      <c r="LO61" s="151"/>
      <c r="LP61" s="151"/>
      <c r="LQ61" s="151"/>
      <c r="LR61" s="151"/>
      <c r="LS61" s="151"/>
      <c r="LT61" s="151"/>
      <c r="LU61" s="151"/>
      <c r="LV61" s="151"/>
      <c r="LW61" s="151"/>
      <c r="LX61" s="151"/>
      <c r="LY61" s="151"/>
      <c r="LZ61" s="151"/>
      <c r="MA61" s="151"/>
      <c r="MB61" s="151"/>
      <c r="MC61" s="151"/>
      <c r="MD61" s="151"/>
      <c r="ME61" s="151"/>
      <c r="MF61" s="151"/>
      <c r="MG61" s="151"/>
      <c r="MH61" s="151"/>
      <c r="MI61" s="151"/>
      <c r="MJ61" s="151"/>
      <c r="MK61" s="151"/>
      <c r="ML61" s="151"/>
      <c r="MM61" s="151"/>
      <c r="MN61" s="151"/>
      <c r="MO61" s="151"/>
      <c r="MP61" s="151"/>
      <c r="MQ61" s="151"/>
      <c r="MR61" s="151"/>
      <c r="MS61" s="151"/>
      <c r="MT61" s="151"/>
      <c r="MU61" s="151"/>
      <c r="MV61" s="151"/>
      <c r="MW61" s="151"/>
      <c r="MX61" s="151"/>
      <c r="MY61" s="151"/>
      <c r="MZ61" s="151"/>
      <c r="NA61" s="151"/>
      <c r="NB61" s="151"/>
      <c r="NC61" s="151"/>
      <c r="ND61" s="151"/>
      <c r="NE61" s="151"/>
      <c r="NF61" s="151"/>
      <c r="NG61" s="151"/>
      <c r="NH61" s="151"/>
      <c r="NI61" s="151"/>
      <c r="NJ61" s="151"/>
      <c r="NK61" s="151"/>
      <c r="NL61" s="151"/>
      <c r="NM61" s="151"/>
      <c r="NN61" s="151"/>
      <c r="NO61" s="151"/>
      <c r="NP61" s="151"/>
      <c r="NQ61" s="151"/>
      <c r="NR61" s="151"/>
      <c r="NS61" s="151"/>
      <c r="NT61" s="151"/>
      <c r="NU61" s="151"/>
      <c r="NV61" s="151"/>
      <c r="NW61" s="151"/>
      <c r="NX61" s="151"/>
      <c r="NY61" s="151"/>
      <c r="NZ61" s="151"/>
      <c r="OA61" s="151"/>
      <c r="OB61" s="151"/>
      <c r="OC61" s="151"/>
      <c r="OD61" s="151"/>
      <c r="OE61" s="151"/>
      <c r="OF61" s="151"/>
      <c r="OG61" s="151"/>
      <c r="OH61" s="151"/>
      <c r="OI61" s="151"/>
      <c r="OJ61" s="151"/>
      <c r="OK61" s="151"/>
      <c r="OL61" s="151"/>
      <c r="OM61" s="151"/>
      <c r="ON61" s="151"/>
      <c r="OO61" s="151"/>
      <c r="OP61" s="151"/>
      <c r="OQ61" s="151"/>
      <c r="OR61" s="151"/>
      <c r="OS61" s="151"/>
      <c r="OT61" s="151"/>
      <c r="OU61" s="151"/>
      <c r="OV61" s="151"/>
      <c r="OW61" s="151"/>
      <c r="OX61" s="151"/>
      <c r="OY61" s="151"/>
      <c r="OZ61" s="151"/>
      <c r="PA61" s="151"/>
      <c r="PB61" s="151"/>
      <c r="PC61" s="151"/>
      <c r="PD61" s="151"/>
      <c r="PE61" s="151"/>
      <c r="PF61" s="151"/>
      <c r="PG61" s="151"/>
      <c r="PH61" s="151"/>
      <c r="PI61" s="151"/>
      <c r="PJ61" s="151"/>
      <c r="PK61" s="151"/>
      <c r="PL61" s="151"/>
      <c r="PM61" s="151"/>
      <c r="PN61" s="151"/>
      <c r="PO61" s="151"/>
      <c r="PP61" s="151"/>
      <c r="PQ61" s="151"/>
      <c r="PR61" s="151"/>
      <c r="PS61" s="151"/>
      <c r="PT61" s="151"/>
      <c r="PU61" s="151"/>
      <c r="PV61" s="151"/>
      <c r="PW61" s="151"/>
      <c r="PX61" s="151"/>
      <c r="PY61" s="151"/>
      <c r="PZ61" s="151"/>
      <c r="QA61" s="151"/>
      <c r="QB61" s="151"/>
      <c r="QC61" s="151"/>
      <c r="QD61" s="151"/>
      <c r="QE61" s="151"/>
      <c r="QF61" s="151"/>
      <c r="QG61" s="151"/>
      <c r="QH61" s="151"/>
      <c r="QI61" s="151"/>
      <c r="QJ61" s="151"/>
      <c r="QK61" s="151"/>
      <c r="QL61" s="151"/>
      <c r="QM61" s="151"/>
      <c r="QN61" s="151"/>
    </row>
    <row r="62" spans="1:456" s="6" customFormat="1" ht="15.75" x14ac:dyDescent="0.25">
      <c r="A62" s="145" t="s">
        <v>99</v>
      </c>
      <c r="B62" s="315">
        <v>104509182.66666667</v>
      </c>
      <c r="C62" s="316">
        <v>133360780.80317482</v>
      </c>
      <c r="D62" s="187">
        <v>19181.333333333332</v>
      </c>
      <c r="E62" s="116">
        <v>0</v>
      </c>
      <c r="F62" s="315">
        <v>0</v>
      </c>
      <c r="G62" s="316">
        <v>0</v>
      </c>
      <c r="H62" s="187">
        <v>0</v>
      </c>
      <c r="I62" s="116">
        <v>0</v>
      </c>
      <c r="J62" s="315">
        <v>5601677.6033333344</v>
      </c>
      <c r="K62" s="316">
        <v>7254453.9031459726</v>
      </c>
      <c r="L62" s="187">
        <v>110130041.60333334</v>
      </c>
      <c r="M62" s="116">
        <v>140615234.70632079</v>
      </c>
      <c r="N62" s="318">
        <v>116243071.07423015</v>
      </c>
      <c r="O62" s="150"/>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c r="CZ62" s="151"/>
      <c r="DA62" s="151"/>
      <c r="DB62" s="151"/>
      <c r="DC62" s="151"/>
      <c r="DD62" s="151"/>
      <c r="DE62" s="151"/>
      <c r="DF62" s="151"/>
      <c r="DG62" s="151"/>
      <c r="DH62" s="151"/>
      <c r="DI62" s="151"/>
      <c r="DJ62" s="151"/>
      <c r="DK62" s="151"/>
      <c r="DL62" s="151"/>
      <c r="DM62" s="151"/>
      <c r="DN62" s="151"/>
      <c r="DO62" s="151"/>
      <c r="DP62" s="151"/>
      <c r="DQ62" s="151"/>
      <c r="DR62" s="151"/>
      <c r="DS62" s="151"/>
      <c r="DT62" s="151"/>
      <c r="DU62" s="151"/>
      <c r="DV62" s="151"/>
      <c r="DW62" s="151"/>
      <c r="DX62" s="151"/>
      <c r="DY62" s="151"/>
      <c r="DZ62" s="151"/>
      <c r="EA62" s="151"/>
      <c r="EB62" s="151"/>
      <c r="EC62" s="151"/>
      <c r="ED62" s="151"/>
      <c r="EE62" s="151"/>
      <c r="EF62" s="151"/>
      <c r="EG62" s="151"/>
      <c r="EH62" s="151"/>
      <c r="EI62" s="151"/>
      <c r="EJ62" s="151"/>
      <c r="EK62" s="151"/>
      <c r="EL62" s="151"/>
      <c r="EM62" s="151"/>
      <c r="EN62" s="151"/>
      <c r="EO62" s="151"/>
      <c r="EP62" s="151"/>
      <c r="EQ62" s="151"/>
      <c r="ER62" s="151"/>
      <c r="ES62" s="151"/>
      <c r="ET62" s="151"/>
      <c r="EU62" s="151"/>
      <c r="EV62" s="151"/>
      <c r="EW62" s="151"/>
      <c r="EX62" s="151"/>
      <c r="EY62" s="151"/>
      <c r="EZ62" s="151"/>
      <c r="FA62" s="151"/>
      <c r="FB62" s="151"/>
      <c r="FC62" s="151"/>
      <c r="FD62" s="151"/>
      <c r="FE62" s="151"/>
      <c r="FF62" s="151"/>
      <c r="FG62" s="151"/>
      <c r="FH62" s="151"/>
      <c r="FI62" s="151"/>
      <c r="FJ62" s="151"/>
      <c r="FK62" s="151"/>
      <c r="FL62" s="151"/>
      <c r="FM62" s="151"/>
      <c r="FN62" s="151"/>
      <c r="FO62" s="151"/>
      <c r="FP62" s="151"/>
      <c r="FQ62" s="151"/>
      <c r="FR62" s="151"/>
      <c r="FS62" s="151"/>
      <c r="FT62" s="151"/>
      <c r="FU62" s="151"/>
      <c r="FV62" s="151"/>
      <c r="FW62" s="151"/>
      <c r="FX62" s="151"/>
      <c r="FY62" s="151"/>
      <c r="FZ62" s="151"/>
      <c r="GA62" s="151"/>
      <c r="GB62" s="151"/>
      <c r="GC62" s="151"/>
      <c r="GD62" s="151"/>
      <c r="GE62" s="151"/>
      <c r="GF62" s="151"/>
      <c r="GG62" s="151"/>
      <c r="GH62" s="151"/>
      <c r="GI62" s="151"/>
      <c r="GJ62" s="151"/>
      <c r="GK62" s="151"/>
      <c r="GL62" s="151"/>
      <c r="GM62" s="151"/>
      <c r="GN62" s="151"/>
      <c r="GO62" s="151"/>
      <c r="GP62" s="151"/>
      <c r="GQ62" s="151"/>
      <c r="GR62" s="151"/>
      <c r="GS62" s="151"/>
      <c r="GT62" s="151"/>
      <c r="GU62" s="151"/>
      <c r="GV62" s="151"/>
      <c r="GW62" s="151"/>
      <c r="GX62" s="151"/>
      <c r="GY62" s="151"/>
      <c r="GZ62" s="151"/>
      <c r="HA62" s="151"/>
      <c r="HB62" s="151"/>
      <c r="HC62" s="151"/>
      <c r="HD62" s="151"/>
      <c r="HE62" s="151"/>
      <c r="HF62" s="151"/>
      <c r="HG62" s="151"/>
      <c r="HH62" s="151"/>
      <c r="HI62" s="151"/>
      <c r="HJ62" s="151"/>
      <c r="HK62" s="151"/>
      <c r="HL62" s="151"/>
      <c r="HM62" s="151"/>
      <c r="HN62" s="151"/>
      <c r="HO62" s="151"/>
      <c r="HP62" s="151"/>
      <c r="HQ62" s="151"/>
      <c r="HR62" s="151"/>
      <c r="HS62" s="151"/>
      <c r="HT62" s="151"/>
      <c r="HU62" s="151"/>
      <c r="HV62" s="151"/>
      <c r="HW62" s="151"/>
      <c r="HX62" s="151"/>
      <c r="HY62" s="151"/>
      <c r="HZ62" s="151"/>
      <c r="IA62" s="151"/>
      <c r="IB62" s="151"/>
      <c r="IC62" s="151"/>
      <c r="ID62" s="151"/>
      <c r="IE62" s="151"/>
      <c r="IF62" s="151"/>
      <c r="IG62" s="151"/>
      <c r="IH62" s="151"/>
      <c r="II62" s="151"/>
      <c r="IJ62" s="151"/>
      <c r="IK62" s="151"/>
      <c r="IL62" s="151"/>
      <c r="IM62" s="151"/>
      <c r="IN62" s="151"/>
      <c r="IO62" s="151"/>
      <c r="IP62" s="151"/>
      <c r="IQ62" s="151"/>
      <c r="IR62" s="151"/>
      <c r="IS62" s="151"/>
      <c r="IT62" s="151"/>
      <c r="IU62" s="151"/>
      <c r="IV62" s="151"/>
      <c r="IW62" s="151"/>
      <c r="IX62" s="151"/>
      <c r="IY62" s="151"/>
      <c r="IZ62" s="151"/>
      <c r="JA62" s="151"/>
      <c r="JB62" s="151"/>
      <c r="JC62" s="151"/>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c r="KJ62" s="151"/>
      <c r="KK62" s="151"/>
      <c r="KL62" s="151"/>
      <c r="KM62" s="151"/>
      <c r="KN62" s="151"/>
      <c r="KO62" s="151"/>
      <c r="KP62" s="151"/>
      <c r="KQ62" s="151"/>
      <c r="KR62" s="151"/>
      <c r="KS62" s="151"/>
      <c r="KT62" s="151"/>
      <c r="KU62" s="151"/>
      <c r="KV62" s="151"/>
      <c r="KW62" s="151"/>
      <c r="KX62" s="151"/>
      <c r="KY62" s="151"/>
      <c r="KZ62" s="151"/>
      <c r="LA62" s="151"/>
      <c r="LB62" s="151"/>
      <c r="LC62" s="151"/>
      <c r="LD62" s="151"/>
      <c r="LE62" s="151"/>
      <c r="LF62" s="151"/>
      <c r="LG62" s="151"/>
      <c r="LH62" s="151"/>
      <c r="LI62" s="151"/>
      <c r="LJ62" s="151"/>
      <c r="LK62" s="151"/>
      <c r="LL62" s="151"/>
      <c r="LM62" s="151"/>
      <c r="LN62" s="151"/>
      <c r="LO62" s="151"/>
      <c r="LP62" s="151"/>
      <c r="LQ62" s="151"/>
      <c r="LR62" s="151"/>
      <c r="LS62" s="151"/>
      <c r="LT62" s="151"/>
      <c r="LU62" s="151"/>
      <c r="LV62" s="151"/>
      <c r="LW62" s="151"/>
      <c r="LX62" s="151"/>
      <c r="LY62" s="151"/>
      <c r="LZ62" s="151"/>
      <c r="MA62" s="151"/>
      <c r="MB62" s="151"/>
      <c r="MC62" s="151"/>
      <c r="MD62" s="151"/>
      <c r="ME62" s="151"/>
      <c r="MF62" s="151"/>
      <c r="MG62" s="151"/>
      <c r="MH62" s="151"/>
      <c r="MI62" s="151"/>
      <c r="MJ62" s="151"/>
      <c r="MK62" s="151"/>
      <c r="ML62" s="151"/>
      <c r="MM62" s="151"/>
      <c r="MN62" s="151"/>
      <c r="MO62" s="151"/>
      <c r="MP62" s="151"/>
      <c r="MQ62" s="151"/>
      <c r="MR62" s="151"/>
      <c r="MS62" s="151"/>
      <c r="MT62" s="151"/>
      <c r="MU62" s="151"/>
      <c r="MV62" s="151"/>
      <c r="MW62" s="151"/>
      <c r="MX62" s="151"/>
      <c r="MY62" s="151"/>
      <c r="MZ62" s="151"/>
      <c r="NA62" s="151"/>
      <c r="NB62" s="151"/>
      <c r="NC62" s="151"/>
      <c r="ND62" s="151"/>
      <c r="NE62" s="151"/>
      <c r="NF62" s="151"/>
      <c r="NG62" s="151"/>
      <c r="NH62" s="151"/>
      <c r="NI62" s="151"/>
      <c r="NJ62" s="151"/>
      <c r="NK62" s="151"/>
      <c r="NL62" s="151"/>
      <c r="NM62" s="151"/>
      <c r="NN62" s="151"/>
      <c r="NO62" s="151"/>
      <c r="NP62" s="151"/>
      <c r="NQ62" s="151"/>
      <c r="NR62" s="151"/>
      <c r="NS62" s="151"/>
      <c r="NT62" s="151"/>
      <c r="NU62" s="151"/>
      <c r="NV62" s="151"/>
      <c r="NW62" s="151"/>
      <c r="NX62" s="151"/>
      <c r="NY62" s="151"/>
      <c r="NZ62" s="151"/>
      <c r="OA62" s="151"/>
      <c r="OB62" s="151"/>
      <c r="OC62" s="151"/>
      <c r="OD62" s="151"/>
      <c r="OE62" s="151"/>
      <c r="OF62" s="151"/>
      <c r="OG62" s="151"/>
      <c r="OH62" s="151"/>
      <c r="OI62" s="151"/>
      <c r="OJ62" s="151"/>
      <c r="OK62" s="151"/>
      <c r="OL62" s="151"/>
      <c r="OM62" s="151"/>
      <c r="ON62" s="151"/>
      <c r="OO62" s="151"/>
      <c r="OP62" s="151"/>
      <c r="OQ62" s="151"/>
      <c r="OR62" s="151"/>
      <c r="OS62" s="151"/>
      <c r="OT62" s="151"/>
      <c r="OU62" s="151"/>
      <c r="OV62" s="151"/>
      <c r="OW62" s="151"/>
      <c r="OX62" s="151"/>
      <c r="OY62" s="151"/>
      <c r="OZ62" s="151"/>
      <c r="PA62" s="151"/>
      <c r="PB62" s="151"/>
      <c r="PC62" s="151"/>
      <c r="PD62" s="151"/>
      <c r="PE62" s="151"/>
      <c r="PF62" s="151"/>
      <c r="PG62" s="151"/>
      <c r="PH62" s="151"/>
      <c r="PI62" s="151"/>
      <c r="PJ62" s="151"/>
      <c r="PK62" s="151"/>
      <c r="PL62" s="151"/>
      <c r="PM62" s="151"/>
      <c r="PN62" s="151"/>
      <c r="PO62" s="151"/>
      <c r="PP62" s="151"/>
      <c r="PQ62" s="151"/>
      <c r="PR62" s="151"/>
      <c r="PS62" s="151"/>
      <c r="PT62" s="151"/>
      <c r="PU62" s="151"/>
      <c r="PV62" s="151"/>
      <c r="PW62" s="151"/>
      <c r="PX62" s="151"/>
      <c r="PY62" s="151"/>
      <c r="PZ62" s="151"/>
      <c r="QA62" s="151"/>
      <c r="QB62" s="151"/>
      <c r="QC62" s="151"/>
      <c r="QD62" s="151"/>
      <c r="QE62" s="151"/>
      <c r="QF62" s="151"/>
      <c r="QG62" s="151"/>
      <c r="QH62" s="151"/>
      <c r="QI62" s="151"/>
      <c r="QJ62" s="151"/>
      <c r="QK62" s="151"/>
      <c r="QL62" s="151"/>
      <c r="QM62" s="151"/>
      <c r="QN62" s="151"/>
    </row>
    <row r="63" spans="1:456" s="6" customFormat="1" ht="15.75" x14ac:dyDescent="0.25">
      <c r="A63" s="145" t="s">
        <v>100</v>
      </c>
      <c r="B63" s="315">
        <v>41239369.333333336</v>
      </c>
      <c r="C63" s="316">
        <v>46162296.234221444</v>
      </c>
      <c r="D63" s="187">
        <v>856682</v>
      </c>
      <c r="E63" s="116">
        <v>967117.1748149799</v>
      </c>
      <c r="F63" s="315">
        <v>0</v>
      </c>
      <c r="G63" s="316">
        <v>7170.3512895930016</v>
      </c>
      <c r="H63" s="187">
        <v>0</v>
      </c>
      <c r="I63" s="116">
        <v>0</v>
      </c>
      <c r="J63" s="315">
        <v>1058252.1166666667</v>
      </c>
      <c r="K63" s="316">
        <v>2669237.9000057532</v>
      </c>
      <c r="L63" s="187">
        <v>43154303.450000003</v>
      </c>
      <c r="M63" s="116">
        <v>49805821.660331763</v>
      </c>
      <c r="N63" s="318">
        <v>41173217.67633567</v>
      </c>
      <c r="O63" s="150"/>
      <c r="P63" s="151"/>
      <c r="Q63" s="151"/>
      <c r="R63" s="151"/>
      <c r="S63" s="151"/>
      <c r="T63" s="151"/>
      <c r="U63" s="151"/>
      <c r="V63" s="151"/>
      <c r="W63" s="151"/>
      <c r="X63" s="151"/>
      <c r="Y63" s="151"/>
      <c r="Z63" s="151"/>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c r="AW63" s="151"/>
      <c r="AX63" s="151"/>
      <c r="AY63" s="151"/>
      <c r="AZ63" s="151"/>
      <c r="BA63" s="151"/>
      <c r="BB63" s="151"/>
      <c r="BC63" s="151"/>
      <c r="BD63" s="151"/>
      <c r="BE63" s="151"/>
      <c r="BF63" s="151"/>
      <c r="BG63" s="151"/>
      <c r="BH63" s="151"/>
      <c r="BI63" s="151"/>
      <c r="BJ63" s="151"/>
      <c r="BK63" s="151"/>
      <c r="BL63" s="151"/>
      <c r="BM63" s="151"/>
      <c r="BN63" s="151"/>
      <c r="BO63" s="151"/>
      <c r="BP63" s="151"/>
      <c r="BQ63" s="151"/>
      <c r="BR63" s="151"/>
      <c r="BS63" s="151"/>
      <c r="BT63" s="151"/>
      <c r="BU63" s="151"/>
      <c r="BV63" s="151"/>
      <c r="BW63" s="151"/>
      <c r="BX63" s="151"/>
      <c r="BY63" s="151"/>
      <c r="BZ63" s="151"/>
      <c r="CA63" s="151"/>
      <c r="CB63" s="151"/>
      <c r="CC63" s="151"/>
      <c r="CD63" s="151"/>
      <c r="CE63" s="151"/>
      <c r="CF63" s="151"/>
      <c r="CG63" s="151"/>
      <c r="CH63" s="151"/>
      <c r="CI63" s="151"/>
      <c r="CJ63" s="151"/>
      <c r="CK63" s="151"/>
      <c r="CL63" s="151"/>
      <c r="CM63" s="151"/>
      <c r="CN63" s="151"/>
      <c r="CO63" s="151"/>
      <c r="CP63" s="151"/>
      <c r="CQ63" s="151"/>
      <c r="CR63" s="151"/>
      <c r="CS63" s="151"/>
      <c r="CT63" s="151"/>
      <c r="CU63" s="151"/>
      <c r="CV63" s="151"/>
      <c r="CW63" s="151"/>
      <c r="CX63" s="151"/>
      <c r="CY63" s="151"/>
      <c r="CZ63" s="151"/>
      <c r="DA63" s="151"/>
      <c r="DB63" s="151"/>
      <c r="DC63" s="151"/>
      <c r="DD63" s="151"/>
      <c r="DE63" s="151"/>
      <c r="DF63" s="151"/>
      <c r="DG63" s="151"/>
      <c r="DH63" s="151"/>
      <c r="DI63" s="151"/>
      <c r="DJ63" s="151"/>
      <c r="DK63" s="151"/>
      <c r="DL63" s="151"/>
      <c r="DM63" s="151"/>
      <c r="DN63" s="151"/>
      <c r="DO63" s="151"/>
      <c r="DP63" s="151"/>
      <c r="DQ63" s="151"/>
      <c r="DR63" s="151"/>
      <c r="DS63" s="151"/>
      <c r="DT63" s="151"/>
      <c r="DU63" s="151"/>
      <c r="DV63" s="151"/>
      <c r="DW63" s="151"/>
      <c r="DX63" s="151"/>
      <c r="DY63" s="151"/>
      <c r="DZ63" s="151"/>
      <c r="EA63" s="151"/>
      <c r="EB63" s="151"/>
      <c r="EC63" s="151"/>
      <c r="ED63" s="151"/>
      <c r="EE63" s="151"/>
      <c r="EF63" s="151"/>
      <c r="EG63" s="151"/>
      <c r="EH63" s="151"/>
      <c r="EI63" s="151"/>
      <c r="EJ63" s="151"/>
      <c r="EK63" s="151"/>
      <c r="EL63" s="151"/>
      <c r="EM63" s="151"/>
      <c r="EN63" s="151"/>
      <c r="EO63" s="151"/>
      <c r="EP63" s="151"/>
      <c r="EQ63" s="151"/>
      <c r="ER63" s="151"/>
      <c r="ES63" s="151"/>
      <c r="ET63" s="151"/>
      <c r="EU63" s="151"/>
      <c r="EV63" s="151"/>
      <c r="EW63" s="151"/>
      <c r="EX63" s="151"/>
      <c r="EY63" s="151"/>
      <c r="EZ63" s="151"/>
      <c r="FA63" s="151"/>
      <c r="FB63" s="151"/>
      <c r="FC63" s="151"/>
      <c r="FD63" s="151"/>
      <c r="FE63" s="151"/>
      <c r="FF63" s="151"/>
      <c r="FG63" s="151"/>
      <c r="FH63" s="151"/>
      <c r="FI63" s="151"/>
      <c r="FJ63" s="151"/>
      <c r="FK63" s="151"/>
      <c r="FL63" s="151"/>
      <c r="FM63" s="151"/>
      <c r="FN63" s="151"/>
      <c r="FO63" s="151"/>
      <c r="FP63" s="151"/>
      <c r="FQ63" s="151"/>
      <c r="FR63" s="151"/>
      <c r="FS63" s="151"/>
      <c r="FT63" s="151"/>
      <c r="FU63" s="151"/>
      <c r="FV63" s="151"/>
      <c r="FW63" s="151"/>
      <c r="FX63" s="151"/>
      <c r="FY63" s="151"/>
      <c r="FZ63" s="151"/>
      <c r="GA63" s="151"/>
      <c r="GB63" s="151"/>
      <c r="GC63" s="151"/>
      <c r="GD63" s="151"/>
      <c r="GE63" s="151"/>
      <c r="GF63" s="151"/>
      <c r="GG63" s="151"/>
      <c r="GH63" s="151"/>
      <c r="GI63" s="151"/>
      <c r="GJ63" s="151"/>
      <c r="GK63" s="151"/>
      <c r="GL63" s="151"/>
      <c r="GM63" s="151"/>
      <c r="GN63" s="151"/>
      <c r="GO63" s="151"/>
      <c r="GP63" s="151"/>
      <c r="GQ63" s="151"/>
      <c r="GR63" s="151"/>
      <c r="GS63" s="151"/>
      <c r="GT63" s="151"/>
      <c r="GU63" s="151"/>
      <c r="GV63" s="151"/>
      <c r="GW63" s="151"/>
      <c r="GX63" s="151"/>
      <c r="GY63" s="151"/>
      <c r="GZ63" s="151"/>
      <c r="HA63" s="151"/>
      <c r="HB63" s="151"/>
      <c r="HC63" s="151"/>
      <c r="HD63" s="151"/>
      <c r="HE63" s="151"/>
      <c r="HF63" s="151"/>
      <c r="HG63" s="151"/>
      <c r="HH63" s="151"/>
      <c r="HI63" s="151"/>
      <c r="HJ63" s="151"/>
      <c r="HK63" s="151"/>
      <c r="HL63" s="151"/>
      <c r="HM63" s="151"/>
      <c r="HN63" s="151"/>
      <c r="HO63" s="151"/>
      <c r="HP63" s="151"/>
      <c r="HQ63" s="151"/>
      <c r="HR63" s="151"/>
      <c r="HS63" s="151"/>
      <c r="HT63" s="151"/>
      <c r="HU63" s="151"/>
      <c r="HV63" s="151"/>
      <c r="HW63" s="151"/>
      <c r="HX63" s="151"/>
      <c r="HY63" s="151"/>
      <c r="HZ63" s="151"/>
      <c r="IA63" s="151"/>
      <c r="IB63" s="151"/>
      <c r="IC63" s="151"/>
      <c r="ID63" s="151"/>
      <c r="IE63" s="151"/>
      <c r="IF63" s="151"/>
      <c r="IG63" s="151"/>
      <c r="IH63" s="151"/>
      <c r="II63" s="151"/>
      <c r="IJ63" s="151"/>
      <c r="IK63" s="151"/>
      <c r="IL63" s="151"/>
      <c r="IM63" s="151"/>
      <c r="IN63" s="151"/>
      <c r="IO63" s="151"/>
      <c r="IP63" s="151"/>
      <c r="IQ63" s="151"/>
      <c r="IR63" s="151"/>
      <c r="IS63" s="151"/>
      <c r="IT63" s="151"/>
      <c r="IU63" s="151"/>
      <c r="IV63" s="151"/>
      <c r="IW63" s="151"/>
      <c r="IX63" s="151"/>
      <c r="IY63" s="151"/>
      <c r="IZ63" s="151"/>
      <c r="JA63" s="151"/>
      <c r="JB63" s="151"/>
      <c r="JC63" s="151"/>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c r="KJ63" s="151"/>
      <c r="KK63" s="151"/>
      <c r="KL63" s="151"/>
      <c r="KM63" s="151"/>
      <c r="KN63" s="151"/>
      <c r="KO63" s="151"/>
      <c r="KP63" s="151"/>
      <c r="KQ63" s="151"/>
      <c r="KR63" s="151"/>
      <c r="KS63" s="151"/>
      <c r="KT63" s="151"/>
      <c r="KU63" s="151"/>
      <c r="KV63" s="151"/>
      <c r="KW63" s="151"/>
      <c r="KX63" s="151"/>
      <c r="KY63" s="151"/>
      <c r="KZ63" s="151"/>
      <c r="LA63" s="151"/>
      <c r="LB63" s="151"/>
      <c r="LC63" s="151"/>
      <c r="LD63" s="151"/>
      <c r="LE63" s="151"/>
      <c r="LF63" s="151"/>
      <c r="LG63" s="151"/>
      <c r="LH63" s="151"/>
      <c r="LI63" s="151"/>
      <c r="LJ63" s="151"/>
      <c r="LK63" s="151"/>
      <c r="LL63" s="151"/>
      <c r="LM63" s="151"/>
      <c r="LN63" s="151"/>
      <c r="LO63" s="151"/>
      <c r="LP63" s="151"/>
      <c r="LQ63" s="151"/>
      <c r="LR63" s="151"/>
      <c r="LS63" s="151"/>
      <c r="LT63" s="151"/>
      <c r="LU63" s="151"/>
      <c r="LV63" s="151"/>
      <c r="LW63" s="151"/>
      <c r="LX63" s="151"/>
      <c r="LY63" s="151"/>
      <c r="LZ63" s="151"/>
      <c r="MA63" s="151"/>
      <c r="MB63" s="151"/>
      <c r="MC63" s="151"/>
      <c r="MD63" s="151"/>
      <c r="ME63" s="151"/>
      <c r="MF63" s="151"/>
      <c r="MG63" s="151"/>
      <c r="MH63" s="151"/>
      <c r="MI63" s="151"/>
      <c r="MJ63" s="151"/>
      <c r="MK63" s="151"/>
      <c r="ML63" s="151"/>
      <c r="MM63" s="151"/>
      <c r="MN63" s="151"/>
      <c r="MO63" s="151"/>
      <c r="MP63" s="151"/>
      <c r="MQ63" s="151"/>
      <c r="MR63" s="151"/>
      <c r="MS63" s="151"/>
      <c r="MT63" s="151"/>
      <c r="MU63" s="151"/>
      <c r="MV63" s="151"/>
      <c r="MW63" s="151"/>
      <c r="MX63" s="151"/>
      <c r="MY63" s="151"/>
      <c r="MZ63" s="151"/>
      <c r="NA63" s="151"/>
      <c r="NB63" s="151"/>
      <c r="NC63" s="151"/>
      <c r="ND63" s="151"/>
      <c r="NE63" s="151"/>
      <c r="NF63" s="151"/>
      <c r="NG63" s="151"/>
      <c r="NH63" s="151"/>
      <c r="NI63" s="151"/>
      <c r="NJ63" s="151"/>
      <c r="NK63" s="151"/>
      <c r="NL63" s="151"/>
      <c r="NM63" s="151"/>
      <c r="NN63" s="151"/>
      <c r="NO63" s="151"/>
      <c r="NP63" s="151"/>
      <c r="NQ63" s="151"/>
      <c r="NR63" s="151"/>
      <c r="NS63" s="151"/>
      <c r="NT63" s="151"/>
      <c r="NU63" s="151"/>
      <c r="NV63" s="151"/>
      <c r="NW63" s="151"/>
      <c r="NX63" s="151"/>
      <c r="NY63" s="151"/>
      <c r="NZ63" s="151"/>
      <c r="OA63" s="151"/>
      <c r="OB63" s="151"/>
      <c r="OC63" s="151"/>
      <c r="OD63" s="151"/>
      <c r="OE63" s="151"/>
      <c r="OF63" s="151"/>
      <c r="OG63" s="151"/>
      <c r="OH63" s="151"/>
      <c r="OI63" s="151"/>
      <c r="OJ63" s="151"/>
      <c r="OK63" s="151"/>
      <c r="OL63" s="151"/>
      <c r="OM63" s="151"/>
      <c r="ON63" s="151"/>
      <c r="OO63" s="151"/>
      <c r="OP63" s="151"/>
      <c r="OQ63" s="151"/>
      <c r="OR63" s="151"/>
      <c r="OS63" s="151"/>
      <c r="OT63" s="151"/>
      <c r="OU63" s="151"/>
      <c r="OV63" s="151"/>
      <c r="OW63" s="151"/>
      <c r="OX63" s="151"/>
      <c r="OY63" s="151"/>
      <c r="OZ63" s="151"/>
      <c r="PA63" s="151"/>
      <c r="PB63" s="151"/>
      <c r="PC63" s="151"/>
      <c r="PD63" s="151"/>
      <c r="PE63" s="151"/>
      <c r="PF63" s="151"/>
      <c r="PG63" s="151"/>
      <c r="PH63" s="151"/>
      <c r="PI63" s="151"/>
      <c r="PJ63" s="151"/>
      <c r="PK63" s="151"/>
      <c r="PL63" s="151"/>
      <c r="PM63" s="151"/>
      <c r="PN63" s="151"/>
      <c r="PO63" s="151"/>
      <c r="PP63" s="151"/>
      <c r="PQ63" s="151"/>
      <c r="PR63" s="151"/>
      <c r="PS63" s="151"/>
      <c r="PT63" s="151"/>
      <c r="PU63" s="151"/>
      <c r="PV63" s="151"/>
      <c r="PW63" s="151"/>
      <c r="PX63" s="151"/>
      <c r="PY63" s="151"/>
      <c r="PZ63" s="151"/>
      <c r="QA63" s="151"/>
      <c r="QB63" s="151"/>
      <c r="QC63" s="151"/>
      <c r="QD63" s="151"/>
      <c r="QE63" s="151"/>
      <c r="QF63" s="151"/>
      <c r="QG63" s="151"/>
      <c r="QH63" s="151"/>
      <c r="QI63" s="151"/>
      <c r="QJ63" s="151"/>
      <c r="QK63" s="151"/>
      <c r="QL63" s="151"/>
      <c r="QM63" s="151"/>
      <c r="QN63" s="151"/>
    </row>
    <row r="64" spans="1:456" s="6" customFormat="1" ht="15.75" x14ac:dyDescent="0.25">
      <c r="A64" s="145" t="s">
        <v>101</v>
      </c>
      <c r="B64" s="315">
        <v>22979195</v>
      </c>
      <c r="C64" s="316">
        <v>26251247.591466837</v>
      </c>
      <c r="D64" s="187">
        <v>0</v>
      </c>
      <c r="E64" s="116">
        <v>140549.43600861094</v>
      </c>
      <c r="F64" s="315">
        <v>5855296.333333333</v>
      </c>
      <c r="G64" s="316">
        <v>6013775.5953821484</v>
      </c>
      <c r="H64" s="187">
        <v>202119</v>
      </c>
      <c r="I64" s="116">
        <v>93448.158947643693</v>
      </c>
      <c r="J64" s="315">
        <v>1760358.22</v>
      </c>
      <c r="K64" s="316">
        <v>1296040.1046434627</v>
      </c>
      <c r="L64" s="187">
        <v>30796968.553333331</v>
      </c>
      <c r="M64" s="116">
        <v>33795060.886448696</v>
      </c>
      <c r="N64" s="318">
        <v>27937525.210451495</v>
      </c>
      <c r="O64" s="150"/>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c r="BD64" s="151"/>
      <c r="BE64" s="151"/>
      <c r="BF64" s="151"/>
      <c r="BG64" s="151"/>
      <c r="BH64" s="151"/>
      <c r="BI64" s="151"/>
      <c r="BJ64" s="151"/>
      <c r="BK64" s="151"/>
      <c r="BL64" s="151"/>
      <c r="BM64" s="151"/>
      <c r="BN64" s="151"/>
      <c r="BO64" s="151"/>
      <c r="BP64" s="151"/>
      <c r="BQ64" s="151"/>
      <c r="BR64" s="151"/>
      <c r="BS64" s="151"/>
      <c r="BT64" s="151"/>
      <c r="BU64" s="151"/>
      <c r="BV64" s="151"/>
      <c r="BW64" s="151"/>
      <c r="BX64" s="151"/>
      <c r="BY64" s="151"/>
      <c r="BZ64" s="151"/>
      <c r="CA64" s="151"/>
      <c r="CB64" s="151"/>
      <c r="CC64" s="151"/>
      <c r="CD64" s="151"/>
      <c r="CE64" s="151"/>
      <c r="CF64" s="151"/>
      <c r="CG64" s="151"/>
      <c r="CH64" s="151"/>
      <c r="CI64" s="151"/>
      <c r="CJ64" s="151"/>
      <c r="CK64" s="151"/>
      <c r="CL64" s="151"/>
      <c r="CM64" s="151"/>
      <c r="CN64" s="151"/>
      <c r="CO64" s="151"/>
      <c r="CP64" s="151"/>
      <c r="CQ64" s="151"/>
      <c r="CR64" s="151"/>
      <c r="CS64" s="151"/>
      <c r="CT64" s="151"/>
      <c r="CU64" s="151"/>
      <c r="CV64" s="151"/>
      <c r="CW64" s="151"/>
      <c r="CX64" s="151"/>
      <c r="CY64" s="151"/>
      <c r="CZ64" s="151"/>
      <c r="DA64" s="151"/>
      <c r="DB64" s="151"/>
      <c r="DC64" s="151"/>
      <c r="DD64" s="151"/>
      <c r="DE64" s="151"/>
      <c r="DF64" s="151"/>
      <c r="DG64" s="151"/>
      <c r="DH64" s="151"/>
      <c r="DI64" s="151"/>
      <c r="DJ64" s="151"/>
      <c r="DK64" s="151"/>
      <c r="DL64" s="151"/>
      <c r="DM64" s="151"/>
      <c r="DN64" s="151"/>
      <c r="DO64" s="151"/>
      <c r="DP64" s="151"/>
      <c r="DQ64" s="151"/>
      <c r="DR64" s="151"/>
      <c r="DS64" s="151"/>
      <c r="DT64" s="151"/>
      <c r="DU64" s="151"/>
      <c r="DV64" s="151"/>
      <c r="DW64" s="151"/>
      <c r="DX64" s="151"/>
      <c r="DY64" s="151"/>
      <c r="DZ64" s="151"/>
      <c r="EA64" s="151"/>
      <c r="EB64" s="151"/>
      <c r="EC64" s="151"/>
      <c r="ED64" s="151"/>
      <c r="EE64" s="151"/>
      <c r="EF64" s="151"/>
      <c r="EG64" s="151"/>
      <c r="EH64" s="151"/>
      <c r="EI64" s="151"/>
      <c r="EJ64" s="151"/>
      <c r="EK64" s="151"/>
      <c r="EL64" s="151"/>
      <c r="EM64" s="151"/>
      <c r="EN64" s="151"/>
      <c r="EO64" s="151"/>
      <c r="EP64" s="151"/>
      <c r="EQ64" s="151"/>
      <c r="ER64" s="151"/>
      <c r="ES64" s="151"/>
      <c r="ET64" s="151"/>
      <c r="EU64" s="151"/>
      <c r="EV64" s="151"/>
      <c r="EW64" s="151"/>
      <c r="EX64" s="151"/>
      <c r="EY64" s="151"/>
      <c r="EZ64" s="151"/>
      <c r="FA64" s="151"/>
      <c r="FB64" s="151"/>
      <c r="FC64" s="151"/>
      <c r="FD64" s="151"/>
      <c r="FE64" s="151"/>
      <c r="FF64" s="151"/>
      <c r="FG64" s="151"/>
      <c r="FH64" s="151"/>
      <c r="FI64" s="151"/>
      <c r="FJ64" s="151"/>
      <c r="FK64" s="151"/>
      <c r="FL64" s="151"/>
      <c r="FM64" s="151"/>
      <c r="FN64" s="151"/>
      <c r="FO64" s="151"/>
      <c r="FP64" s="151"/>
      <c r="FQ64" s="151"/>
      <c r="FR64" s="151"/>
      <c r="FS64" s="151"/>
      <c r="FT64" s="151"/>
      <c r="FU64" s="151"/>
      <c r="FV64" s="151"/>
      <c r="FW64" s="151"/>
      <c r="FX64" s="151"/>
      <c r="FY64" s="151"/>
      <c r="FZ64" s="151"/>
      <c r="GA64" s="151"/>
      <c r="GB64" s="151"/>
      <c r="GC64" s="151"/>
      <c r="GD64" s="151"/>
      <c r="GE64" s="151"/>
      <c r="GF64" s="151"/>
      <c r="GG64" s="151"/>
      <c r="GH64" s="151"/>
      <c r="GI64" s="151"/>
      <c r="GJ64" s="151"/>
      <c r="GK64" s="151"/>
      <c r="GL64" s="151"/>
      <c r="GM64" s="151"/>
      <c r="GN64" s="151"/>
      <c r="GO64" s="151"/>
      <c r="GP64" s="151"/>
      <c r="GQ64" s="151"/>
      <c r="GR64" s="151"/>
      <c r="GS64" s="151"/>
      <c r="GT64" s="151"/>
      <c r="GU64" s="151"/>
      <c r="GV64" s="151"/>
      <c r="GW64" s="151"/>
      <c r="GX64" s="151"/>
      <c r="GY64" s="151"/>
      <c r="GZ64" s="151"/>
      <c r="HA64" s="151"/>
      <c r="HB64" s="151"/>
      <c r="HC64" s="151"/>
      <c r="HD64" s="151"/>
      <c r="HE64" s="151"/>
      <c r="HF64" s="151"/>
      <c r="HG64" s="151"/>
      <c r="HH64" s="151"/>
      <c r="HI64" s="151"/>
      <c r="HJ64" s="151"/>
      <c r="HK64" s="151"/>
      <c r="HL64" s="151"/>
      <c r="HM64" s="151"/>
      <c r="HN64" s="151"/>
      <c r="HO64" s="151"/>
      <c r="HP64" s="151"/>
      <c r="HQ64" s="151"/>
      <c r="HR64" s="151"/>
      <c r="HS64" s="151"/>
      <c r="HT64" s="151"/>
      <c r="HU64" s="151"/>
      <c r="HV64" s="151"/>
      <c r="HW64" s="151"/>
      <c r="HX64" s="151"/>
      <c r="HY64" s="151"/>
      <c r="HZ64" s="151"/>
      <c r="IA64" s="151"/>
      <c r="IB64" s="151"/>
      <c r="IC64" s="151"/>
      <c r="ID64" s="151"/>
      <c r="IE64" s="151"/>
      <c r="IF64" s="151"/>
      <c r="IG64" s="151"/>
      <c r="IH64" s="151"/>
      <c r="II64" s="151"/>
      <c r="IJ64" s="151"/>
      <c r="IK64" s="151"/>
      <c r="IL64" s="151"/>
      <c r="IM64" s="151"/>
      <c r="IN64" s="151"/>
      <c r="IO64" s="151"/>
      <c r="IP64" s="151"/>
      <c r="IQ64" s="151"/>
      <c r="IR64" s="151"/>
      <c r="IS64" s="151"/>
      <c r="IT64" s="151"/>
      <c r="IU64" s="151"/>
      <c r="IV64" s="151"/>
      <c r="IW64" s="151"/>
      <c r="IX64" s="151"/>
      <c r="IY64" s="151"/>
      <c r="IZ64" s="151"/>
      <c r="JA64" s="151"/>
      <c r="JB64" s="151"/>
      <c r="JC64" s="151"/>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c r="KJ64" s="151"/>
      <c r="KK64" s="151"/>
      <c r="KL64" s="151"/>
      <c r="KM64" s="151"/>
      <c r="KN64" s="151"/>
      <c r="KO64" s="151"/>
      <c r="KP64" s="151"/>
      <c r="KQ64" s="151"/>
      <c r="KR64" s="151"/>
      <c r="KS64" s="151"/>
      <c r="KT64" s="151"/>
      <c r="KU64" s="151"/>
      <c r="KV64" s="151"/>
      <c r="KW64" s="151"/>
      <c r="KX64" s="151"/>
      <c r="KY64" s="151"/>
      <c r="KZ64" s="151"/>
      <c r="LA64" s="151"/>
      <c r="LB64" s="151"/>
      <c r="LC64" s="151"/>
      <c r="LD64" s="151"/>
      <c r="LE64" s="151"/>
      <c r="LF64" s="151"/>
      <c r="LG64" s="151"/>
      <c r="LH64" s="151"/>
      <c r="LI64" s="151"/>
      <c r="LJ64" s="151"/>
      <c r="LK64" s="151"/>
      <c r="LL64" s="151"/>
      <c r="LM64" s="151"/>
      <c r="LN64" s="151"/>
      <c r="LO64" s="151"/>
      <c r="LP64" s="151"/>
      <c r="LQ64" s="151"/>
      <c r="LR64" s="151"/>
      <c r="LS64" s="151"/>
      <c r="LT64" s="151"/>
      <c r="LU64" s="151"/>
      <c r="LV64" s="151"/>
      <c r="LW64" s="151"/>
      <c r="LX64" s="151"/>
      <c r="LY64" s="151"/>
      <c r="LZ64" s="151"/>
      <c r="MA64" s="151"/>
      <c r="MB64" s="151"/>
      <c r="MC64" s="151"/>
      <c r="MD64" s="151"/>
      <c r="ME64" s="151"/>
      <c r="MF64" s="151"/>
      <c r="MG64" s="151"/>
      <c r="MH64" s="151"/>
      <c r="MI64" s="151"/>
      <c r="MJ64" s="151"/>
      <c r="MK64" s="151"/>
      <c r="ML64" s="151"/>
      <c r="MM64" s="151"/>
      <c r="MN64" s="151"/>
      <c r="MO64" s="151"/>
      <c r="MP64" s="151"/>
      <c r="MQ64" s="151"/>
      <c r="MR64" s="151"/>
      <c r="MS64" s="151"/>
      <c r="MT64" s="151"/>
      <c r="MU64" s="151"/>
      <c r="MV64" s="151"/>
      <c r="MW64" s="151"/>
      <c r="MX64" s="151"/>
      <c r="MY64" s="151"/>
      <c r="MZ64" s="151"/>
      <c r="NA64" s="151"/>
      <c r="NB64" s="151"/>
      <c r="NC64" s="151"/>
      <c r="ND64" s="151"/>
      <c r="NE64" s="151"/>
      <c r="NF64" s="151"/>
      <c r="NG64" s="151"/>
      <c r="NH64" s="151"/>
      <c r="NI64" s="151"/>
      <c r="NJ64" s="151"/>
      <c r="NK64" s="151"/>
      <c r="NL64" s="151"/>
      <c r="NM64" s="151"/>
      <c r="NN64" s="151"/>
      <c r="NO64" s="151"/>
      <c r="NP64" s="151"/>
      <c r="NQ64" s="151"/>
      <c r="NR64" s="151"/>
      <c r="NS64" s="151"/>
      <c r="NT64" s="151"/>
      <c r="NU64" s="151"/>
      <c r="NV64" s="151"/>
      <c r="NW64" s="151"/>
      <c r="NX64" s="151"/>
      <c r="NY64" s="151"/>
      <c r="NZ64" s="151"/>
      <c r="OA64" s="151"/>
      <c r="OB64" s="151"/>
      <c r="OC64" s="151"/>
      <c r="OD64" s="151"/>
      <c r="OE64" s="151"/>
      <c r="OF64" s="151"/>
      <c r="OG64" s="151"/>
      <c r="OH64" s="151"/>
      <c r="OI64" s="151"/>
      <c r="OJ64" s="151"/>
      <c r="OK64" s="151"/>
      <c r="OL64" s="151"/>
      <c r="OM64" s="151"/>
      <c r="ON64" s="151"/>
      <c r="OO64" s="151"/>
      <c r="OP64" s="151"/>
      <c r="OQ64" s="151"/>
      <c r="OR64" s="151"/>
      <c r="OS64" s="151"/>
      <c r="OT64" s="151"/>
      <c r="OU64" s="151"/>
      <c r="OV64" s="151"/>
      <c r="OW64" s="151"/>
      <c r="OX64" s="151"/>
      <c r="OY64" s="151"/>
      <c r="OZ64" s="151"/>
      <c r="PA64" s="151"/>
      <c r="PB64" s="151"/>
      <c r="PC64" s="151"/>
      <c r="PD64" s="151"/>
      <c r="PE64" s="151"/>
      <c r="PF64" s="151"/>
      <c r="PG64" s="151"/>
      <c r="PH64" s="151"/>
      <c r="PI64" s="151"/>
      <c r="PJ64" s="151"/>
      <c r="PK64" s="151"/>
      <c r="PL64" s="151"/>
      <c r="PM64" s="151"/>
      <c r="PN64" s="151"/>
      <c r="PO64" s="151"/>
      <c r="PP64" s="151"/>
      <c r="PQ64" s="151"/>
      <c r="PR64" s="151"/>
      <c r="PS64" s="151"/>
      <c r="PT64" s="151"/>
      <c r="PU64" s="151"/>
      <c r="PV64" s="151"/>
      <c r="PW64" s="151"/>
      <c r="PX64" s="151"/>
      <c r="PY64" s="151"/>
      <c r="PZ64" s="151"/>
      <c r="QA64" s="151"/>
      <c r="QB64" s="151"/>
      <c r="QC64" s="151"/>
      <c r="QD64" s="151"/>
      <c r="QE64" s="151"/>
      <c r="QF64" s="151"/>
      <c r="QG64" s="151"/>
      <c r="QH64" s="151"/>
      <c r="QI64" s="151"/>
      <c r="QJ64" s="151"/>
      <c r="QK64" s="151"/>
      <c r="QL64" s="151"/>
      <c r="QM64" s="151"/>
      <c r="QN64" s="151"/>
    </row>
    <row r="65" spans="1:456" s="153" customFormat="1" ht="15.75" x14ac:dyDescent="0.25">
      <c r="A65" s="145" t="s">
        <v>102</v>
      </c>
      <c r="B65" s="315">
        <v>39394186</v>
      </c>
      <c r="C65" s="316">
        <v>26691479.747279447</v>
      </c>
      <c r="D65" s="187">
        <v>9170303.333333334</v>
      </c>
      <c r="E65" s="116">
        <v>260767.32565913108</v>
      </c>
      <c r="F65" s="315">
        <v>1234077.6666666667</v>
      </c>
      <c r="G65" s="316">
        <v>1473004.2373429325</v>
      </c>
      <c r="H65" s="187">
        <v>208005.66666666666</v>
      </c>
      <c r="I65" s="116">
        <v>88749.31979441538</v>
      </c>
      <c r="J65" s="315">
        <v>3577956.0033333334</v>
      </c>
      <c r="K65" s="316">
        <v>1033620.3164263116</v>
      </c>
      <c r="L65" s="187">
        <v>53584528.669999994</v>
      </c>
      <c r="M65" s="116">
        <v>29547620.946502235</v>
      </c>
      <c r="N65" s="318">
        <v>24426273.646181792</v>
      </c>
      <c r="O65" s="150"/>
      <c r="P65" s="151"/>
      <c r="Q65" s="151"/>
      <c r="R65" s="151"/>
      <c r="S65" s="151"/>
      <c r="T65" s="151"/>
      <c r="U65" s="151"/>
      <c r="V65" s="151"/>
      <c r="W65" s="151"/>
      <c r="X65" s="151"/>
      <c r="Y65" s="151"/>
      <c r="Z65" s="151"/>
      <c r="AA65" s="151"/>
      <c r="AB65" s="151"/>
      <c r="AC65" s="151"/>
      <c r="AD65" s="151"/>
      <c r="AE65" s="151"/>
      <c r="AF65" s="151"/>
      <c r="AG65" s="151"/>
      <c r="AH65" s="151"/>
      <c r="AI65" s="151"/>
      <c r="AJ65" s="151"/>
      <c r="AK65" s="151"/>
      <c r="AL65" s="151"/>
      <c r="AM65" s="151"/>
      <c r="AN65" s="151"/>
      <c r="AO65" s="151"/>
      <c r="AP65" s="151"/>
      <c r="AQ65" s="151"/>
      <c r="AR65" s="151"/>
      <c r="AS65" s="151"/>
      <c r="AT65" s="151"/>
      <c r="AU65" s="151"/>
      <c r="AV65" s="151"/>
      <c r="AW65" s="151"/>
      <c r="AX65" s="151"/>
      <c r="AY65" s="151"/>
      <c r="AZ65" s="151"/>
      <c r="BA65" s="151"/>
      <c r="BB65" s="151"/>
      <c r="BC65" s="151"/>
      <c r="BD65" s="151"/>
      <c r="BE65" s="151"/>
      <c r="BF65" s="151"/>
      <c r="BG65" s="151"/>
      <c r="BH65" s="151"/>
      <c r="BI65" s="151"/>
      <c r="BJ65" s="151"/>
      <c r="BK65" s="151"/>
      <c r="BL65" s="151"/>
      <c r="BM65" s="151"/>
      <c r="BN65" s="151"/>
      <c r="BO65" s="151"/>
      <c r="BP65" s="151"/>
      <c r="BQ65" s="151"/>
      <c r="BR65" s="151"/>
      <c r="BS65" s="151"/>
      <c r="BT65" s="151"/>
      <c r="BU65" s="151"/>
      <c r="BV65" s="151"/>
      <c r="BW65" s="151"/>
      <c r="BX65" s="151"/>
      <c r="BY65" s="151"/>
      <c r="BZ65" s="151"/>
      <c r="CA65" s="151"/>
      <c r="CB65" s="151"/>
      <c r="CC65" s="151"/>
      <c r="CD65" s="151"/>
      <c r="CE65" s="151"/>
      <c r="CF65" s="151"/>
      <c r="CG65" s="151"/>
      <c r="CH65" s="151"/>
      <c r="CI65" s="151"/>
      <c r="CJ65" s="151"/>
      <c r="CK65" s="151"/>
      <c r="CL65" s="151"/>
      <c r="CM65" s="151"/>
      <c r="CN65" s="151"/>
      <c r="CO65" s="151"/>
      <c r="CP65" s="151"/>
      <c r="CQ65" s="151"/>
      <c r="CR65" s="151"/>
      <c r="CS65" s="151"/>
      <c r="CT65" s="151"/>
      <c r="CU65" s="151"/>
      <c r="CV65" s="151"/>
      <c r="CW65" s="151"/>
      <c r="CX65" s="151"/>
      <c r="CY65" s="151"/>
      <c r="CZ65" s="151"/>
      <c r="DA65" s="151"/>
      <c r="DB65" s="151"/>
      <c r="DC65" s="151"/>
      <c r="DD65" s="151"/>
      <c r="DE65" s="151"/>
      <c r="DF65" s="151"/>
      <c r="DG65" s="151"/>
      <c r="DH65" s="151"/>
      <c r="DI65" s="151"/>
      <c r="DJ65" s="151"/>
      <c r="DK65" s="151"/>
      <c r="DL65" s="151"/>
      <c r="DM65" s="151"/>
      <c r="DN65" s="151"/>
      <c r="DO65" s="151"/>
      <c r="DP65" s="151"/>
      <c r="DQ65" s="151"/>
      <c r="DR65" s="151"/>
      <c r="DS65" s="151"/>
      <c r="DT65" s="151"/>
      <c r="DU65" s="151"/>
      <c r="DV65" s="151"/>
      <c r="DW65" s="151"/>
      <c r="DX65" s="151"/>
      <c r="DY65" s="151"/>
      <c r="DZ65" s="151"/>
      <c r="EA65" s="151"/>
      <c r="EB65" s="151"/>
      <c r="EC65" s="151"/>
      <c r="ED65" s="151"/>
      <c r="EE65" s="151"/>
      <c r="EF65" s="151"/>
      <c r="EG65" s="151"/>
      <c r="EH65" s="151"/>
      <c r="EI65" s="151"/>
      <c r="EJ65" s="151"/>
      <c r="EK65" s="151"/>
      <c r="EL65" s="151"/>
      <c r="EM65" s="151"/>
      <c r="EN65" s="151"/>
      <c r="EO65" s="151"/>
      <c r="EP65" s="151"/>
      <c r="EQ65" s="151"/>
      <c r="ER65" s="151"/>
      <c r="ES65" s="151"/>
      <c r="ET65" s="151"/>
      <c r="EU65" s="151"/>
      <c r="EV65" s="151"/>
      <c r="EW65" s="151"/>
      <c r="EX65" s="151"/>
      <c r="EY65" s="151"/>
      <c r="EZ65" s="151"/>
      <c r="FA65" s="151"/>
      <c r="FB65" s="151"/>
      <c r="FC65" s="151"/>
      <c r="FD65" s="151"/>
      <c r="FE65" s="151"/>
      <c r="FF65" s="151"/>
      <c r="FG65" s="151"/>
      <c r="FH65" s="151"/>
      <c r="FI65" s="151"/>
      <c r="FJ65" s="151"/>
      <c r="FK65" s="151"/>
      <c r="FL65" s="151"/>
      <c r="FM65" s="151"/>
      <c r="FN65" s="151"/>
      <c r="FO65" s="151"/>
      <c r="FP65" s="151"/>
      <c r="FQ65" s="151"/>
      <c r="FR65" s="151"/>
      <c r="FS65" s="151"/>
      <c r="FT65" s="151"/>
      <c r="FU65" s="151"/>
      <c r="FV65" s="151"/>
      <c r="FW65" s="151"/>
      <c r="FX65" s="151"/>
      <c r="FY65" s="151"/>
      <c r="FZ65" s="151"/>
      <c r="GA65" s="151"/>
      <c r="GB65" s="151"/>
      <c r="GC65" s="151"/>
      <c r="GD65" s="151"/>
      <c r="GE65" s="151"/>
      <c r="GF65" s="151"/>
      <c r="GG65" s="151"/>
      <c r="GH65" s="151"/>
      <c r="GI65" s="151"/>
      <c r="GJ65" s="151"/>
      <c r="GK65" s="151"/>
      <c r="GL65" s="151"/>
      <c r="GM65" s="151"/>
      <c r="GN65" s="151"/>
      <c r="GO65" s="151"/>
      <c r="GP65" s="151"/>
      <c r="GQ65" s="151"/>
      <c r="GR65" s="151"/>
      <c r="GS65" s="151"/>
      <c r="GT65" s="151"/>
      <c r="GU65" s="151"/>
      <c r="GV65" s="151"/>
      <c r="GW65" s="151"/>
      <c r="GX65" s="151"/>
      <c r="GY65" s="151"/>
      <c r="GZ65" s="151"/>
      <c r="HA65" s="151"/>
      <c r="HB65" s="151"/>
      <c r="HC65" s="151"/>
      <c r="HD65" s="151"/>
      <c r="HE65" s="151"/>
      <c r="HF65" s="151"/>
      <c r="HG65" s="151"/>
      <c r="HH65" s="151"/>
      <c r="HI65" s="151"/>
      <c r="HJ65" s="151"/>
      <c r="HK65" s="151"/>
      <c r="HL65" s="151"/>
      <c r="HM65" s="151"/>
      <c r="HN65" s="151"/>
      <c r="HO65" s="151"/>
      <c r="HP65" s="151"/>
      <c r="HQ65" s="151"/>
      <c r="HR65" s="151"/>
      <c r="HS65" s="151"/>
      <c r="HT65" s="151"/>
      <c r="HU65" s="151"/>
      <c r="HV65" s="151"/>
      <c r="HW65" s="151"/>
      <c r="HX65" s="151"/>
      <c r="HY65" s="151"/>
      <c r="HZ65" s="151"/>
      <c r="IA65" s="151"/>
      <c r="IB65" s="151"/>
      <c r="IC65" s="151"/>
      <c r="ID65" s="151"/>
      <c r="IE65" s="151"/>
      <c r="IF65" s="151"/>
      <c r="IG65" s="151"/>
      <c r="IH65" s="151"/>
      <c r="II65" s="151"/>
      <c r="IJ65" s="151"/>
      <c r="IK65" s="151"/>
      <c r="IL65" s="151"/>
      <c r="IM65" s="151"/>
      <c r="IN65" s="151"/>
      <c r="IO65" s="151"/>
      <c r="IP65" s="151"/>
      <c r="IQ65" s="151"/>
      <c r="IR65" s="151"/>
      <c r="IS65" s="151"/>
      <c r="IT65" s="151"/>
      <c r="IU65" s="151"/>
      <c r="IV65" s="151"/>
      <c r="IW65" s="151"/>
      <c r="IX65" s="151"/>
      <c r="IY65" s="151"/>
      <c r="IZ65" s="151"/>
      <c r="JA65" s="151"/>
      <c r="JB65" s="151"/>
      <c r="JC65" s="151"/>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c r="KJ65" s="151"/>
      <c r="KK65" s="151"/>
      <c r="KL65" s="151"/>
      <c r="KM65" s="151"/>
      <c r="KN65" s="151"/>
      <c r="KO65" s="151"/>
      <c r="KP65" s="151"/>
      <c r="KQ65" s="151"/>
      <c r="KR65" s="151"/>
      <c r="KS65" s="151"/>
      <c r="KT65" s="151"/>
      <c r="KU65" s="151"/>
      <c r="KV65" s="151"/>
      <c r="KW65" s="151"/>
      <c r="KX65" s="151"/>
      <c r="KY65" s="151"/>
      <c r="KZ65" s="151"/>
      <c r="LA65" s="151"/>
      <c r="LB65" s="151"/>
      <c r="LC65" s="151"/>
      <c r="LD65" s="151"/>
      <c r="LE65" s="151"/>
      <c r="LF65" s="151"/>
      <c r="LG65" s="151"/>
      <c r="LH65" s="151"/>
      <c r="LI65" s="151"/>
      <c r="LJ65" s="151"/>
      <c r="LK65" s="151"/>
      <c r="LL65" s="151"/>
      <c r="LM65" s="151"/>
      <c r="LN65" s="151"/>
      <c r="LO65" s="151"/>
      <c r="LP65" s="151"/>
      <c r="LQ65" s="151"/>
      <c r="LR65" s="151"/>
      <c r="LS65" s="151"/>
      <c r="LT65" s="151"/>
      <c r="LU65" s="151"/>
      <c r="LV65" s="151"/>
      <c r="LW65" s="151"/>
      <c r="LX65" s="151"/>
      <c r="LY65" s="151"/>
      <c r="LZ65" s="151"/>
      <c r="MA65" s="151"/>
      <c r="MB65" s="151"/>
      <c r="MC65" s="151"/>
      <c r="MD65" s="151"/>
      <c r="ME65" s="151"/>
      <c r="MF65" s="151"/>
      <c r="MG65" s="151"/>
      <c r="MH65" s="151"/>
      <c r="MI65" s="151"/>
      <c r="MJ65" s="151"/>
      <c r="MK65" s="151"/>
      <c r="ML65" s="151"/>
      <c r="MM65" s="151"/>
      <c r="MN65" s="151"/>
      <c r="MO65" s="151"/>
      <c r="MP65" s="151"/>
      <c r="MQ65" s="151"/>
      <c r="MR65" s="151"/>
      <c r="MS65" s="151"/>
      <c r="MT65" s="151"/>
      <c r="MU65" s="151"/>
      <c r="MV65" s="151"/>
      <c r="MW65" s="151"/>
      <c r="MX65" s="151"/>
      <c r="MY65" s="151"/>
      <c r="MZ65" s="151"/>
      <c r="NA65" s="151"/>
      <c r="NB65" s="151"/>
      <c r="NC65" s="151"/>
      <c r="ND65" s="151"/>
      <c r="NE65" s="151"/>
      <c r="NF65" s="151"/>
      <c r="NG65" s="151"/>
      <c r="NH65" s="151"/>
      <c r="NI65" s="151"/>
      <c r="NJ65" s="151"/>
      <c r="NK65" s="151"/>
      <c r="NL65" s="151"/>
      <c r="NM65" s="151"/>
      <c r="NN65" s="151"/>
      <c r="NO65" s="151"/>
      <c r="NP65" s="151"/>
      <c r="NQ65" s="151"/>
      <c r="NR65" s="151"/>
      <c r="NS65" s="151"/>
      <c r="NT65" s="151"/>
      <c r="NU65" s="151"/>
      <c r="NV65" s="151"/>
      <c r="NW65" s="151"/>
      <c r="NX65" s="151"/>
      <c r="NY65" s="151"/>
      <c r="NZ65" s="151"/>
      <c r="OA65" s="151"/>
      <c r="OB65" s="151"/>
      <c r="OC65" s="151"/>
      <c r="OD65" s="151"/>
      <c r="OE65" s="151"/>
      <c r="OF65" s="151"/>
      <c r="OG65" s="151"/>
      <c r="OH65" s="151"/>
      <c r="OI65" s="151"/>
      <c r="OJ65" s="151"/>
      <c r="OK65" s="151"/>
      <c r="OL65" s="151"/>
      <c r="OM65" s="151"/>
      <c r="ON65" s="151"/>
      <c r="OO65" s="151"/>
      <c r="OP65" s="151"/>
      <c r="OQ65" s="151"/>
      <c r="OR65" s="151"/>
      <c r="OS65" s="151"/>
      <c r="OT65" s="151"/>
      <c r="OU65" s="151"/>
      <c r="OV65" s="151"/>
      <c r="OW65" s="151"/>
      <c r="OX65" s="151"/>
      <c r="OY65" s="151"/>
      <c r="OZ65" s="151"/>
      <c r="PA65" s="151"/>
      <c r="PB65" s="151"/>
      <c r="PC65" s="151"/>
      <c r="PD65" s="151"/>
      <c r="PE65" s="151"/>
      <c r="PF65" s="151"/>
      <c r="PG65" s="151"/>
      <c r="PH65" s="151"/>
      <c r="PI65" s="151"/>
      <c r="PJ65" s="151"/>
      <c r="PK65" s="151"/>
      <c r="PL65" s="151"/>
      <c r="PM65" s="151"/>
      <c r="PN65" s="151"/>
      <c r="PO65" s="151"/>
      <c r="PP65" s="151"/>
      <c r="PQ65" s="151"/>
      <c r="PR65" s="151"/>
      <c r="PS65" s="151"/>
      <c r="PT65" s="151"/>
      <c r="PU65" s="151"/>
      <c r="PV65" s="151"/>
      <c r="PW65" s="151"/>
      <c r="PX65" s="151"/>
      <c r="PY65" s="151"/>
      <c r="PZ65" s="151"/>
      <c r="QA65" s="151"/>
      <c r="QB65" s="151"/>
      <c r="QC65" s="151"/>
      <c r="QD65" s="151"/>
      <c r="QE65" s="151"/>
      <c r="QF65" s="151"/>
      <c r="QG65" s="151"/>
      <c r="QH65" s="151"/>
      <c r="QI65" s="151"/>
      <c r="QJ65" s="151"/>
      <c r="QK65" s="151"/>
      <c r="QL65" s="151"/>
      <c r="QM65" s="151"/>
      <c r="QN65" s="151"/>
    </row>
    <row r="66" spans="1:456" s="6" customFormat="1" ht="15.75" x14ac:dyDescent="0.25">
      <c r="A66" s="145" t="s">
        <v>103</v>
      </c>
      <c r="B66" s="315">
        <v>2923126.6666666665</v>
      </c>
      <c r="C66" s="316">
        <v>2674432.4221544219</v>
      </c>
      <c r="D66" s="187">
        <v>1768190.3333333333</v>
      </c>
      <c r="E66" s="116">
        <v>1422174.2857154692</v>
      </c>
      <c r="F66" s="315">
        <v>0</v>
      </c>
      <c r="G66" s="316">
        <v>39376.443261880559</v>
      </c>
      <c r="H66" s="187">
        <v>0</v>
      </c>
      <c r="I66" s="116">
        <v>0</v>
      </c>
      <c r="J66" s="315">
        <v>197348.34333333335</v>
      </c>
      <c r="K66" s="316">
        <v>179574.59292501141</v>
      </c>
      <c r="L66" s="187">
        <v>4888665.3433333337</v>
      </c>
      <c r="M66" s="116">
        <v>4315557.7440567827</v>
      </c>
      <c r="N66" s="318">
        <v>3567562.8363815336</v>
      </c>
      <c r="O66" s="150"/>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1"/>
      <c r="AP66" s="151"/>
      <c r="AQ66" s="151"/>
      <c r="AR66" s="151"/>
      <c r="AS66" s="151"/>
      <c r="AT66" s="151"/>
      <c r="AU66" s="151"/>
      <c r="AV66" s="151"/>
      <c r="AW66" s="151"/>
      <c r="AX66" s="151"/>
      <c r="AY66" s="151"/>
      <c r="AZ66" s="151"/>
      <c r="BA66" s="151"/>
      <c r="BB66" s="151"/>
      <c r="BC66" s="151"/>
      <c r="BD66" s="151"/>
      <c r="BE66" s="151"/>
      <c r="BF66" s="151"/>
      <c r="BG66" s="151"/>
      <c r="BH66" s="151"/>
      <c r="BI66" s="151"/>
      <c r="BJ66" s="151"/>
      <c r="BK66" s="151"/>
      <c r="BL66" s="151"/>
      <c r="BM66" s="151"/>
      <c r="BN66" s="151"/>
      <c r="BO66" s="151"/>
      <c r="BP66" s="151"/>
      <c r="BQ66" s="151"/>
      <c r="BR66" s="151"/>
      <c r="BS66" s="151"/>
      <c r="BT66" s="151"/>
      <c r="BU66" s="151"/>
      <c r="BV66" s="151"/>
      <c r="BW66" s="151"/>
      <c r="BX66" s="151"/>
      <c r="BY66" s="151"/>
      <c r="BZ66" s="151"/>
      <c r="CA66" s="151"/>
      <c r="CB66" s="151"/>
      <c r="CC66" s="151"/>
      <c r="CD66" s="151"/>
      <c r="CE66" s="151"/>
      <c r="CF66" s="151"/>
      <c r="CG66" s="151"/>
      <c r="CH66" s="151"/>
      <c r="CI66" s="151"/>
      <c r="CJ66" s="151"/>
      <c r="CK66" s="151"/>
      <c r="CL66" s="151"/>
      <c r="CM66" s="151"/>
      <c r="CN66" s="151"/>
      <c r="CO66" s="151"/>
      <c r="CP66" s="151"/>
      <c r="CQ66" s="151"/>
      <c r="CR66" s="151"/>
      <c r="CS66" s="151"/>
      <c r="CT66" s="151"/>
      <c r="CU66" s="151"/>
      <c r="CV66" s="151"/>
      <c r="CW66" s="151"/>
      <c r="CX66" s="151"/>
      <c r="CY66" s="151"/>
      <c r="CZ66" s="151"/>
      <c r="DA66" s="151"/>
      <c r="DB66" s="151"/>
      <c r="DC66" s="151"/>
      <c r="DD66" s="151"/>
      <c r="DE66" s="151"/>
      <c r="DF66" s="151"/>
      <c r="DG66" s="151"/>
      <c r="DH66" s="151"/>
      <c r="DI66" s="151"/>
      <c r="DJ66" s="151"/>
      <c r="DK66" s="151"/>
      <c r="DL66" s="151"/>
      <c r="DM66" s="151"/>
      <c r="DN66" s="151"/>
      <c r="DO66" s="151"/>
      <c r="DP66" s="151"/>
      <c r="DQ66" s="151"/>
      <c r="DR66" s="151"/>
      <c r="DS66" s="151"/>
      <c r="DT66" s="151"/>
      <c r="DU66" s="151"/>
      <c r="DV66" s="151"/>
      <c r="DW66" s="151"/>
      <c r="DX66" s="151"/>
      <c r="DY66" s="151"/>
      <c r="DZ66" s="151"/>
      <c r="EA66" s="151"/>
      <c r="EB66" s="151"/>
      <c r="EC66" s="151"/>
      <c r="ED66" s="151"/>
      <c r="EE66" s="151"/>
      <c r="EF66" s="151"/>
      <c r="EG66" s="151"/>
      <c r="EH66" s="151"/>
      <c r="EI66" s="151"/>
      <c r="EJ66" s="151"/>
      <c r="EK66" s="151"/>
      <c r="EL66" s="151"/>
      <c r="EM66" s="151"/>
      <c r="EN66" s="151"/>
      <c r="EO66" s="151"/>
      <c r="EP66" s="151"/>
      <c r="EQ66" s="151"/>
      <c r="ER66" s="151"/>
      <c r="ES66" s="151"/>
      <c r="ET66" s="151"/>
      <c r="EU66" s="151"/>
      <c r="EV66" s="151"/>
      <c r="EW66" s="151"/>
      <c r="EX66" s="151"/>
      <c r="EY66" s="151"/>
      <c r="EZ66" s="151"/>
      <c r="FA66" s="151"/>
      <c r="FB66" s="151"/>
      <c r="FC66" s="151"/>
      <c r="FD66" s="151"/>
      <c r="FE66" s="151"/>
      <c r="FF66" s="151"/>
      <c r="FG66" s="151"/>
      <c r="FH66" s="151"/>
      <c r="FI66" s="151"/>
      <c r="FJ66" s="151"/>
      <c r="FK66" s="151"/>
      <c r="FL66" s="151"/>
      <c r="FM66" s="151"/>
      <c r="FN66" s="151"/>
      <c r="FO66" s="151"/>
      <c r="FP66" s="151"/>
      <c r="FQ66" s="151"/>
      <c r="FR66" s="151"/>
      <c r="FS66" s="151"/>
      <c r="FT66" s="151"/>
      <c r="FU66" s="151"/>
      <c r="FV66" s="151"/>
      <c r="FW66" s="151"/>
      <c r="FX66" s="151"/>
      <c r="FY66" s="151"/>
      <c r="FZ66" s="151"/>
      <c r="GA66" s="151"/>
      <c r="GB66" s="151"/>
      <c r="GC66" s="151"/>
      <c r="GD66" s="151"/>
      <c r="GE66" s="151"/>
      <c r="GF66" s="151"/>
      <c r="GG66" s="151"/>
      <c r="GH66" s="151"/>
      <c r="GI66" s="151"/>
      <c r="GJ66" s="151"/>
      <c r="GK66" s="151"/>
      <c r="GL66" s="151"/>
      <c r="GM66" s="151"/>
      <c r="GN66" s="151"/>
      <c r="GO66" s="151"/>
      <c r="GP66" s="151"/>
      <c r="GQ66" s="151"/>
      <c r="GR66" s="151"/>
      <c r="GS66" s="151"/>
      <c r="GT66" s="151"/>
      <c r="GU66" s="151"/>
      <c r="GV66" s="151"/>
      <c r="GW66" s="151"/>
      <c r="GX66" s="151"/>
      <c r="GY66" s="151"/>
      <c r="GZ66" s="151"/>
      <c r="HA66" s="151"/>
      <c r="HB66" s="151"/>
      <c r="HC66" s="151"/>
      <c r="HD66" s="151"/>
      <c r="HE66" s="151"/>
      <c r="HF66" s="151"/>
      <c r="HG66" s="151"/>
      <c r="HH66" s="151"/>
      <c r="HI66" s="151"/>
      <c r="HJ66" s="151"/>
      <c r="HK66" s="151"/>
      <c r="HL66" s="151"/>
      <c r="HM66" s="151"/>
      <c r="HN66" s="151"/>
      <c r="HO66" s="151"/>
      <c r="HP66" s="151"/>
      <c r="HQ66" s="151"/>
      <c r="HR66" s="151"/>
      <c r="HS66" s="151"/>
      <c r="HT66" s="151"/>
      <c r="HU66" s="151"/>
      <c r="HV66" s="151"/>
      <c r="HW66" s="151"/>
      <c r="HX66" s="151"/>
      <c r="HY66" s="151"/>
      <c r="HZ66" s="151"/>
      <c r="IA66" s="151"/>
      <c r="IB66" s="151"/>
      <c r="IC66" s="151"/>
      <c r="ID66" s="151"/>
      <c r="IE66" s="151"/>
      <c r="IF66" s="151"/>
      <c r="IG66" s="151"/>
      <c r="IH66" s="151"/>
      <c r="II66" s="151"/>
      <c r="IJ66" s="151"/>
      <c r="IK66" s="151"/>
      <c r="IL66" s="151"/>
      <c r="IM66" s="151"/>
      <c r="IN66" s="151"/>
      <c r="IO66" s="151"/>
      <c r="IP66" s="151"/>
      <c r="IQ66" s="151"/>
      <c r="IR66" s="151"/>
      <c r="IS66" s="151"/>
      <c r="IT66" s="151"/>
      <c r="IU66" s="151"/>
      <c r="IV66" s="151"/>
      <c r="IW66" s="151"/>
      <c r="IX66" s="151"/>
      <c r="IY66" s="151"/>
      <c r="IZ66" s="151"/>
      <c r="JA66" s="151"/>
      <c r="JB66" s="151"/>
      <c r="JC66" s="151"/>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c r="KJ66" s="151"/>
      <c r="KK66" s="151"/>
      <c r="KL66" s="151"/>
      <c r="KM66" s="151"/>
      <c r="KN66" s="151"/>
      <c r="KO66" s="151"/>
      <c r="KP66" s="151"/>
      <c r="KQ66" s="151"/>
      <c r="KR66" s="151"/>
      <c r="KS66" s="151"/>
      <c r="KT66" s="151"/>
      <c r="KU66" s="151"/>
      <c r="KV66" s="151"/>
      <c r="KW66" s="151"/>
      <c r="KX66" s="151"/>
      <c r="KY66" s="151"/>
      <c r="KZ66" s="151"/>
      <c r="LA66" s="151"/>
      <c r="LB66" s="151"/>
      <c r="LC66" s="151"/>
      <c r="LD66" s="151"/>
      <c r="LE66" s="151"/>
      <c r="LF66" s="151"/>
      <c r="LG66" s="151"/>
      <c r="LH66" s="151"/>
      <c r="LI66" s="151"/>
      <c r="LJ66" s="151"/>
      <c r="LK66" s="151"/>
      <c r="LL66" s="151"/>
      <c r="LM66" s="151"/>
      <c r="LN66" s="151"/>
      <c r="LO66" s="151"/>
      <c r="LP66" s="151"/>
      <c r="LQ66" s="151"/>
      <c r="LR66" s="151"/>
      <c r="LS66" s="151"/>
      <c r="LT66" s="151"/>
      <c r="LU66" s="151"/>
      <c r="LV66" s="151"/>
      <c r="LW66" s="151"/>
      <c r="LX66" s="151"/>
      <c r="LY66" s="151"/>
      <c r="LZ66" s="151"/>
      <c r="MA66" s="151"/>
      <c r="MB66" s="151"/>
      <c r="MC66" s="151"/>
      <c r="MD66" s="151"/>
      <c r="ME66" s="151"/>
      <c r="MF66" s="151"/>
      <c r="MG66" s="151"/>
      <c r="MH66" s="151"/>
      <c r="MI66" s="151"/>
      <c r="MJ66" s="151"/>
      <c r="MK66" s="151"/>
      <c r="ML66" s="151"/>
      <c r="MM66" s="151"/>
      <c r="MN66" s="151"/>
      <c r="MO66" s="151"/>
      <c r="MP66" s="151"/>
      <c r="MQ66" s="151"/>
      <c r="MR66" s="151"/>
      <c r="MS66" s="151"/>
      <c r="MT66" s="151"/>
      <c r="MU66" s="151"/>
      <c r="MV66" s="151"/>
      <c r="MW66" s="151"/>
      <c r="MX66" s="151"/>
      <c r="MY66" s="151"/>
      <c r="MZ66" s="151"/>
      <c r="NA66" s="151"/>
      <c r="NB66" s="151"/>
      <c r="NC66" s="151"/>
      <c r="ND66" s="151"/>
      <c r="NE66" s="151"/>
      <c r="NF66" s="151"/>
      <c r="NG66" s="151"/>
      <c r="NH66" s="151"/>
      <c r="NI66" s="151"/>
      <c r="NJ66" s="151"/>
      <c r="NK66" s="151"/>
      <c r="NL66" s="151"/>
      <c r="NM66" s="151"/>
      <c r="NN66" s="151"/>
      <c r="NO66" s="151"/>
      <c r="NP66" s="151"/>
      <c r="NQ66" s="151"/>
      <c r="NR66" s="151"/>
      <c r="NS66" s="151"/>
      <c r="NT66" s="151"/>
      <c r="NU66" s="151"/>
      <c r="NV66" s="151"/>
      <c r="NW66" s="151"/>
      <c r="NX66" s="151"/>
      <c r="NY66" s="151"/>
      <c r="NZ66" s="151"/>
      <c r="OA66" s="151"/>
      <c r="OB66" s="151"/>
      <c r="OC66" s="151"/>
      <c r="OD66" s="151"/>
      <c r="OE66" s="151"/>
      <c r="OF66" s="151"/>
      <c r="OG66" s="151"/>
      <c r="OH66" s="151"/>
      <c r="OI66" s="151"/>
      <c r="OJ66" s="151"/>
      <c r="OK66" s="151"/>
      <c r="OL66" s="151"/>
      <c r="OM66" s="151"/>
      <c r="ON66" s="151"/>
      <c r="OO66" s="151"/>
      <c r="OP66" s="151"/>
      <c r="OQ66" s="151"/>
      <c r="OR66" s="151"/>
      <c r="OS66" s="151"/>
      <c r="OT66" s="151"/>
      <c r="OU66" s="151"/>
      <c r="OV66" s="151"/>
      <c r="OW66" s="151"/>
      <c r="OX66" s="151"/>
      <c r="OY66" s="151"/>
      <c r="OZ66" s="151"/>
      <c r="PA66" s="151"/>
      <c r="PB66" s="151"/>
      <c r="PC66" s="151"/>
      <c r="PD66" s="151"/>
      <c r="PE66" s="151"/>
      <c r="PF66" s="151"/>
      <c r="PG66" s="151"/>
      <c r="PH66" s="151"/>
      <c r="PI66" s="151"/>
      <c r="PJ66" s="151"/>
      <c r="PK66" s="151"/>
      <c r="PL66" s="151"/>
      <c r="PM66" s="151"/>
      <c r="PN66" s="151"/>
      <c r="PO66" s="151"/>
      <c r="PP66" s="151"/>
      <c r="PQ66" s="151"/>
      <c r="PR66" s="151"/>
      <c r="PS66" s="151"/>
      <c r="PT66" s="151"/>
      <c r="PU66" s="151"/>
      <c r="PV66" s="151"/>
      <c r="PW66" s="151"/>
      <c r="PX66" s="151"/>
      <c r="PY66" s="151"/>
      <c r="PZ66" s="151"/>
      <c r="QA66" s="151"/>
      <c r="QB66" s="151"/>
      <c r="QC66" s="151"/>
      <c r="QD66" s="151"/>
      <c r="QE66" s="151"/>
      <c r="QF66" s="151"/>
      <c r="QG66" s="151"/>
      <c r="QH66" s="151"/>
      <c r="QI66" s="151"/>
      <c r="QJ66" s="151"/>
      <c r="QK66" s="151"/>
      <c r="QL66" s="151"/>
      <c r="QM66" s="151"/>
      <c r="QN66" s="151"/>
    </row>
    <row r="67" spans="1:456" s="6" customFormat="1" ht="15.75" x14ac:dyDescent="0.25">
      <c r="A67" s="145" t="s">
        <v>104</v>
      </c>
      <c r="B67" s="315">
        <v>661206</v>
      </c>
      <c r="C67" s="316">
        <v>566730.32596898195</v>
      </c>
      <c r="D67" s="187">
        <v>1758030.6666666667</v>
      </c>
      <c r="E67" s="116">
        <v>1363582.5519653121</v>
      </c>
      <c r="F67" s="315">
        <v>9364</v>
      </c>
      <c r="G67" s="316">
        <v>17316.498760418333</v>
      </c>
      <c r="H67" s="187">
        <v>0</v>
      </c>
      <c r="I67" s="116">
        <v>0</v>
      </c>
      <c r="J67" s="315">
        <v>73844.650000000009</v>
      </c>
      <c r="K67" s="316">
        <v>48469.248532857062</v>
      </c>
      <c r="L67" s="187">
        <v>2502445.3166666669</v>
      </c>
      <c r="M67" s="116">
        <v>1996098.6252275694</v>
      </c>
      <c r="N67" s="318">
        <v>1650124.432449362</v>
      </c>
      <c r="O67" s="150"/>
      <c r="P67" s="151"/>
      <c r="Q67" s="151"/>
      <c r="R67" s="151"/>
      <c r="S67" s="151"/>
      <c r="T67" s="151"/>
      <c r="U67" s="151"/>
      <c r="V67" s="151"/>
      <c r="W67" s="151"/>
      <c r="X67" s="151"/>
      <c r="Y67" s="151"/>
      <c r="Z67" s="151"/>
      <c r="AA67" s="151"/>
      <c r="AB67" s="151"/>
      <c r="AC67" s="151"/>
      <c r="AD67" s="151"/>
      <c r="AE67" s="151"/>
      <c r="AF67" s="151"/>
      <c r="AG67" s="151"/>
      <c r="AH67" s="151"/>
      <c r="AI67" s="151"/>
      <c r="AJ67" s="151"/>
      <c r="AK67" s="151"/>
      <c r="AL67" s="151"/>
      <c r="AM67" s="151"/>
      <c r="AN67" s="151"/>
      <c r="AO67" s="151"/>
      <c r="AP67" s="151"/>
      <c r="AQ67" s="151"/>
      <c r="AR67" s="151"/>
      <c r="AS67" s="151"/>
      <c r="AT67" s="151"/>
      <c r="AU67" s="151"/>
      <c r="AV67" s="151"/>
      <c r="AW67" s="151"/>
      <c r="AX67" s="151"/>
      <c r="AY67" s="151"/>
      <c r="AZ67" s="151"/>
      <c r="BA67" s="151"/>
      <c r="BB67" s="151"/>
      <c r="BC67" s="151"/>
      <c r="BD67" s="151"/>
      <c r="BE67" s="151"/>
      <c r="BF67" s="151"/>
      <c r="BG67" s="151"/>
      <c r="BH67" s="151"/>
      <c r="BI67" s="151"/>
      <c r="BJ67" s="151"/>
      <c r="BK67" s="151"/>
      <c r="BL67" s="151"/>
      <c r="BM67" s="151"/>
      <c r="BN67" s="151"/>
      <c r="BO67" s="151"/>
      <c r="BP67" s="151"/>
      <c r="BQ67" s="151"/>
      <c r="BR67" s="151"/>
      <c r="BS67" s="151"/>
      <c r="BT67" s="151"/>
      <c r="BU67" s="151"/>
      <c r="BV67" s="151"/>
      <c r="BW67" s="151"/>
      <c r="BX67" s="151"/>
      <c r="BY67" s="151"/>
      <c r="BZ67" s="151"/>
      <c r="CA67" s="151"/>
      <c r="CB67" s="151"/>
      <c r="CC67" s="151"/>
      <c r="CD67" s="151"/>
      <c r="CE67" s="151"/>
      <c r="CF67" s="151"/>
      <c r="CG67" s="151"/>
      <c r="CH67" s="151"/>
      <c r="CI67" s="151"/>
      <c r="CJ67" s="151"/>
      <c r="CK67" s="151"/>
      <c r="CL67" s="151"/>
      <c r="CM67" s="151"/>
      <c r="CN67" s="151"/>
      <c r="CO67" s="151"/>
      <c r="CP67" s="151"/>
      <c r="CQ67" s="151"/>
      <c r="CR67" s="151"/>
      <c r="CS67" s="151"/>
      <c r="CT67" s="151"/>
      <c r="CU67" s="151"/>
      <c r="CV67" s="151"/>
      <c r="CW67" s="151"/>
      <c r="CX67" s="151"/>
      <c r="CY67" s="151"/>
      <c r="CZ67" s="151"/>
      <c r="DA67" s="151"/>
      <c r="DB67" s="151"/>
      <c r="DC67" s="151"/>
      <c r="DD67" s="151"/>
      <c r="DE67" s="151"/>
      <c r="DF67" s="151"/>
      <c r="DG67" s="151"/>
      <c r="DH67" s="151"/>
      <c r="DI67" s="151"/>
      <c r="DJ67" s="151"/>
      <c r="DK67" s="151"/>
      <c r="DL67" s="151"/>
      <c r="DM67" s="151"/>
      <c r="DN67" s="151"/>
      <c r="DO67" s="151"/>
      <c r="DP67" s="151"/>
      <c r="DQ67" s="151"/>
      <c r="DR67" s="151"/>
      <c r="DS67" s="151"/>
      <c r="DT67" s="151"/>
      <c r="DU67" s="151"/>
      <c r="DV67" s="151"/>
      <c r="DW67" s="151"/>
      <c r="DX67" s="151"/>
      <c r="DY67" s="151"/>
      <c r="DZ67" s="151"/>
      <c r="EA67" s="151"/>
      <c r="EB67" s="151"/>
      <c r="EC67" s="151"/>
      <c r="ED67" s="151"/>
      <c r="EE67" s="151"/>
      <c r="EF67" s="151"/>
      <c r="EG67" s="151"/>
      <c r="EH67" s="151"/>
      <c r="EI67" s="151"/>
      <c r="EJ67" s="151"/>
      <c r="EK67" s="151"/>
      <c r="EL67" s="151"/>
      <c r="EM67" s="151"/>
      <c r="EN67" s="151"/>
      <c r="EO67" s="151"/>
      <c r="EP67" s="151"/>
      <c r="EQ67" s="151"/>
      <c r="ER67" s="151"/>
      <c r="ES67" s="151"/>
      <c r="ET67" s="151"/>
      <c r="EU67" s="151"/>
      <c r="EV67" s="151"/>
      <c r="EW67" s="151"/>
      <c r="EX67" s="151"/>
      <c r="EY67" s="151"/>
      <c r="EZ67" s="151"/>
      <c r="FA67" s="151"/>
      <c r="FB67" s="151"/>
      <c r="FC67" s="151"/>
      <c r="FD67" s="151"/>
      <c r="FE67" s="151"/>
      <c r="FF67" s="151"/>
      <c r="FG67" s="151"/>
      <c r="FH67" s="151"/>
      <c r="FI67" s="151"/>
      <c r="FJ67" s="151"/>
      <c r="FK67" s="151"/>
      <c r="FL67" s="151"/>
      <c r="FM67" s="151"/>
      <c r="FN67" s="151"/>
      <c r="FO67" s="151"/>
      <c r="FP67" s="151"/>
      <c r="FQ67" s="151"/>
      <c r="FR67" s="151"/>
      <c r="FS67" s="151"/>
      <c r="FT67" s="151"/>
      <c r="FU67" s="151"/>
      <c r="FV67" s="151"/>
      <c r="FW67" s="151"/>
      <c r="FX67" s="151"/>
      <c r="FY67" s="151"/>
      <c r="FZ67" s="151"/>
      <c r="GA67" s="151"/>
      <c r="GB67" s="151"/>
      <c r="GC67" s="151"/>
      <c r="GD67" s="151"/>
      <c r="GE67" s="151"/>
      <c r="GF67" s="151"/>
      <c r="GG67" s="151"/>
      <c r="GH67" s="151"/>
      <c r="GI67" s="151"/>
      <c r="GJ67" s="151"/>
      <c r="GK67" s="151"/>
      <c r="GL67" s="151"/>
      <c r="GM67" s="151"/>
      <c r="GN67" s="151"/>
      <c r="GO67" s="151"/>
      <c r="GP67" s="151"/>
      <c r="GQ67" s="151"/>
      <c r="GR67" s="151"/>
      <c r="GS67" s="151"/>
      <c r="GT67" s="151"/>
      <c r="GU67" s="151"/>
      <c r="GV67" s="151"/>
      <c r="GW67" s="151"/>
      <c r="GX67" s="151"/>
      <c r="GY67" s="151"/>
      <c r="GZ67" s="151"/>
      <c r="HA67" s="151"/>
      <c r="HB67" s="151"/>
      <c r="HC67" s="151"/>
      <c r="HD67" s="151"/>
      <c r="HE67" s="151"/>
      <c r="HF67" s="151"/>
      <c r="HG67" s="151"/>
      <c r="HH67" s="151"/>
      <c r="HI67" s="151"/>
      <c r="HJ67" s="151"/>
      <c r="HK67" s="151"/>
      <c r="HL67" s="151"/>
      <c r="HM67" s="151"/>
      <c r="HN67" s="151"/>
      <c r="HO67" s="151"/>
      <c r="HP67" s="151"/>
      <c r="HQ67" s="151"/>
      <c r="HR67" s="151"/>
      <c r="HS67" s="151"/>
      <c r="HT67" s="151"/>
      <c r="HU67" s="151"/>
      <c r="HV67" s="151"/>
      <c r="HW67" s="151"/>
      <c r="HX67" s="151"/>
      <c r="HY67" s="151"/>
      <c r="HZ67" s="151"/>
      <c r="IA67" s="151"/>
      <c r="IB67" s="151"/>
      <c r="IC67" s="151"/>
      <c r="ID67" s="151"/>
      <c r="IE67" s="151"/>
      <c r="IF67" s="151"/>
      <c r="IG67" s="151"/>
      <c r="IH67" s="151"/>
      <c r="II67" s="151"/>
      <c r="IJ67" s="151"/>
      <c r="IK67" s="151"/>
      <c r="IL67" s="151"/>
      <c r="IM67" s="151"/>
      <c r="IN67" s="151"/>
      <c r="IO67" s="151"/>
      <c r="IP67" s="151"/>
      <c r="IQ67" s="151"/>
      <c r="IR67" s="151"/>
      <c r="IS67" s="151"/>
      <c r="IT67" s="151"/>
      <c r="IU67" s="151"/>
      <c r="IV67" s="151"/>
      <c r="IW67" s="151"/>
      <c r="IX67" s="151"/>
      <c r="IY67" s="151"/>
      <c r="IZ67" s="151"/>
      <c r="JA67" s="151"/>
      <c r="JB67" s="151"/>
      <c r="JC67" s="151"/>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c r="KJ67" s="151"/>
      <c r="KK67" s="151"/>
      <c r="KL67" s="151"/>
      <c r="KM67" s="151"/>
      <c r="KN67" s="151"/>
      <c r="KO67" s="151"/>
      <c r="KP67" s="151"/>
      <c r="KQ67" s="151"/>
      <c r="KR67" s="151"/>
      <c r="KS67" s="151"/>
      <c r="KT67" s="151"/>
      <c r="KU67" s="151"/>
      <c r="KV67" s="151"/>
      <c r="KW67" s="151"/>
      <c r="KX67" s="151"/>
      <c r="KY67" s="151"/>
      <c r="KZ67" s="151"/>
      <c r="LA67" s="151"/>
      <c r="LB67" s="151"/>
      <c r="LC67" s="151"/>
      <c r="LD67" s="151"/>
      <c r="LE67" s="151"/>
      <c r="LF67" s="151"/>
      <c r="LG67" s="151"/>
      <c r="LH67" s="151"/>
      <c r="LI67" s="151"/>
      <c r="LJ67" s="151"/>
      <c r="LK67" s="151"/>
      <c r="LL67" s="151"/>
      <c r="LM67" s="151"/>
      <c r="LN67" s="151"/>
      <c r="LO67" s="151"/>
      <c r="LP67" s="151"/>
      <c r="LQ67" s="151"/>
      <c r="LR67" s="151"/>
      <c r="LS67" s="151"/>
      <c r="LT67" s="151"/>
      <c r="LU67" s="151"/>
      <c r="LV67" s="151"/>
      <c r="LW67" s="151"/>
      <c r="LX67" s="151"/>
      <c r="LY67" s="151"/>
      <c r="LZ67" s="151"/>
      <c r="MA67" s="151"/>
      <c r="MB67" s="151"/>
      <c r="MC67" s="151"/>
      <c r="MD67" s="151"/>
      <c r="ME67" s="151"/>
      <c r="MF67" s="151"/>
      <c r="MG67" s="151"/>
      <c r="MH67" s="151"/>
      <c r="MI67" s="151"/>
      <c r="MJ67" s="151"/>
      <c r="MK67" s="151"/>
      <c r="ML67" s="151"/>
      <c r="MM67" s="151"/>
      <c r="MN67" s="151"/>
      <c r="MO67" s="151"/>
      <c r="MP67" s="151"/>
      <c r="MQ67" s="151"/>
      <c r="MR67" s="151"/>
      <c r="MS67" s="151"/>
      <c r="MT67" s="151"/>
      <c r="MU67" s="151"/>
      <c r="MV67" s="151"/>
      <c r="MW67" s="151"/>
      <c r="MX67" s="151"/>
      <c r="MY67" s="151"/>
      <c r="MZ67" s="151"/>
      <c r="NA67" s="151"/>
      <c r="NB67" s="151"/>
      <c r="NC67" s="151"/>
      <c r="ND67" s="151"/>
      <c r="NE67" s="151"/>
      <c r="NF67" s="151"/>
      <c r="NG67" s="151"/>
      <c r="NH67" s="151"/>
      <c r="NI67" s="151"/>
      <c r="NJ67" s="151"/>
      <c r="NK67" s="151"/>
      <c r="NL67" s="151"/>
      <c r="NM67" s="151"/>
      <c r="NN67" s="151"/>
      <c r="NO67" s="151"/>
      <c r="NP67" s="151"/>
      <c r="NQ67" s="151"/>
      <c r="NR67" s="151"/>
      <c r="NS67" s="151"/>
      <c r="NT67" s="151"/>
      <c r="NU67" s="151"/>
      <c r="NV67" s="151"/>
      <c r="NW67" s="151"/>
      <c r="NX67" s="151"/>
      <c r="NY67" s="151"/>
      <c r="NZ67" s="151"/>
      <c r="OA67" s="151"/>
      <c r="OB67" s="151"/>
      <c r="OC67" s="151"/>
      <c r="OD67" s="151"/>
      <c r="OE67" s="151"/>
      <c r="OF67" s="151"/>
      <c r="OG67" s="151"/>
      <c r="OH67" s="151"/>
      <c r="OI67" s="151"/>
      <c r="OJ67" s="151"/>
      <c r="OK67" s="151"/>
      <c r="OL67" s="151"/>
      <c r="OM67" s="151"/>
      <c r="ON67" s="151"/>
      <c r="OO67" s="151"/>
      <c r="OP67" s="151"/>
      <c r="OQ67" s="151"/>
      <c r="OR67" s="151"/>
      <c r="OS67" s="151"/>
      <c r="OT67" s="151"/>
      <c r="OU67" s="151"/>
      <c r="OV67" s="151"/>
      <c r="OW67" s="151"/>
      <c r="OX67" s="151"/>
      <c r="OY67" s="151"/>
      <c r="OZ67" s="151"/>
      <c r="PA67" s="151"/>
      <c r="PB67" s="151"/>
      <c r="PC67" s="151"/>
      <c r="PD67" s="151"/>
      <c r="PE67" s="151"/>
      <c r="PF67" s="151"/>
      <c r="PG67" s="151"/>
      <c r="PH67" s="151"/>
      <c r="PI67" s="151"/>
      <c r="PJ67" s="151"/>
      <c r="PK67" s="151"/>
      <c r="PL67" s="151"/>
      <c r="PM67" s="151"/>
      <c r="PN67" s="151"/>
      <c r="PO67" s="151"/>
      <c r="PP67" s="151"/>
      <c r="PQ67" s="151"/>
      <c r="PR67" s="151"/>
      <c r="PS67" s="151"/>
      <c r="PT67" s="151"/>
      <c r="PU67" s="151"/>
      <c r="PV67" s="151"/>
      <c r="PW67" s="151"/>
      <c r="PX67" s="151"/>
      <c r="PY67" s="151"/>
      <c r="PZ67" s="151"/>
      <c r="QA67" s="151"/>
      <c r="QB67" s="151"/>
      <c r="QC67" s="151"/>
      <c r="QD67" s="151"/>
      <c r="QE67" s="151"/>
      <c r="QF67" s="151"/>
      <c r="QG67" s="151"/>
      <c r="QH67" s="151"/>
      <c r="QI67" s="151"/>
      <c r="QJ67" s="151"/>
      <c r="QK67" s="151"/>
      <c r="QL67" s="151"/>
      <c r="QM67" s="151"/>
      <c r="QN67" s="151"/>
    </row>
    <row r="68" spans="1:456" s="6" customFormat="1" ht="15.75" x14ac:dyDescent="0.25">
      <c r="A68" s="145" t="s">
        <v>105</v>
      </c>
      <c r="B68" s="315">
        <v>74169</v>
      </c>
      <c r="C68" s="316">
        <v>107994.52540159831</v>
      </c>
      <c r="D68" s="187">
        <v>2326864.3333333335</v>
      </c>
      <c r="E68" s="116">
        <v>2799902.6387814647</v>
      </c>
      <c r="F68" s="315">
        <v>22238</v>
      </c>
      <c r="G68" s="316">
        <v>60483.503521268074</v>
      </c>
      <c r="H68" s="187">
        <v>0</v>
      </c>
      <c r="I68" s="116">
        <v>0</v>
      </c>
      <c r="J68" s="315">
        <v>71349.403333333335</v>
      </c>
      <c r="K68" s="316">
        <v>21997.260335015373</v>
      </c>
      <c r="L68" s="187">
        <v>2494620.7366666668</v>
      </c>
      <c r="M68" s="116">
        <v>2990377.9280393468</v>
      </c>
      <c r="N68" s="318">
        <v>2472070.0765737258</v>
      </c>
      <c r="O68" s="150"/>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c r="BJ68" s="151"/>
      <c r="BK68" s="151"/>
      <c r="BL68" s="151"/>
      <c r="BM68" s="151"/>
      <c r="BN68" s="151"/>
      <c r="BO68" s="151"/>
      <c r="BP68" s="151"/>
      <c r="BQ68" s="151"/>
      <c r="BR68" s="151"/>
      <c r="BS68" s="151"/>
      <c r="BT68" s="151"/>
      <c r="BU68" s="151"/>
      <c r="BV68" s="151"/>
      <c r="BW68" s="151"/>
      <c r="BX68" s="151"/>
      <c r="BY68" s="151"/>
      <c r="BZ68" s="151"/>
      <c r="CA68" s="151"/>
      <c r="CB68" s="151"/>
      <c r="CC68" s="151"/>
      <c r="CD68" s="151"/>
      <c r="CE68" s="151"/>
      <c r="CF68" s="151"/>
      <c r="CG68" s="151"/>
      <c r="CH68" s="151"/>
      <c r="CI68" s="151"/>
      <c r="CJ68" s="151"/>
      <c r="CK68" s="151"/>
      <c r="CL68" s="151"/>
      <c r="CM68" s="151"/>
      <c r="CN68" s="151"/>
      <c r="CO68" s="151"/>
      <c r="CP68" s="151"/>
      <c r="CQ68" s="151"/>
      <c r="CR68" s="151"/>
      <c r="CS68" s="151"/>
      <c r="CT68" s="151"/>
      <c r="CU68" s="151"/>
      <c r="CV68" s="151"/>
      <c r="CW68" s="151"/>
      <c r="CX68" s="151"/>
      <c r="CY68" s="151"/>
      <c r="CZ68" s="151"/>
      <c r="DA68" s="151"/>
      <c r="DB68" s="151"/>
      <c r="DC68" s="151"/>
      <c r="DD68" s="151"/>
      <c r="DE68" s="151"/>
      <c r="DF68" s="151"/>
      <c r="DG68" s="151"/>
      <c r="DH68" s="151"/>
      <c r="DI68" s="151"/>
      <c r="DJ68" s="151"/>
      <c r="DK68" s="151"/>
      <c r="DL68" s="151"/>
      <c r="DM68" s="151"/>
      <c r="DN68" s="151"/>
      <c r="DO68" s="151"/>
      <c r="DP68" s="151"/>
      <c r="DQ68" s="151"/>
      <c r="DR68" s="151"/>
      <c r="DS68" s="151"/>
      <c r="DT68" s="151"/>
      <c r="DU68" s="151"/>
      <c r="DV68" s="151"/>
      <c r="DW68" s="151"/>
      <c r="DX68" s="151"/>
      <c r="DY68" s="151"/>
      <c r="DZ68" s="151"/>
      <c r="EA68" s="151"/>
      <c r="EB68" s="151"/>
      <c r="EC68" s="151"/>
      <c r="ED68" s="151"/>
      <c r="EE68" s="151"/>
      <c r="EF68" s="151"/>
      <c r="EG68" s="151"/>
      <c r="EH68" s="151"/>
      <c r="EI68" s="151"/>
      <c r="EJ68" s="151"/>
      <c r="EK68" s="151"/>
      <c r="EL68" s="151"/>
      <c r="EM68" s="151"/>
      <c r="EN68" s="151"/>
      <c r="EO68" s="151"/>
      <c r="EP68" s="151"/>
      <c r="EQ68" s="151"/>
      <c r="ER68" s="151"/>
      <c r="ES68" s="151"/>
      <c r="ET68" s="151"/>
      <c r="EU68" s="151"/>
      <c r="EV68" s="151"/>
      <c r="EW68" s="151"/>
      <c r="EX68" s="151"/>
      <c r="EY68" s="151"/>
      <c r="EZ68" s="151"/>
      <c r="FA68" s="151"/>
      <c r="FB68" s="151"/>
      <c r="FC68" s="151"/>
      <c r="FD68" s="151"/>
      <c r="FE68" s="151"/>
      <c r="FF68" s="151"/>
      <c r="FG68" s="151"/>
      <c r="FH68" s="151"/>
      <c r="FI68" s="151"/>
      <c r="FJ68" s="151"/>
      <c r="FK68" s="151"/>
      <c r="FL68" s="151"/>
      <c r="FM68" s="151"/>
      <c r="FN68" s="151"/>
      <c r="FO68" s="151"/>
      <c r="FP68" s="151"/>
      <c r="FQ68" s="151"/>
      <c r="FR68" s="151"/>
      <c r="FS68" s="151"/>
      <c r="FT68" s="151"/>
      <c r="FU68" s="151"/>
      <c r="FV68" s="151"/>
      <c r="FW68" s="151"/>
      <c r="FX68" s="151"/>
      <c r="FY68" s="151"/>
      <c r="FZ68" s="151"/>
      <c r="GA68" s="151"/>
      <c r="GB68" s="151"/>
      <c r="GC68" s="151"/>
      <c r="GD68" s="151"/>
      <c r="GE68" s="151"/>
      <c r="GF68" s="151"/>
      <c r="GG68" s="151"/>
      <c r="GH68" s="151"/>
      <c r="GI68" s="151"/>
      <c r="GJ68" s="151"/>
      <c r="GK68" s="151"/>
      <c r="GL68" s="151"/>
      <c r="GM68" s="151"/>
      <c r="GN68" s="151"/>
      <c r="GO68" s="151"/>
      <c r="GP68" s="151"/>
      <c r="GQ68" s="151"/>
      <c r="GR68" s="151"/>
      <c r="GS68" s="151"/>
      <c r="GT68" s="151"/>
      <c r="GU68" s="151"/>
      <c r="GV68" s="151"/>
      <c r="GW68" s="151"/>
      <c r="GX68" s="151"/>
      <c r="GY68" s="151"/>
      <c r="GZ68" s="151"/>
      <c r="HA68" s="151"/>
      <c r="HB68" s="151"/>
      <c r="HC68" s="151"/>
      <c r="HD68" s="151"/>
      <c r="HE68" s="151"/>
      <c r="HF68" s="151"/>
      <c r="HG68" s="151"/>
      <c r="HH68" s="151"/>
      <c r="HI68" s="151"/>
      <c r="HJ68" s="151"/>
      <c r="HK68" s="151"/>
      <c r="HL68" s="151"/>
      <c r="HM68" s="151"/>
      <c r="HN68" s="151"/>
      <c r="HO68" s="151"/>
      <c r="HP68" s="151"/>
      <c r="HQ68" s="151"/>
      <c r="HR68" s="151"/>
      <c r="HS68" s="151"/>
      <c r="HT68" s="151"/>
      <c r="HU68" s="151"/>
      <c r="HV68" s="151"/>
      <c r="HW68" s="151"/>
      <c r="HX68" s="151"/>
      <c r="HY68" s="151"/>
      <c r="HZ68" s="151"/>
      <c r="IA68" s="151"/>
      <c r="IB68" s="151"/>
      <c r="IC68" s="151"/>
      <c r="ID68" s="151"/>
      <c r="IE68" s="151"/>
      <c r="IF68" s="151"/>
      <c r="IG68" s="151"/>
      <c r="IH68" s="151"/>
      <c r="II68" s="151"/>
      <c r="IJ68" s="151"/>
      <c r="IK68" s="151"/>
      <c r="IL68" s="151"/>
      <c r="IM68" s="151"/>
      <c r="IN68" s="151"/>
      <c r="IO68" s="151"/>
      <c r="IP68" s="151"/>
      <c r="IQ68" s="151"/>
      <c r="IR68" s="151"/>
      <c r="IS68" s="151"/>
      <c r="IT68" s="151"/>
      <c r="IU68" s="151"/>
      <c r="IV68" s="151"/>
      <c r="IW68" s="151"/>
      <c r="IX68" s="151"/>
      <c r="IY68" s="151"/>
      <c r="IZ68" s="151"/>
      <c r="JA68" s="151"/>
      <c r="JB68" s="151"/>
      <c r="JC68" s="151"/>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c r="KJ68" s="151"/>
      <c r="KK68" s="151"/>
      <c r="KL68" s="151"/>
      <c r="KM68" s="151"/>
      <c r="KN68" s="151"/>
      <c r="KO68" s="151"/>
      <c r="KP68" s="151"/>
      <c r="KQ68" s="151"/>
      <c r="KR68" s="151"/>
      <c r="KS68" s="151"/>
      <c r="KT68" s="151"/>
      <c r="KU68" s="151"/>
      <c r="KV68" s="151"/>
      <c r="KW68" s="151"/>
      <c r="KX68" s="151"/>
      <c r="KY68" s="151"/>
      <c r="KZ68" s="151"/>
      <c r="LA68" s="151"/>
      <c r="LB68" s="151"/>
      <c r="LC68" s="151"/>
      <c r="LD68" s="151"/>
      <c r="LE68" s="151"/>
      <c r="LF68" s="151"/>
      <c r="LG68" s="151"/>
      <c r="LH68" s="151"/>
      <c r="LI68" s="151"/>
      <c r="LJ68" s="151"/>
      <c r="LK68" s="151"/>
      <c r="LL68" s="151"/>
      <c r="LM68" s="151"/>
      <c r="LN68" s="151"/>
      <c r="LO68" s="151"/>
      <c r="LP68" s="151"/>
      <c r="LQ68" s="151"/>
      <c r="LR68" s="151"/>
      <c r="LS68" s="151"/>
      <c r="LT68" s="151"/>
      <c r="LU68" s="151"/>
      <c r="LV68" s="151"/>
      <c r="LW68" s="151"/>
      <c r="LX68" s="151"/>
      <c r="LY68" s="151"/>
      <c r="LZ68" s="151"/>
      <c r="MA68" s="151"/>
      <c r="MB68" s="151"/>
      <c r="MC68" s="151"/>
      <c r="MD68" s="151"/>
      <c r="ME68" s="151"/>
      <c r="MF68" s="151"/>
      <c r="MG68" s="151"/>
      <c r="MH68" s="151"/>
      <c r="MI68" s="151"/>
      <c r="MJ68" s="151"/>
      <c r="MK68" s="151"/>
      <c r="ML68" s="151"/>
      <c r="MM68" s="151"/>
      <c r="MN68" s="151"/>
      <c r="MO68" s="151"/>
      <c r="MP68" s="151"/>
      <c r="MQ68" s="151"/>
      <c r="MR68" s="151"/>
      <c r="MS68" s="151"/>
      <c r="MT68" s="151"/>
      <c r="MU68" s="151"/>
      <c r="MV68" s="151"/>
      <c r="MW68" s="151"/>
      <c r="MX68" s="151"/>
      <c r="MY68" s="151"/>
      <c r="MZ68" s="151"/>
      <c r="NA68" s="151"/>
      <c r="NB68" s="151"/>
      <c r="NC68" s="151"/>
      <c r="ND68" s="151"/>
      <c r="NE68" s="151"/>
      <c r="NF68" s="151"/>
      <c r="NG68" s="151"/>
      <c r="NH68" s="151"/>
      <c r="NI68" s="151"/>
      <c r="NJ68" s="151"/>
      <c r="NK68" s="151"/>
      <c r="NL68" s="151"/>
      <c r="NM68" s="151"/>
      <c r="NN68" s="151"/>
      <c r="NO68" s="151"/>
      <c r="NP68" s="151"/>
      <c r="NQ68" s="151"/>
      <c r="NR68" s="151"/>
      <c r="NS68" s="151"/>
      <c r="NT68" s="151"/>
      <c r="NU68" s="151"/>
      <c r="NV68" s="151"/>
      <c r="NW68" s="151"/>
      <c r="NX68" s="151"/>
      <c r="NY68" s="151"/>
      <c r="NZ68" s="151"/>
      <c r="OA68" s="151"/>
      <c r="OB68" s="151"/>
      <c r="OC68" s="151"/>
      <c r="OD68" s="151"/>
      <c r="OE68" s="151"/>
      <c r="OF68" s="151"/>
      <c r="OG68" s="151"/>
      <c r="OH68" s="151"/>
      <c r="OI68" s="151"/>
      <c r="OJ68" s="151"/>
      <c r="OK68" s="151"/>
      <c r="OL68" s="151"/>
      <c r="OM68" s="151"/>
      <c r="ON68" s="151"/>
      <c r="OO68" s="151"/>
      <c r="OP68" s="151"/>
      <c r="OQ68" s="151"/>
      <c r="OR68" s="151"/>
      <c r="OS68" s="151"/>
      <c r="OT68" s="151"/>
      <c r="OU68" s="151"/>
      <c r="OV68" s="151"/>
      <c r="OW68" s="151"/>
      <c r="OX68" s="151"/>
      <c r="OY68" s="151"/>
      <c r="OZ68" s="151"/>
      <c r="PA68" s="151"/>
      <c r="PB68" s="151"/>
      <c r="PC68" s="151"/>
      <c r="PD68" s="151"/>
      <c r="PE68" s="151"/>
      <c r="PF68" s="151"/>
      <c r="PG68" s="151"/>
      <c r="PH68" s="151"/>
      <c r="PI68" s="151"/>
      <c r="PJ68" s="151"/>
      <c r="PK68" s="151"/>
      <c r="PL68" s="151"/>
      <c r="PM68" s="151"/>
      <c r="PN68" s="151"/>
      <c r="PO68" s="151"/>
      <c r="PP68" s="151"/>
      <c r="PQ68" s="151"/>
      <c r="PR68" s="151"/>
      <c r="PS68" s="151"/>
      <c r="PT68" s="151"/>
      <c r="PU68" s="151"/>
      <c r="PV68" s="151"/>
      <c r="PW68" s="151"/>
      <c r="PX68" s="151"/>
      <c r="PY68" s="151"/>
      <c r="PZ68" s="151"/>
      <c r="QA68" s="151"/>
      <c r="QB68" s="151"/>
      <c r="QC68" s="151"/>
      <c r="QD68" s="151"/>
      <c r="QE68" s="151"/>
      <c r="QF68" s="151"/>
      <c r="QG68" s="151"/>
      <c r="QH68" s="151"/>
      <c r="QI68" s="151"/>
      <c r="QJ68" s="151"/>
      <c r="QK68" s="151"/>
      <c r="QL68" s="151"/>
      <c r="QM68" s="151"/>
      <c r="QN68" s="151"/>
    </row>
    <row r="69" spans="1:456" s="6" customFormat="1" ht="15.75" x14ac:dyDescent="0.25">
      <c r="A69" s="145" t="s">
        <v>106</v>
      </c>
      <c r="B69" s="315">
        <v>1087632.3333333333</v>
      </c>
      <c r="C69" s="316">
        <v>893093.51299023849</v>
      </c>
      <c r="D69" s="187">
        <v>3489633.3333333335</v>
      </c>
      <c r="E69" s="116">
        <v>3017997.6385209495</v>
      </c>
      <c r="F69" s="315">
        <v>0</v>
      </c>
      <c r="G69" s="316">
        <v>22241.526625284132</v>
      </c>
      <c r="H69" s="187">
        <v>0</v>
      </c>
      <c r="I69" s="116">
        <v>0</v>
      </c>
      <c r="J69" s="315">
        <v>58683.863333333335</v>
      </c>
      <c r="K69" s="316">
        <v>82176.077107044111</v>
      </c>
      <c r="L69" s="187">
        <v>4635949.53</v>
      </c>
      <c r="M69" s="116">
        <v>4015508.7552435161</v>
      </c>
      <c r="N69" s="318">
        <v>3319519.8984650518</v>
      </c>
      <c r="O69" s="150"/>
      <c r="P69" s="151"/>
      <c r="Q69" s="151"/>
      <c r="R69" s="151"/>
      <c r="S69" s="151"/>
      <c r="T69" s="151"/>
      <c r="U69" s="151"/>
      <c r="V69" s="151"/>
      <c r="W69" s="151"/>
      <c r="X69" s="151"/>
      <c r="Y69" s="151"/>
      <c r="Z69" s="151"/>
      <c r="AA69" s="151"/>
      <c r="AB69" s="151"/>
      <c r="AC69" s="151"/>
      <c r="AD69" s="151"/>
      <c r="AE69" s="151"/>
      <c r="AF69" s="151"/>
      <c r="AG69" s="151"/>
      <c r="AH69" s="151"/>
      <c r="AI69" s="151"/>
      <c r="AJ69" s="151"/>
      <c r="AK69" s="151"/>
      <c r="AL69" s="151"/>
      <c r="AM69" s="151"/>
      <c r="AN69" s="151"/>
      <c r="AO69" s="151"/>
      <c r="AP69" s="151"/>
      <c r="AQ69" s="151"/>
      <c r="AR69" s="151"/>
      <c r="AS69" s="151"/>
      <c r="AT69" s="151"/>
      <c r="AU69" s="151"/>
      <c r="AV69" s="151"/>
      <c r="AW69" s="151"/>
      <c r="AX69" s="151"/>
      <c r="AY69" s="151"/>
      <c r="AZ69" s="151"/>
      <c r="BA69" s="151"/>
      <c r="BB69" s="151"/>
      <c r="BC69" s="151"/>
      <c r="BD69" s="151"/>
      <c r="BE69" s="151"/>
      <c r="BF69" s="151"/>
      <c r="BG69" s="151"/>
      <c r="BH69" s="151"/>
      <c r="BI69" s="151"/>
      <c r="BJ69" s="151"/>
      <c r="BK69" s="151"/>
      <c r="BL69" s="151"/>
      <c r="BM69" s="151"/>
      <c r="BN69" s="151"/>
      <c r="BO69" s="151"/>
      <c r="BP69" s="151"/>
      <c r="BQ69" s="151"/>
      <c r="BR69" s="151"/>
      <c r="BS69" s="151"/>
      <c r="BT69" s="151"/>
      <c r="BU69" s="151"/>
      <c r="BV69" s="151"/>
      <c r="BW69" s="151"/>
      <c r="BX69" s="151"/>
      <c r="BY69" s="151"/>
      <c r="BZ69" s="151"/>
      <c r="CA69" s="151"/>
      <c r="CB69" s="151"/>
      <c r="CC69" s="151"/>
      <c r="CD69" s="151"/>
      <c r="CE69" s="151"/>
      <c r="CF69" s="151"/>
      <c r="CG69" s="151"/>
      <c r="CH69" s="151"/>
      <c r="CI69" s="151"/>
      <c r="CJ69" s="151"/>
      <c r="CK69" s="151"/>
      <c r="CL69" s="151"/>
      <c r="CM69" s="151"/>
      <c r="CN69" s="151"/>
      <c r="CO69" s="151"/>
      <c r="CP69" s="151"/>
      <c r="CQ69" s="151"/>
      <c r="CR69" s="151"/>
      <c r="CS69" s="151"/>
      <c r="CT69" s="151"/>
      <c r="CU69" s="151"/>
      <c r="CV69" s="151"/>
      <c r="CW69" s="151"/>
      <c r="CX69" s="151"/>
      <c r="CY69" s="151"/>
      <c r="CZ69" s="151"/>
      <c r="DA69" s="151"/>
      <c r="DB69" s="151"/>
      <c r="DC69" s="151"/>
      <c r="DD69" s="151"/>
      <c r="DE69" s="151"/>
      <c r="DF69" s="151"/>
      <c r="DG69" s="151"/>
      <c r="DH69" s="151"/>
      <c r="DI69" s="151"/>
      <c r="DJ69" s="151"/>
      <c r="DK69" s="151"/>
      <c r="DL69" s="151"/>
      <c r="DM69" s="151"/>
      <c r="DN69" s="151"/>
      <c r="DO69" s="151"/>
      <c r="DP69" s="151"/>
      <c r="DQ69" s="151"/>
      <c r="DR69" s="151"/>
      <c r="DS69" s="151"/>
      <c r="DT69" s="151"/>
      <c r="DU69" s="151"/>
      <c r="DV69" s="151"/>
      <c r="DW69" s="151"/>
      <c r="DX69" s="151"/>
      <c r="DY69" s="151"/>
      <c r="DZ69" s="151"/>
      <c r="EA69" s="151"/>
      <c r="EB69" s="151"/>
      <c r="EC69" s="151"/>
      <c r="ED69" s="151"/>
      <c r="EE69" s="151"/>
      <c r="EF69" s="151"/>
      <c r="EG69" s="151"/>
      <c r="EH69" s="151"/>
      <c r="EI69" s="151"/>
      <c r="EJ69" s="151"/>
      <c r="EK69" s="151"/>
      <c r="EL69" s="151"/>
      <c r="EM69" s="151"/>
      <c r="EN69" s="151"/>
      <c r="EO69" s="151"/>
      <c r="EP69" s="151"/>
      <c r="EQ69" s="151"/>
      <c r="ER69" s="151"/>
      <c r="ES69" s="151"/>
      <c r="ET69" s="151"/>
      <c r="EU69" s="151"/>
      <c r="EV69" s="151"/>
      <c r="EW69" s="151"/>
      <c r="EX69" s="151"/>
      <c r="EY69" s="151"/>
      <c r="EZ69" s="151"/>
      <c r="FA69" s="151"/>
      <c r="FB69" s="151"/>
      <c r="FC69" s="151"/>
      <c r="FD69" s="151"/>
      <c r="FE69" s="151"/>
      <c r="FF69" s="151"/>
      <c r="FG69" s="151"/>
      <c r="FH69" s="151"/>
      <c r="FI69" s="151"/>
      <c r="FJ69" s="151"/>
      <c r="FK69" s="151"/>
      <c r="FL69" s="151"/>
      <c r="FM69" s="151"/>
      <c r="FN69" s="151"/>
      <c r="FO69" s="151"/>
      <c r="FP69" s="151"/>
      <c r="FQ69" s="151"/>
      <c r="FR69" s="151"/>
      <c r="FS69" s="151"/>
      <c r="FT69" s="151"/>
      <c r="FU69" s="151"/>
      <c r="FV69" s="151"/>
      <c r="FW69" s="151"/>
      <c r="FX69" s="151"/>
      <c r="FY69" s="151"/>
      <c r="FZ69" s="151"/>
      <c r="GA69" s="151"/>
      <c r="GB69" s="151"/>
      <c r="GC69" s="151"/>
      <c r="GD69" s="151"/>
      <c r="GE69" s="151"/>
      <c r="GF69" s="151"/>
      <c r="GG69" s="151"/>
      <c r="GH69" s="151"/>
      <c r="GI69" s="151"/>
      <c r="GJ69" s="151"/>
      <c r="GK69" s="151"/>
      <c r="GL69" s="151"/>
      <c r="GM69" s="151"/>
      <c r="GN69" s="151"/>
      <c r="GO69" s="151"/>
      <c r="GP69" s="151"/>
      <c r="GQ69" s="151"/>
      <c r="GR69" s="151"/>
      <c r="GS69" s="151"/>
      <c r="GT69" s="151"/>
      <c r="GU69" s="151"/>
      <c r="GV69" s="151"/>
      <c r="GW69" s="151"/>
      <c r="GX69" s="151"/>
      <c r="GY69" s="151"/>
      <c r="GZ69" s="151"/>
      <c r="HA69" s="151"/>
      <c r="HB69" s="151"/>
      <c r="HC69" s="151"/>
      <c r="HD69" s="151"/>
      <c r="HE69" s="151"/>
      <c r="HF69" s="151"/>
      <c r="HG69" s="151"/>
      <c r="HH69" s="151"/>
      <c r="HI69" s="151"/>
      <c r="HJ69" s="151"/>
      <c r="HK69" s="151"/>
      <c r="HL69" s="151"/>
      <c r="HM69" s="151"/>
      <c r="HN69" s="151"/>
      <c r="HO69" s="151"/>
      <c r="HP69" s="151"/>
      <c r="HQ69" s="151"/>
      <c r="HR69" s="151"/>
      <c r="HS69" s="151"/>
      <c r="HT69" s="151"/>
      <c r="HU69" s="151"/>
      <c r="HV69" s="151"/>
      <c r="HW69" s="151"/>
      <c r="HX69" s="151"/>
      <c r="HY69" s="151"/>
      <c r="HZ69" s="151"/>
      <c r="IA69" s="151"/>
      <c r="IB69" s="151"/>
      <c r="IC69" s="151"/>
      <c r="ID69" s="151"/>
      <c r="IE69" s="151"/>
      <c r="IF69" s="151"/>
      <c r="IG69" s="151"/>
      <c r="IH69" s="151"/>
      <c r="II69" s="151"/>
      <c r="IJ69" s="151"/>
      <c r="IK69" s="151"/>
      <c r="IL69" s="151"/>
      <c r="IM69" s="151"/>
      <c r="IN69" s="151"/>
      <c r="IO69" s="151"/>
      <c r="IP69" s="151"/>
      <c r="IQ69" s="151"/>
      <c r="IR69" s="151"/>
      <c r="IS69" s="151"/>
      <c r="IT69" s="151"/>
      <c r="IU69" s="151"/>
      <c r="IV69" s="151"/>
      <c r="IW69" s="151"/>
      <c r="IX69" s="151"/>
      <c r="IY69" s="151"/>
      <c r="IZ69" s="151"/>
      <c r="JA69" s="151"/>
      <c r="JB69" s="151"/>
      <c r="JC69" s="151"/>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c r="KJ69" s="151"/>
      <c r="KK69" s="151"/>
      <c r="KL69" s="151"/>
      <c r="KM69" s="151"/>
      <c r="KN69" s="151"/>
      <c r="KO69" s="151"/>
      <c r="KP69" s="151"/>
      <c r="KQ69" s="151"/>
      <c r="KR69" s="151"/>
      <c r="KS69" s="151"/>
      <c r="KT69" s="151"/>
      <c r="KU69" s="151"/>
      <c r="KV69" s="151"/>
      <c r="KW69" s="151"/>
      <c r="KX69" s="151"/>
      <c r="KY69" s="151"/>
      <c r="KZ69" s="151"/>
      <c r="LA69" s="151"/>
      <c r="LB69" s="151"/>
      <c r="LC69" s="151"/>
      <c r="LD69" s="151"/>
      <c r="LE69" s="151"/>
      <c r="LF69" s="151"/>
      <c r="LG69" s="151"/>
      <c r="LH69" s="151"/>
      <c r="LI69" s="151"/>
      <c r="LJ69" s="151"/>
      <c r="LK69" s="151"/>
      <c r="LL69" s="151"/>
      <c r="LM69" s="151"/>
      <c r="LN69" s="151"/>
      <c r="LO69" s="151"/>
      <c r="LP69" s="151"/>
      <c r="LQ69" s="151"/>
      <c r="LR69" s="151"/>
      <c r="LS69" s="151"/>
      <c r="LT69" s="151"/>
      <c r="LU69" s="151"/>
      <c r="LV69" s="151"/>
      <c r="LW69" s="151"/>
      <c r="LX69" s="151"/>
      <c r="LY69" s="151"/>
      <c r="LZ69" s="151"/>
      <c r="MA69" s="151"/>
      <c r="MB69" s="151"/>
      <c r="MC69" s="151"/>
      <c r="MD69" s="151"/>
      <c r="ME69" s="151"/>
      <c r="MF69" s="151"/>
      <c r="MG69" s="151"/>
      <c r="MH69" s="151"/>
      <c r="MI69" s="151"/>
      <c r="MJ69" s="151"/>
      <c r="MK69" s="151"/>
      <c r="ML69" s="151"/>
      <c r="MM69" s="151"/>
      <c r="MN69" s="151"/>
      <c r="MO69" s="151"/>
      <c r="MP69" s="151"/>
      <c r="MQ69" s="151"/>
      <c r="MR69" s="151"/>
      <c r="MS69" s="151"/>
      <c r="MT69" s="151"/>
      <c r="MU69" s="151"/>
      <c r="MV69" s="151"/>
      <c r="MW69" s="151"/>
      <c r="MX69" s="151"/>
      <c r="MY69" s="151"/>
      <c r="MZ69" s="151"/>
      <c r="NA69" s="151"/>
      <c r="NB69" s="151"/>
      <c r="NC69" s="151"/>
      <c r="ND69" s="151"/>
      <c r="NE69" s="151"/>
      <c r="NF69" s="151"/>
      <c r="NG69" s="151"/>
      <c r="NH69" s="151"/>
      <c r="NI69" s="151"/>
      <c r="NJ69" s="151"/>
      <c r="NK69" s="151"/>
      <c r="NL69" s="151"/>
      <c r="NM69" s="151"/>
      <c r="NN69" s="151"/>
      <c r="NO69" s="151"/>
      <c r="NP69" s="151"/>
      <c r="NQ69" s="151"/>
      <c r="NR69" s="151"/>
      <c r="NS69" s="151"/>
      <c r="NT69" s="151"/>
      <c r="NU69" s="151"/>
      <c r="NV69" s="151"/>
      <c r="NW69" s="151"/>
      <c r="NX69" s="151"/>
      <c r="NY69" s="151"/>
      <c r="NZ69" s="151"/>
      <c r="OA69" s="151"/>
      <c r="OB69" s="151"/>
      <c r="OC69" s="151"/>
      <c r="OD69" s="151"/>
      <c r="OE69" s="151"/>
      <c r="OF69" s="151"/>
      <c r="OG69" s="151"/>
      <c r="OH69" s="151"/>
      <c r="OI69" s="151"/>
      <c r="OJ69" s="151"/>
      <c r="OK69" s="151"/>
      <c r="OL69" s="151"/>
      <c r="OM69" s="151"/>
      <c r="ON69" s="151"/>
      <c r="OO69" s="151"/>
      <c r="OP69" s="151"/>
      <c r="OQ69" s="151"/>
      <c r="OR69" s="151"/>
      <c r="OS69" s="151"/>
      <c r="OT69" s="151"/>
      <c r="OU69" s="151"/>
      <c r="OV69" s="151"/>
      <c r="OW69" s="151"/>
      <c r="OX69" s="151"/>
      <c r="OY69" s="151"/>
      <c r="OZ69" s="151"/>
      <c r="PA69" s="151"/>
      <c r="PB69" s="151"/>
      <c r="PC69" s="151"/>
      <c r="PD69" s="151"/>
      <c r="PE69" s="151"/>
      <c r="PF69" s="151"/>
      <c r="PG69" s="151"/>
      <c r="PH69" s="151"/>
      <c r="PI69" s="151"/>
      <c r="PJ69" s="151"/>
      <c r="PK69" s="151"/>
      <c r="PL69" s="151"/>
      <c r="PM69" s="151"/>
      <c r="PN69" s="151"/>
      <c r="PO69" s="151"/>
      <c r="PP69" s="151"/>
      <c r="PQ69" s="151"/>
      <c r="PR69" s="151"/>
      <c r="PS69" s="151"/>
      <c r="PT69" s="151"/>
      <c r="PU69" s="151"/>
      <c r="PV69" s="151"/>
      <c r="PW69" s="151"/>
      <c r="PX69" s="151"/>
      <c r="PY69" s="151"/>
      <c r="PZ69" s="151"/>
      <c r="QA69" s="151"/>
      <c r="QB69" s="151"/>
      <c r="QC69" s="151"/>
      <c r="QD69" s="151"/>
      <c r="QE69" s="151"/>
      <c r="QF69" s="151"/>
      <c r="QG69" s="151"/>
      <c r="QH69" s="151"/>
      <c r="QI69" s="151"/>
      <c r="QJ69" s="151"/>
      <c r="QK69" s="151"/>
      <c r="QL69" s="151"/>
      <c r="QM69" s="151"/>
      <c r="QN69" s="151"/>
    </row>
    <row r="70" spans="1:456" s="6" customFormat="1" ht="15.75" x14ac:dyDescent="0.25">
      <c r="A70" s="145" t="s">
        <v>107</v>
      </c>
      <c r="B70" s="315">
        <v>565081</v>
      </c>
      <c r="C70" s="316">
        <v>439241.8576136991</v>
      </c>
      <c r="D70" s="187">
        <v>1999614.3333333333</v>
      </c>
      <c r="E70" s="116">
        <v>2188834.5211405773</v>
      </c>
      <c r="F70" s="315">
        <v>944329.66666666663</v>
      </c>
      <c r="G70" s="316">
        <v>653547.07464424695</v>
      </c>
      <c r="H70" s="187">
        <v>0</v>
      </c>
      <c r="I70" s="116">
        <v>0</v>
      </c>
      <c r="J70" s="315">
        <v>-20165.290000000005</v>
      </c>
      <c r="K70" s="316">
        <v>36048.742222021385</v>
      </c>
      <c r="L70" s="187">
        <v>3488859.7099999995</v>
      </c>
      <c r="M70" s="116">
        <v>3317672.1956205447</v>
      </c>
      <c r="N70" s="318">
        <v>2742635.9998756275</v>
      </c>
      <c r="O70" s="150"/>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1"/>
      <c r="BH70" s="151"/>
      <c r="BI70" s="151"/>
      <c r="BJ70" s="151"/>
      <c r="BK70" s="151"/>
      <c r="BL70" s="151"/>
      <c r="BM70" s="151"/>
      <c r="BN70" s="151"/>
      <c r="BO70" s="151"/>
      <c r="BP70" s="151"/>
      <c r="BQ70" s="151"/>
      <c r="BR70" s="151"/>
      <c r="BS70" s="151"/>
      <c r="BT70" s="151"/>
      <c r="BU70" s="151"/>
      <c r="BV70" s="151"/>
      <c r="BW70" s="151"/>
      <c r="BX70" s="151"/>
      <c r="BY70" s="151"/>
      <c r="BZ70" s="151"/>
      <c r="CA70" s="151"/>
      <c r="CB70" s="151"/>
      <c r="CC70" s="151"/>
      <c r="CD70" s="151"/>
      <c r="CE70" s="151"/>
      <c r="CF70" s="151"/>
      <c r="CG70" s="151"/>
      <c r="CH70" s="151"/>
      <c r="CI70" s="151"/>
      <c r="CJ70" s="151"/>
      <c r="CK70" s="151"/>
      <c r="CL70" s="151"/>
      <c r="CM70" s="151"/>
      <c r="CN70" s="151"/>
      <c r="CO70" s="151"/>
      <c r="CP70" s="151"/>
      <c r="CQ70" s="151"/>
      <c r="CR70" s="151"/>
      <c r="CS70" s="151"/>
      <c r="CT70" s="151"/>
      <c r="CU70" s="151"/>
      <c r="CV70" s="151"/>
      <c r="CW70" s="151"/>
      <c r="CX70" s="151"/>
      <c r="CY70" s="151"/>
      <c r="CZ70" s="151"/>
      <c r="DA70" s="151"/>
      <c r="DB70" s="151"/>
      <c r="DC70" s="151"/>
      <c r="DD70" s="151"/>
      <c r="DE70" s="151"/>
      <c r="DF70" s="151"/>
      <c r="DG70" s="151"/>
      <c r="DH70" s="151"/>
      <c r="DI70" s="151"/>
      <c r="DJ70" s="151"/>
      <c r="DK70" s="151"/>
      <c r="DL70" s="151"/>
      <c r="DM70" s="151"/>
      <c r="DN70" s="151"/>
      <c r="DO70" s="151"/>
      <c r="DP70" s="151"/>
      <c r="DQ70" s="151"/>
      <c r="DR70" s="151"/>
      <c r="DS70" s="151"/>
      <c r="DT70" s="151"/>
      <c r="DU70" s="151"/>
      <c r="DV70" s="151"/>
      <c r="DW70" s="151"/>
      <c r="DX70" s="151"/>
      <c r="DY70" s="151"/>
      <c r="DZ70" s="151"/>
      <c r="EA70" s="151"/>
      <c r="EB70" s="151"/>
      <c r="EC70" s="151"/>
      <c r="ED70" s="151"/>
      <c r="EE70" s="151"/>
      <c r="EF70" s="151"/>
      <c r="EG70" s="151"/>
      <c r="EH70" s="151"/>
      <c r="EI70" s="151"/>
      <c r="EJ70" s="151"/>
      <c r="EK70" s="151"/>
      <c r="EL70" s="151"/>
      <c r="EM70" s="151"/>
      <c r="EN70" s="151"/>
      <c r="EO70" s="151"/>
      <c r="EP70" s="151"/>
      <c r="EQ70" s="151"/>
      <c r="ER70" s="151"/>
      <c r="ES70" s="151"/>
      <c r="ET70" s="151"/>
      <c r="EU70" s="151"/>
      <c r="EV70" s="151"/>
      <c r="EW70" s="151"/>
      <c r="EX70" s="151"/>
      <c r="EY70" s="151"/>
      <c r="EZ70" s="151"/>
      <c r="FA70" s="151"/>
      <c r="FB70" s="151"/>
      <c r="FC70" s="151"/>
      <c r="FD70" s="151"/>
      <c r="FE70" s="151"/>
      <c r="FF70" s="151"/>
      <c r="FG70" s="151"/>
      <c r="FH70" s="151"/>
      <c r="FI70" s="151"/>
      <c r="FJ70" s="151"/>
      <c r="FK70" s="151"/>
      <c r="FL70" s="151"/>
      <c r="FM70" s="151"/>
      <c r="FN70" s="151"/>
      <c r="FO70" s="151"/>
      <c r="FP70" s="151"/>
      <c r="FQ70" s="151"/>
      <c r="FR70" s="151"/>
      <c r="FS70" s="151"/>
      <c r="FT70" s="151"/>
      <c r="FU70" s="151"/>
      <c r="FV70" s="151"/>
      <c r="FW70" s="151"/>
      <c r="FX70" s="151"/>
      <c r="FY70" s="151"/>
      <c r="FZ70" s="151"/>
      <c r="GA70" s="151"/>
      <c r="GB70" s="151"/>
      <c r="GC70" s="151"/>
      <c r="GD70" s="151"/>
      <c r="GE70" s="151"/>
      <c r="GF70" s="151"/>
      <c r="GG70" s="151"/>
      <c r="GH70" s="151"/>
      <c r="GI70" s="151"/>
      <c r="GJ70" s="151"/>
      <c r="GK70" s="151"/>
      <c r="GL70" s="151"/>
      <c r="GM70" s="151"/>
      <c r="GN70" s="151"/>
      <c r="GO70" s="151"/>
      <c r="GP70" s="151"/>
      <c r="GQ70" s="151"/>
      <c r="GR70" s="151"/>
      <c r="GS70" s="151"/>
      <c r="GT70" s="151"/>
      <c r="GU70" s="151"/>
      <c r="GV70" s="151"/>
      <c r="GW70" s="151"/>
      <c r="GX70" s="151"/>
      <c r="GY70" s="151"/>
      <c r="GZ70" s="151"/>
      <c r="HA70" s="151"/>
      <c r="HB70" s="151"/>
      <c r="HC70" s="151"/>
      <c r="HD70" s="151"/>
      <c r="HE70" s="151"/>
      <c r="HF70" s="151"/>
      <c r="HG70" s="151"/>
      <c r="HH70" s="151"/>
      <c r="HI70" s="151"/>
      <c r="HJ70" s="151"/>
      <c r="HK70" s="151"/>
      <c r="HL70" s="151"/>
      <c r="HM70" s="151"/>
      <c r="HN70" s="151"/>
      <c r="HO70" s="151"/>
      <c r="HP70" s="151"/>
      <c r="HQ70" s="151"/>
      <c r="HR70" s="151"/>
      <c r="HS70" s="151"/>
      <c r="HT70" s="151"/>
      <c r="HU70" s="151"/>
      <c r="HV70" s="151"/>
      <c r="HW70" s="151"/>
      <c r="HX70" s="151"/>
      <c r="HY70" s="151"/>
      <c r="HZ70" s="151"/>
      <c r="IA70" s="151"/>
      <c r="IB70" s="151"/>
      <c r="IC70" s="151"/>
      <c r="ID70" s="151"/>
      <c r="IE70" s="151"/>
      <c r="IF70" s="151"/>
      <c r="IG70" s="151"/>
      <c r="IH70" s="151"/>
      <c r="II70" s="151"/>
      <c r="IJ70" s="151"/>
      <c r="IK70" s="151"/>
      <c r="IL70" s="151"/>
      <c r="IM70" s="151"/>
      <c r="IN70" s="151"/>
      <c r="IO70" s="151"/>
      <c r="IP70" s="151"/>
      <c r="IQ70" s="151"/>
      <c r="IR70" s="151"/>
      <c r="IS70" s="151"/>
      <c r="IT70" s="151"/>
      <c r="IU70" s="151"/>
      <c r="IV70" s="151"/>
      <c r="IW70" s="151"/>
      <c r="IX70" s="151"/>
      <c r="IY70" s="151"/>
      <c r="IZ70" s="151"/>
      <c r="JA70" s="151"/>
      <c r="JB70" s="151"/>
      <c r="JC70" s="151"/>
      <c r="JD70" s="151"/>
      <c r="JE70" s="151"/>
      <c r="JF70" s="151"/>
      <c r="JG70" s="151"/>
      <c r="JH70" s="151"/>
      <c r="JI70" s="151"/>
      <c r="JJ70" s="151"/>
      <c r="JK70" s="151"/>
      <c r="JL70" s="151"/>
      <c r="JM70" s="151"/>
      <c r="JN70" s="151"/>
      <c r="JO70" s="151"/>
      <c r="JP70" s="151"/>
      <c r="JQ70" s="151"/>
      <c r="JR70" s="151"/>
      <c r="JS70" s="151"/>
      <c r="JT70" s="151"/>
      <c r="JU70" s="151"/>
      <c r="JV70" s="151"/>
      <c r="JW70" s="151"/>
      <c r="JX70" s="151"/>
      <c r="JY70" s="151"/>
      <c r="JZ70" s="151"/>
      <c r="KA70" s="151"/>
      <c r="KB70" s="151"/>
      <c r="KC70" s="151"/>
      <c r="KD70" s="151"/>
      <c r="KE70" s="151"/>
      <c r="KF70" s="151"/>
      <c r="KG70" s="151"/>
      <c r="KH70" s="151"/>
      <c r="KI70" s="151"/>
      <c r="KJ70" s="151"/>
      <c r="KK70" s="151"/>
      <c r="KL70" s="151"/>
      <c r="KM70" s="151"/>
      <c r="KN70" s="151"/>
      <c r="KO70" s="151"/>
      <c r="KP70" s="151"/>
      <c r="KQ70" s="151"/>
      <c r="KR70" s="151"/>
      <c r="KS70" s="151"/>
      <c r="KT70" s="151"/>
      <c r="KU70" s="151"/>
      <c r="KV70" s="151"/>
      <c r="KW70" s="151"/>
      <c r="KX70" s="151"/>
      <c r="KY70" s="151"/>
      <c r="KZ70" s="151"/>
      <c r="LA70" s="151"/>
      <c r="LB70" s="151"/>
      <c r="LC70" s="151"/>
      <c r="LD70" s="151"/>
      <c r="LE70" s="151"/>
      <c r="LF70" s="151"/>
      <c r="LG70" s="151"/>
      <c r="LH70" s="151"/>
      <c r="LI70" s="151"/>
      <c r="LJ70" s="151"/>
      <c r="LK70" s="151"/>
      <c r="LL70" s="151"/>
      <c r="LM70" s="151"/>
      <c r="LN70" s="151"/>
      <c r="LO70" s="151"/>
      <c r="LP70" s="151"/>
      <c r="LQ70" s="151"/>
      <c r="LR70" s="151"/>
      <c r="LS70" s="151"/>
      <c r="LT70" s="151"/>
      <c r="LU70" s="151"/>
      <c r="LV70" s="151"/>
      <c r="LW70" s="151"/>
      <c r="LX70" s="151"/>
      <c r="LY70" s="151"/>
      <c r="LZ70" s="151"/>
      <c r="MA70" s="151"/>
      <c r="MB70" s="151"/>
      <c r="MC70" s="151"/>
      <c r="MD70" s="151"/>
      <c r="ME70" s="151"/>
      <c r="MF70" s="151"/>
      <c r="MG70" s="151"/>
      <c r="MH70" s="151"/>
      <c r="MI70" s="151"/>
      <c r="MJ70" s="151"/>
      <c r="MK70" s="151"/>
      <c r="ML70" s="151"/>
      <c r="MM70" s="151"/>
      <c r="MN70" s="151"/>
      <c r="MO70" s="151"/>
      <c r="MP70" s="151"/>
      <c r="MQ70" s="151"/>
      <c r="MR70" s="151"/>
      <c r="MS70" s="151"/>
      <c r="MT70" s="151"/>
      <c r="MU70" s="151"/>
      <c r="MV70" s="151"/>
      <c r="MW70" s="151"/>
      <c r="MX70" s="151"/>
      <c r="MY70" s="151"/>
      <c r="MZ70" s="151"/>
      <c r="NA70" s="151"/>
      <c r="NB70" s="151"/>
      <c r="NC70" s="151"/>
      <c r="ND70" s="151"/>
      <c r="NE70" s="151"/>
      <c r="NF70" s="151"/>
      <c r="NG70" s="151"/>
      <c r="NH70" s="151"/>
      <c r="NI70" s="151"/>
      <c r="NJ70" s="151"/>
      <c r="NK70" s="151"/>
      <c r="NL70" s="151"/>
      <c r="NM70" s="151"/>
      <c r="NN70" s="151"/>
      <c r="NO70" s="151"/>
      <c r="NP70" s="151"/>
      <c r="NQ70" s="151"/>
      <c r="NR70" s="151"/>
      <c r="NS70" s="151"/>
      <c r="NT70" s="151"/>
      <c r="NU70" s="151"/>
      <c r="NV70" s="151"/>
      <c r="NW70" s="151"/>
      <c r="NX70" s="151"/>
      <c r="NY70" s="151"/>
      <c r="NZ70" s="151"/>
      <c r="OA70" s="151"/>
      <c r="OB70" s="151"/>
      <c r="OC70" s="151"/>
      <c r="OD70" s="151"/>
      <c r="OE70" s="151"/>
      <c r="OF70" s="151"/>
      <c r="OG70" s="151"/>
      <c r="OH70" s="151"/>
      <c r="OI70" s="151"/>
      <c r="OJ70" s="151"/>
      <c r="OK70" s="151"/>
      <c r="OL70" s="151"/>
      <c r="OM70" s="151"/>
      <c r="ON70" s="151"/>
      <c r="OO70" s="151"/>
      <c r="OP70" s="151"/>
      <c r="OQ70" s="151"/>
      <c r="OR70" s="151"/>
      <c r="OS70" s="151"/>
      <c r="OT70" s="151"/>
      <c r="OU70" s="151"/>
      <c r="OV70" s="151"/>
      <c r="OW70" s="151"/>
      <c r="OX70" s="151"/>
      <c r="OY70" s="151"/>
      <c r="OZ70" s="151"/>
      <c r="PA70" s="151"/>
      <c r="PB70" s="151"/>
      <c r="PC70" s="151"/>
      <c r="PD70" s="151"/>
      <c r="PE70" s="151"/>
      <c r="PF70" s="151"/>
      <c r="PG70" s="151"/>
      <c r="PH70" s="151"/>
      <c r="PI70" s="151"/>
      <c r="PJ70" s="151"/>
      <c r="PK70" s="151"/>
      <c r="PL70" s="151"/>
      <c r="PM70" s="151"/>
      <c r="PN70" s="151"/>
      <c r="PO70" s="151"/>
      <c r="PP70" s="151"/>
      <c r="PQ70" s="151"/>
      <c r="PR70" s="151"/>
      <c r="PS70" s="151"/>
      <c r="PT70" s="151"/>
      <c r="PU70" s="151"/>
      <c r="PV70" s="151"/>
      <c r="PW70" s="151"/>
      <c r="PX70" s="151"/>
      <c r="PY70" s="151"/>
      <c r="PZ70" s="151"/>
      <c r="QA70" s="151"/>
      <c r="QB70" s="151"/>
      <c r="QC70" s="151"/>
      <c r="QD70" s="151"/>
      <c r="QE70" s="151"/>
      <c r="QF70" s="151"/>
      <c r="QG70" s="151"/>
      <c r="QH70" s="151"/>
      <c r="QI70" s="151"/>
      <c r="QJ70" s="151"/>
      <c r="QK70" s="151"/>
      <c r="QL70" s="151"/>
      <c r="QM70" s="151"/>
      <c r="QN70" s="151"/>
    </row>
    <row r="71" spans="1:456" s="6" customFormat="1" ht="15.75" x14ac:dyDescent="0.25">
      <c r="A71" s="145" t="s">
        <v>108</v>
      </c>
      <c r="B71" s="315">
        <v>128048.66666666667</v>
      </c>
      <c r="C71" s="316">
        <v>212812.08585911489</v>
      </c>
      <c r="D71" s="187">
        <v>1081911.6666666667</v>
      </c>
      <c r="E71" s="116">
        <v>1331200.5979948167</v>
      </c>
      <c r="F71" s="315">
        <v>5237.666666666667</v>
      </c>
      <c r="G71" s="316">
        <v>20543.448255191768</v>
      </c>
      <c r="H71" s="187">
        <v>0</v>
      </c>
      <c r="I71" s="116">
        <v>302.68890906745378</v>
      </c>
      <c r="J71" s="315">
        <v>116230.33333333333</v>
      </c>
      <c r="K71" s="316">
        <v>15598.817690039417</v>
      </c>
      <c r="L71" s="187">
        <v>1331428.3333333335</v>
      </c>
      <c r="M71" s="116">
        <v>1580457.6387082306</v>
      </c>
      <c r="N71" s="318">
        <v>1306524.5029094457</v>
      </c>
      <c r="O71" s="150"/>
      <c r="P71" s="151"/>
      <c r="Q71" s="151"/>
      <c r="R71" s="151"/>
      <c r="S71" s="151"/>
      <c r="T71" s="151"/>
      <c r="U71" s="151"/>
      <c r="V71" s="151"/>
      <c r="W71" s="151"/>
      <c r="X71" s="151"/>
      <c r="Y71" s="151"/>
      <c r="Z71" s="151"/>
      <c r="AA71" s="151"/>
      <c r="AB71" s="151"/>
      <c r="AC71" s="151"/>
      <c r="AD71" s="151"/>
      <c r="AE71" s="151"/>
      <c r="AF71" s="151"/>
      <c r="AG71" s="151"/>
      <c r="AH71" s="151"/>
      <c r="AI71" s="151"/>
      <c r="AJ71" s="151"/>
      <c r="AK71" s="151"/>
      <c r="AL71" s="151"/>
      <c r="AM71" s="151"/>
      <c r="AN71" s="151"/>
      <c r="AO71" s="151"/>
      <c r="AP71" s="151"/>
      <c r="AQ71" s="151"/>
      <c r="AR71" s="151"/>
      <c r="AS71" s="151"/>
      <c r="AT71" s="151"/>
      <c r="AU71" s="151"/>
      <c r="AV71" s="151"/>
      <c r="AW71" s="151"/>
      <c r="AX71" s="151"/>
      <c r="AY71" s="151"/>
      <c r="AZ71" s="151"/>
      <c r="BA71" s="151"/>
      <c r="BB71" s="151"/>
      <c r="BC71" s="151"/>
      <c r="BD71" s="151"/>
      <c r="BE71" s="151"/>
      <c r="BF71" s="151"/>
      <c r="BG71" s="151"/>
      <c r="BH71" s="151"/>
      <c r="BI71" s="151"/>
      <c r="BJ71" s="151"/>
      <c r="BK71" s="151"/>
      <c r="BL71" s="151"/>
      <c r="BM71" s="151"/>
      <c r="BN71" s="151"/>
      <c r="BO71" s="151"/>
      <c r="BP71" s="151"/>
      <c r="BQ71" s="151"/>
      <c r="BR71" s="151"/>
      <c r="BS71" s="151"/>
      <c r="BT71" s="151"/>
      <c r="BU71" s="151"/>
      <c r="BV71" s="151"/>
      <c r="BW71" s="151"/>
      <c r="BX71" s="151"/>
      <c r="BY71" s="151"/>
      <c r="BZ71" s="151"/>
      <c r="CA71" s="151"/>
      <c r="CB71" s="151"/>
      <c r="CC71" s="151"/>
      <c r="CD71" s="151"/>
      <c r="CE71" s="151"/>
      <c r="CF71" s="151"/>
      <c r="CG71" s="151"/>
      <c r="CH71" s="151"/>
      <c r="CI71" s="151"/>
      <c r="CJ71" s="151"/>
      <c r="CK71" s="151"/>
      <c r="CL71" s="151"/>
      <c r="CM71" s="151"/>
      <c r="CN71" s="151"/>
      <c r="CO71" s="151"/>
      <c r="CP71" s="151"/>
      <c r="CQ71" s="151"/>
      <c r="CR71" s="151"/>
      <c r="CS71" s="151"/>
      <c r="CT71" s="151"/>
      <c r="CU71" s="151"/>
      <c r="CV71" s="151"/>
      <c r="CW71" s="151"/>
      <c r="CX71" s="151"/>
      <c r="CY71" s="151"/>
      <c r="CZ71" s="151"/>
      <c r="DA71" s="151"/>
      <c r="DB71" s="151"/>
      <c r="DC71" s="151"/>
      <c r="DD71" s="151"/>
      <c r="DE71" s="151"/>
      <c r="DF71" s="151"/>
      <c r="DG71" s="151"/>
      <c r="DH71" s="151"/>
      <c r="DI71" s="151"/>
      <c r="DJ71" s="151"/>
      <c r="DK71" s="151"/>
      <c r="DL71" s="151"/>
      <c r="DM71" s="151"/>
      <c r="DN71" s="151"/>
      <c r="DO71" s="151"/>
      <c r="DP71" s="151"/>
      <c r="DQ71" s="151"/>
      <c r="DR71" s="151"/>
      <c r="DS71" s="151"/>
      <c r="DT71" s="151"/>
      <c r="DU71" s="151"/>
      <c r="DV71" s="151"/>
      <c r="DW71" s="151"/>
      <c r="DX71" s="151"/>
      <c r="DY71" s="151"/>
      <c r="DZ71" s="151"/>
      <c r="EA71" s="151"/>
      <c r="EB71" s="151"/>
      <c r="EC71" s="151"/>
      <c r="ED71" s="151"/>
      <c r="EE71" s="151"/>
      <c r="EF71" s="151"/>
      <c r="EG71" s="151"/>
      <c r="EH71" s="151"/>
      <c r="EI71" s="151"/>
      <c r="EJ71" s="151"/>
      <c r="EK71" s="151"/>
      <c r="EL71" s="151"/>
      <c r="EM71" s="151"/>
      <c r="EN71" s="151"/>
      <c r="EO71" s="151"/>
      <c r="EP71" s="151"/>
      <c r="EQ71" s="151"/>
      <c r="ER71" s="151"/>
      <c r="ES71" s="151"/>
      <c r="ET71" s="151"/>
      <c r="EU71" s="151"/>
      <c r="EV71" s="151"/>
      <c r="EW71" s="151"/>
      <c r="EX71" s="151"/>
      <c r="EY71" s="151"/>
      <c r="EZ71" s="151"/>
      <c r="FA71" s="151"/>
      <c r="FB71" s="151"/>
      <c r="FC71" s="151"/>
      <c r="FD71" s="151"/>
      <c r="FE71" s="151"/>
      <c r="FF71" s="151"/>
      <c r="FG71" s="151"/>
      <c r="FH71" s="151"/>
      <c r="FI71" s="151"/>
      <c r="FJ71" s="151"/>
      <c r="FK71" s="151"/>
      <c r="FL71" s="151"/>
      <c r="FM71" s="151"/>
      <c r="FN71" s="151"/>
      <c r="FO71" s="151"/>
      <c r="FP71" s="151"/>
      <c r="FQ71" s="151"/>
      <c r="FR71" s="151"/>
      <c r="FS71" s="151"/>
      <c r="FT71" s="151"/>
      <c r="FU71" s="151"/>
      <c r="FV71" s="151"/>
      <c r="FW71" s="151"/>
      <c r="FX71" s="151"/>
      <c r="FY71" s="151"/>
      <c r="FZ71" s="151"/>
      <c r="GA71" s="151"/>
      <c r="GB71" s="151"/>
      <c r="GC71" s="151"/>
      <c r="GD71" s="151"/>
      <c r="GE71" s="151"/>
      <c r="GF71" s="151"/>
      <c r="GG71" s="151"/>
      <c r="GH71" s="151"/>
      <c r="GI71" s="151"/>
      <c r="GJ71" s="151"/>
      <c r="GK71" s="151"/>
      <c r="GL71" s="151"/>
      <c r="GM71" s="151"/>
      <c r="GN71" s="151"/>
      <c r="GO71" s="151"/>
      <c r="GP71" s="151"/>
      <c r="GQ71" s="151"/>
      <c r="GR71" s="151"/>
      <c r="GS71" s="151"/>
      <c r="GT71" s="151"/>
      <c r="GU71" s="151"/>
      <c r="GV71" s="151"/>
      <c r="GW71" s="151"/>
      <c r="GX71" s="151"/>
      <c r="GY71" s="151"/>
      <c r="GZ71" s="151"/>
      <c r="HA71" s="151"/>
      <c r="HB71" s="151"/>
      <c r="HC71" s="151"/>
      <c r="HD71" s="151"/>
      <c r="HE71" s="151"/>
      <c r="HF71" s="151"/>
      <c r="HG71" s="151"/>
      <c r="HH71" s="151"/>
      <c r="HI71" s="151"/>
      <c r="HJ71" s="151"/>
      <c r="HK71" s="151"/>
      <c r="HL71" s="151"/>
      <c r="HM71" s="151"/>
      <c r="HN71" s="151"/>
      <c r="HO71" s="151"/>
      <c r="HP71" s="151"/>
      <c r="HQ71" s="151"/>
      <c r="HR71" s="151"/>
      <c r="HS71" s="151"/>
      <c r="HT71" s="151"/>
      <c r="HU71" s="151"/>
      <c r="HV71" s="151"/>
      <c r="HW71" s="151"/>
      <c r="HX71" s="151"/>
      <c r="HY71" s="151"/>
      <c r="HZ71" s="151"/>
      <c r="IA71" s="151"/>
      <c r="IB71" s="151"/>
      <c r="IC71" s="151"/>
      <c r="ID71" s="151"/>
      <c r="IE71" s="151"/>
      <c r="IF71" s="151"/>
      <c r="IG71" s="151"/>
      <c r="IH71" s="151"/>
      <c r="II71" s="151"/>
      <c r="IJ71" s="151"/>
      <c r="IK71" s="151"/>
      <c r="IL71" s="151"/>
      <c r="IM71" s="151"/>
      <c r="IN71" s="151"/>
      <c r="IO71" s="151"/>
      <c r="IP71" s="151"/>
      <c r="IQ71" s="151"/>
      <c r="IR71" s="151"/>
      <c r="IS71" s="151"/>
      <c r="IT71" s="151"/>
      <c r="IU71" s="151"/>
      <c r="IV71" s="151"/>
      <c r="IW71" s="151"/>
      <c r="IX71" s="151"/>
      <c r="IY71" s="151"/>
      <c r="IZ71" s="151"/>
      <c r="JA71" s="151"/>
      <c r="JB71" s="151"/>
      <c r="JC71" s="151"/>
      <c r="JD71" s="151"/>
      <c r="JE71" s="151"/>
      <c r="JF71" s="151"/>
      <c r="JG71" s="151"/>
      <c r="JH71" s="151"/>
      <c r="JI71" s="151"/>
      <c r="JJ71" s="151"/>
      <c r="JK71" s="151"/>
      <c r="JL71" s="151"/>
      <c r="JM71" s="151"/>
      <c r="JN71" s="151"/>
      <c r="JO71" s="151"/>
      <c r="JP71" s="151"/>
      <c r="JQ71" s="151"/>
      <c r="JR71" s="151"/>
      <c r="JS71" s="151"/>
      <c r="JT71" s="151"/>
      <c r="JU71" s="151"/>
      <c r="JV71" s="151"/>
      <c r="JW71" s="151"/>
      <c r="JX71" s="151"/>
      <c r="JY71" s="151"/>
      <c r="JZ71" s="151"/>
      <c r="KA71" s="151"/>
      <c r="KB71" s="151"/>
      <c r="KC71" s="151"/>
      <c r="KD71" s="151"/>
      <c r="KE71" s="151"/>
      <c r="KF71" s="151"/>
      <c r="KG71" s="151"/>
      <c r="KH71" s="151"/>
      <c r="KI71" s="151"/>
      <c r="KJ71" s="151"/>
      <c r="KK71" s="151"/>
      <c r="KL71" s="151"/>
      <c r="KM71" s="151"/>
      <c r="KN71" s="151"/>
      <c r="KO71" s="151"/>
      <c r="KP71" s="151"/>
      <c r="KQ71" s="151"/>
      <c r="KR71" s="151"/>
      <c r="KS71" s="151"/>
      <c r="KT71" s="151"/>
      <c r="KU71" s="151"/>
      <c r="KV71" s="151"/>
      <c r="KW71" s="151"/>
      <c r="KX71" s="151"/>
      <c r="KY71" s="151"/>
      <c r="KZ71" s="151"/>
      <c r="LA71" s="151"/>
      <c r="LB71" s="151"/>
      <c r="LC71" s="151"/>
      <c r="LD71" s="151"/>
      <c r="LE71" s="151"/>
      <c r="LF71" s="151"/>
      <c r="LG71" s="151"/>
      <c r="LH71" s="151"/>
      <c r="LI71" s="151"/>
      <c r="LJ71" s="151"/>
      <c r="LK71" s="151"/>
      <c r="LL71" s="151"/>
      <c r="LM71" s="151"/>
      <c r="LN71" s="151"/>
      <c r="LO71" s="151"/>
      <c r="LP71" s="151"/>
      <c r="LQ71" s="151"/>
      <c r="LR71" s="151"/>
      <c r="LS71" s="151"/>
      <c r="LT71" s="151"/>
      <c r="LU71" s="151"/>
      <c r="LV71" s="151"/>
      <c r="LW71" s="151"/>
      <c r="LX71" s="151"/>
      <c r="LY71" s="151"/>
      <c r="LZ71" s="151"/>
      <c r="MA71" s="151"/>
      <c r="MB71" s="151"/>
      <c r="MC71" s="151"/>
      <c r="MD71" s="151"/>
      <c r="ME71" s="151"/>
      <c r="MF71" s="151"/>
      <c r="MG71" s="151"/>
      <c r="MH71" s="151"/>
      <c r="MI71" s="151"/>
      <c r="MJ71" s="151"/>
      <c r="MK71" s="151"/>
      <c r="ML71" s="151"/>
      <c r="MM71" s="151"/>
      <c r="MN71" s="151"/>
      <c r="MO71" s="151"/>
      <c r="MP71" s="151"/>
      <c r="MQ71" s="151"/>
      <c r="MR71" s="151"/>
      <c r="MS71" s="151"/>
      <c r="MT71" s="151"/>
      <c r="MU71" s="151"/>
      <c r="MV71" s="151"/>
      <c r="MW71" s="151"/>
      <c r="MX71" s="151"/>
      <c r="MY71" s="151"/>
      <c r="MZ71" s="151"/>
      <c r="NA71" s="151"/>
      <c r="NB71" s="151"/>
      <c r="NC71" s="151"/>
      <c r="ND71" s="151"/>
      <c r="NE71" s="151"/>
      <c r="NF71" s="151"/>
      <c r="NG71" s="151"/>
      <c r="NH71" s="151"/>
      <c r="NI71" s="151"/>
      <c r="NJ71" s="151"/>
      <c r="NK71" s="151"/>
      <c r="NL71" s="151"/>
      <c r="NM71" s="151"/>
      <c r="NN71" s="151"/>
      <c r="NO71" s="151"/>
      <c r="NP71" s="151"/>
      <c r="NQ71" s="151"/>
      <c r="NR71" s="151"/>
      <c r="NS71" s="151"/>
      <c r="NT71" s="151"/>
      <c r="NU71" s="151"/>
      <c r="NV71" s="151"/>
      <c r="NW71" s="151"/>
      <c r="NX71" s="151"/>
      <c r="NY71" s="151"/>
      <c r="NZ71" s="151"/>
      <c r="OA71" s="151"/>
      <c r="OB71" s="151"/>
      <c r="OC71" s="151"/>
      <c r="OD71" s="151"/>
      <c r="OE71" s="151"/>
      <c r="OF71" s="151"/>
      <c r="OG71" s="151"/>
      <c r="OH71" s="151"/>
      <c r="OI71" s="151"/>
      <c r="OJ71" s="151"/>
      <c r="OK71" s="151"/>
      <c r="OL71" s="151"/>
      <c r="OM71" s="151"/>
      <c r="ON71" s="151"/>
      <c r="OO71" s="151"/>
      <c r="OP71" s="151"/>
      <c r="OQ71" s="151"/>
      <c r="OR71" s="151"/>
      <c r="OS71" s="151"/>
      <c r="OT71" s="151"/>
      <c r="OU71" s="151"/>
      <c r="OV71" s="151"/>
      <c r="OW71" s="151"/>
      <c r="OX71" s="151"/>
      <c r="OY71" s="151"/>
      <c r="OZ71" s="151"/>
      <c r="PA71" s="151"/>
      <c r="PB71" s="151"/>
      <c r="PC71" s="151"/>
      <c r="PD71" s="151"/>
      <c r="PE71" s="151"/>
      <c r="PF71" s="151"/>
      <c r="PG71" s="151"/>
      <c r="PH71" s="151"/>
      <c r="PI71" s="151"/>
      <c r="PJ71" s="151"/>
      <c r="PK71" s="151"/>
      <c r="PL71" s="151"/>
      <c r="PM71" s="151"/>
      <c r="PN71" s="151"/>
      <c r="PO71" s="151"/>
      <c r="PP71" s="151"/>
      <c r="PQ71" s="151"/>
      <c r="PR71" s="151"/>
      <c r="PS71" s="151"/>
      <c r="PT71" s="151"/>
      <c r="PU71" s="151"/>
      <c r="PV71" s="151"/>
      <c r="PW71" s="151"/>
      <c r="PX71" s="151"/>
      <c r="PY71" s="151"/>
      <c r="PZ71" s="151"/>
      <c r="QA71" s="151"/>
      <c r="QB71" s="151"/>
      <c r="QC71" s="151"/>
      <c r="QD71" s="151"/>
      <c r="QE71" s="151"/>
      <c r="QF71" s="151"/>
      <c r="QG71" s="151"/>
      <c r="QH71" s="151"/>
      <c r="QI71" s="151"/>
      <c r="QJ71" s="151"/>
      <c r="QK71" s="151"/>
      <c r="QL71" s="151"/>
      <c r="QM71" s="151"/>
      <c r="QN71" s="151"/>
    </row>
    <row r="72" spans="1:456" s="6" customFormat="1" ht="15.75" x14ac:dyDescent="0.25">
      <c r="A72" s="145" t="s">
        <v>109</v>
      </c>
      <c r="B72" s="315">
        <v>220005.40666666665</v>
      </c>
      <c r="C72" s="316">
        <v>265790.16980827611</v>
      </c>
      <c r="D72" s="187">
        <v>2037302.5066666666</v>
      </c>
      <c r="E72" s="116">
        <v>2657053.5631877333</v>
      </c>
      <c r="F72" s="315">
        <v>14165.659999999998</v>
      </c>
      <c r="G72" s="316">
        <v>57954.325042411474</v>
      </c>
      <c r="H72" s="187">
        <v>0</v>
      </c>
      <c r="I72" s="116">
        <v>0</v>
      </c>
      <c r="J72" s="315">
        <v>113946.29333333333</v>
      </c>
      <c r="K72" s="316">
        <v>33455.909254776234</v>
      </c>
      <c r="L72" s="187">
        <v>2385419.8666666667</v>
      </c>
      <c r="M72" s="116">
        <v>3014253.9672931973</v>
      </c>
      <c r="N72" s="318">
        <v>2491807.7965565785</v>
      </c>
      <c r="O72" s="150"/>
      <c r="P72" s="151"/>
      <c r="Q72" s="151"/>
      <c r="R72" s="151"/>
      <c r="S72" s="151"/>
      <c r="T72" s="151"/>
      <c r="U72" s="151"/>
      <c r="V72" s="151"/>
      <c r="W72" s="151"/>
      <c r="X72" s="151"/>
      <c r="Y72" s="151"/>
      <c r="Z72" s="151"/>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1"/>
      <c r="BD72" s="151"/>
      <c r="BE72" s="151"/>
      <c r="BF72" s="151"/>
      <c r="BG72" s="151"/>
      <c r="BH72" s="151"/>
      <c r="BI72" s="151"/>
      <c r="BJ72" s="151"/>
      <c r="BK72" s="151"/>
      <c r="BL72" s="151"/>
      <c r="BM72" s="151"/>
      <c r="BN72" s="151"/>
      <c r="BO72" s="151"/>
      <c r="BP72" s="151"/>
      <c r="BQ72" s="151"/>
      <c r="BR72" s="151"/>
      <c r="BS72" s="151"/>
      <c r="BT72" s="151"/>
      <c r="BU72" s="151"/>
      <c r="BV72" s="151"/>
      <c r="BW72" s="151"/>
      <c r="BX72" s="151"/>
      <c r="BY72" s="151"/>
      <c r="BZ72" s="151"/>
      <c r="CA72" s="151"/>
      <c r="CB72" s="151"/>
      <c r="CC72" s="151"/>
      <c r="CD72" s="151"/>
      <c r="CE72" s="151"/>
      <c r="CF72" s="151"/>
      <c r="CG72" s="151"/>
      <c r="CH72" s="151"/>
      <c r="CI72" s="151"/>
      <c r="CJ72" s="151"/>
      <c r="CK72" s="151"/>
      <c r="CL72" s="151"/>
      <c r="CM72" s="151"/>
      <c r="CN72" s="151"/>
      <c r="CO72" s="151"/>
      <c r="CP72" s="151"/>
      <c r="CQ72" s="151"/>
      <c r="CR72" s="151"/>
      <c r="CS72" s="151"/>
      <c r="CT72" s="151"/>
      <c r="CU72" s="151"/>
      <c r="CV72" s="151"/>
      <c r="CW72" s="151"/>
      <c r="CX72" s="151"/>
      <c r="CY72" s="151"/>
      <c r="CZ72" s="151"/>
      <c r="DA72" s="151"/>
      <c r="DB72" s="151"/>
      <c r="DC72" s="151"/>
      <c r="DD72" s="151"/>
      <c r="DE72" s="151"/>
      <c r="DF72" s="151"/>
      <c r="DG72" s="151"/>
      <c r="DH72" s="151"/>
      <c r="DI72" s="151"/>
      <c r="DJ72" s="151"/>
      <c r="DK72" s="151"/>
      <c r="DL72" s="151"/>
      <c r="DM72" s="151"/>
      <c r="DN72" s="151"/>
      <c r="DO72" s="151"/>
      <c r="DP72" s="151"/>
      <c r="DQ72" s="151"/>
      <c r="DR72" s="151"/>
      <c r="DS72" s="151"/>
      <c r="DT72" s="151"/>
      <c r="DU72" s="151"/>
      <c r="DV72" s="151"/>
      <c r="DW72" s="151"/>
      <c r="DX72" s="151"/>
      <c r="DY72" s="151"/>
      <c r="DZ72" s="151"/>
      <c r="EA72" s="151"/>
      <c r="EB72" s="151"/>
      <c r="EC72" s="151"/>
      <c r="ED72" s="151"/>
      <c r="EE72" s="151"/>
      <c r="EF72" s="151"/>
      <c r="EG72" s="151"/>
      <c r="EH72" s="151"/>
      <c r="EI72" s="151"/>
      <c r="EJ72" s="151"/>
      <c r="EK72" s="151"/>
      <c r="EL72" s="151"/>
      <c r="EM72" s="151"/>
      <c r="EN72" s="151"/>
      <c r="EO72" s="151"/>
      <c r="EP72" s="151"/>
      <c r="EQ72" s="151"/>
      <c r="ER72" s="151"/>
      <c r="ES72" s="151"/>
      <c r="ET72" s="151"/>
      <c r="EU72" s="151"/>
      <c r="EV72" s="151"/>
      <c r="EW72" s="151"/>
      <c r="EX72" s="151"/>
      <c r="EY72" s="151"/>
      <c r="EZ72" s="151"/>
      <c r="FA72" s="151"/>
      <c r="FB72" s="151"/>
      <c r="FC72" s="151"/>
      <c r="FD72" s="151"/>
      <c r="FE72" s="151"/>
      <c r="FF72" s="151"/>
      <c r="FG72" s="151"/>
      <c r="FH72" s="151"/>
      <c r="FI72" s="151"/>
      <c r="FJ72" s="151"/>
      <c r="FK72" s="151"/>
      <c r="FL72" s="151"/>
      <c r="FM72" s="151"/>
      <c r="FN72" s="151"/>
      <c r="FO72" s="151"/>
      <c r="FP72" s="151"/>
      <c r="FQ72" s="151"/>
      <c r="FR72" s="151"/>
      <c r="FS72" s="151"/>
      <c r="FT72" s="151"/>
      <c r="FU72" s="151"/>
      <c r="FV72" s="151"/>
      <c r="FW72" s="151"/>
      <c r="FX72" s="151"/>
      <c r="FY72" s="151"/>
      <c r="FZ72" s="151"/>
      <c r="GA72" s="151"/>
      <c r="GB72" s="151"/>
      <c r="GC72" s="151"/>
      <c r="GD72" s="151"/>
      <c r="GE72" s="151"/>
      <c r="GF72" s="151"/>
      <c r="GG72" s="151"/>
      <c r="GH72" s="151"/>
      <c r="GI72" s="151"/>
      <c r="GJ72" s="151"/>
      <c r="GK72" s="151"/>
      <c r="GL72" s="151"/>
      <c r="GM72" s="151"/>
      <c r="GN72" s="151"/>
      <c r="GO72" s="151"/>
      <c r="GP72" s="151"/>
      <c r="GQ72" s="151"/>
      <c r="GR72" s="151"/>
      <c r="GS72" s="151"/>
      <c r="GT72" s="151"/>
      <c r="GU72" s="151"/>
      <c r="GV72" s="151"/>
      <c r="GW72" s="151"/>
      <c r="GX72" s="151"/>
      <c r="GY72" s="151"/>
      <c r="GZ72" s="151"/>
      <c r="HA72" s="151"/>
      <c r="HB72" s="151"/>
      <c r="HC72" s="151"/>
      <c r="HD72" s="151"/>
      <c r="HE72" s="151"/>
      <c r="HF72" s="151"/>
      <c r="HG72" s="151"/>
      <c r="HH72" s="151"/>
      <c r="HI72" s="151"/>
      <c r="HJ72" s="151"/>
      <c r="HK72" s="151"/>
      <c r="HL72" s="151"/>
      <c r="HM72" s="151"/>
      <c r="HN72" s="151"/>
      <c r="HO72" s="151"/>
      <c r="HP72" s="151"/>
      <c r="HQ72" s="151"/>
      <c r="HR72" s="151"/>
      <c r="HS72" s="151"/>
      <c r="HT72" s="151"/>
      <c r="HU72" s="151"/>
      <c r="HV72" s="151"/>
      <c r="HW72" s="151"/>
      <c r="HX72" s="151"/>
      <c r="HY72" s="151"/>
      <c r="HZ72" s="151"/>
      <c r="IA72" s="151"/>
      <c r="IB72" s="151"/>
      <c r="IC72" s="151"/>
      <c r="ID72" s="151"/>
      <c r="IE72" s="151"/>
      <c r="IF72" s="151"/>
      <c r="IG72" s="151"/>
      <c r="IH72" s="151"/>
      <c r="II72" s="151"/>
      <c r="IJ72" s="151"/>
      <c r="IK72" s="151"/>
      <c r="IL72" s="151"/>
      <c r="IM72" s="151"/>
      <c r="IN72" s="151"/>
      <c r="IO72" s="151"/>
      <c r="IP72" s="151"/>
      <c r="IQ72" s="151"/>
      <c r="IR72" s="151"/>
      <c r="IS72" s="151"/>
      <c r="IT72" s="151"/>
      <c r="IU72" s="151"/>
      <c r="IV72" s="151"/>
      <c r="IW72" s="151"/>
      <c r="IX72" s="151"/>
      <c r="IY72" s="151"/>
      <c r="IZ72" s="151"/>
      <c r="JA72" s="151"/>
      <c r="JB72" s="151"/>
      <c r="JC72" s="151"/>
      <c r="JD72" s="151"/>
      <c r="JE72" s="151"/>
      <c r="JF72" s="151"/>
      <c r="JG72" s="151"/>
      <c r="JH72" s="151"/>
      <c r="JI72" s="151"/>
      <c r="JJ72" s="151"/>
      <c r="JK72" s="151"/>
      <c r="JL72" s="151"/>
      <c r="JM72" s="151"/>
      <c r="JN72" s="151"/>
      <c r="JO72" s="151"/>
      <c r="JP72" s="151"/>
      <c r="JQ72" s="151"/>
      <c r="JR72" s="151"/>
      <c r="JS72" s="151"/>
      <c r="JT72" s="151"/>
      <c r="JU72" s="151"/>
      <c r="JV72" s="151"/>
      <c r="JW72" s="151"/>
      <c r="JX72" s="151"/>
      <c r="JY72" s="151"/>
      <c r="JZ72" s="151"/>
      <c r="KA72" s="151"/>
      <c r="KB72" s="151"/>
      <c r="KC72" s="151"/>
      <c r="KD72" s="151"/>
      <c r="KE72" s="151"/>
      <c r="KF72" s="151"/>
      <c r="KG72" s="151"/>
      <c r="KH72" s="151"/>
      <c r="KI72" s="151"/>
      <c r="KJ72" s="151"/>
      <c r="KK72" s="151"/>
      <c r="KL72" s="151"/>
      <c r="KM72" s="151"/>
      <c r="KN72" s="151"/>
      <c r="KO72" s="151"/>
      <c r="KP72" s="151"/>
      <c r="KQ72" s="151"/>
      <c r="KR72" s="151"/>
      <c r="KS72" s="151"/>
      <c r="KT72" s="151"/>
      <c r="KU72" s="151"/>
      <c r="KV72" s="151"/>
      <c r="KW72" s="151"/>
      <c r="KX72" s="151"/>
      <c r="KY72" s="151"/>
      <c r="KZ72" s="151"/>
      <c r="LA72" s="151"/>
      <c r="LB72" s="151"/>
      <c r="LC72" s="151"/>
      <c r="LD72" s="151"/>
      <c r="LE72" s="151"/>
      <c r="LF72" s="151"/>
      <c r="LG72" s="151"/>
      <c r="LH72" s="151"/>
      <c r="LI72" s="151"/>
      <c r="LJ72" s="151"/>
      <c r="LK72" s="151"/>
      <c r="LL72" s="151"/>
      <c r="LM72" s="151"/>
      <c r="LN72" s="151"/>
      <c r="LO72" s="151"/>
      <c r="LP72" s="151"/>
      <c r="LQ72" s="151"/>
      <c r="LR72" s="151"/>
      <c r="LS72" s="151"/>
      <c r="LT72" s="151"/>
      <c r="LU72" s="151"/>
      <c r="LV72" s="151"/>
      <c r="LW72" s="151"/>
      <c r="LX72" s="151"/>
      <c r="LY72" s="151"/>
      <c r="LZ72" s="151"/>
      <c r="MA72" s="151"/>
      <c r="MB72" s="151"/>
      <c r="MC72" s="151"/>
      <c r="MD72" s="151"/>
      <c r="ME72" s="151"/>
      <c r="MF72" s="151"/>
      <c r="MG72" s="151"/>
      <c r="MH72" s="151"/>
      <c r="MI72" s="151"/>
      <c r="MJ72" s="151"/>
      <c r="MK72" s="151"/>
      <c r="ML72" s="151"/>
      <c r="MM72" s="151"/>
      <c r="MN72" s="151"/>
      <c r="MO72" s="151"/>
      <c r="MP72" s="151"/>
      <c r="MQ72" s="151"/>
      <c r="MR72" s="151"/>
      <c r="MS72" s="151"/>
      <c r="MT72" s="151"/>
      <c r="MU72" s="151"/>
      <c r="MV72" s="151"/>
      <c r="MW72" s="151"/>
      <c r="MX72" s="151"/>
      <c r="MY72" s="151"/>
      <c r="MZ72" s="151"/>
      <c r="NA72" s="151"/>
      <c r="NB72" s="151"/>
      <c r="NC72" s="151"/>
      <c r="ND72" s="151"/>
      <c r="NE72" s="151"/>
      <c r="NF72" s="151"/>
      <c r="NG72" s="151"/>
      <c r="NH72" s="151"/>
      <c r="NI72" s="151"/>
      <c r="NJ72" s="151"/>
      <c r="NK72" s="151"/>
      <c r="NL72" s="151"/>
      <c r="NM72" s="151"/>
      <c r="NN72" s="151"/>
      <c r="NO72" s="151"/>
      <c r="NP72" s="151"/>
      <c r="NQ72" s="151"/>
      <c r="NR72" s="151"/>
      <c r="NS72" s="151"/>
      <c r="NT72" s="151"/>
      <c r="NU72" s="151"/>
      <c r="NV72" s="151"/>
      <c r="NW72" s="151"/>
      <c r="NX72" s="151"/>
      <c r="NY72" s="151"/>
      <c r="NZ72" s="151"/>
      <c r="OA72" s="151"/>
      <c r="OB72" s="151"/>
      <c r="OC72" s="151"/>
      <c r="OD72" s="151"/>
      <c r="OE72" s="151"/>
      <c r="OF72" s="151"/>
      <c r="OG72" s="151"/>
      <c r="OH72" s="151"/>
      <c r="OI72" s="151"/>
      <c r="OJ72" s="151"/>
      <c r="OK72" s="151"/>
      <c r="OL72" s="151"/>
      <c r="OM72" s="151"/>
      <c r="ON72" s="151"/>
      <c r="OO72" s="151"/>
      <c r="OP72" s="151"/>
      <c r="OQ72" s="151"/>
      <c r="OR72" s="151"/>
      <c r="OS72" s="151"/>
      <c r="OT72" s="151"/>
      <c r="OU72" s="151"/>
      <c r="OV72" s="151"/>
      <c r="OW72" s="151"/>
      <c r="OX72" s="151"/>
      <c r="OY72" s="151"/>
      <c r="OZ72" s="151"/>
      <c r="PA72" s="151"/>
      <c r="PB72" s="151"/>
      <c r="PC72" s="151"/>
      <c r="PD72" s="151"/>
      <c r="PE72" s="151"/>
      <c r="PF72" s="151"/>
      <c r="PG72" s="151"/>
      <c r="PH72" s="151"/>
      <c r="PI72" s="151"/>
      <c r="PJ72" s="151"/>
      <c r="PK72" s="151"/>
      <c r="PL72" s="151"/>
      <c r="PM72" s="151"/>
      <c r="PN72" s="151"/>
      <c r="PO72" s="151"/>
      <c r="PP72" s="151"/>
      <c r="PQ72" s="151"/>
      <c r="PR72" s="151"/>
      <c r="PS72" s="151"/>
      <c r="PT72" s="151"/>
      <c r="PU72" s="151"/>
      <c r="PV72" s="151"/>
      <c r="PW72" s="151"/>
      <c r="PX72" s="151"/>
      <c r="PY72" s="151"/>
      <c r="PZ72" s="151"/>
      <c r="QA72" s="151"/>
      <c r="QB72" s="151"/>
      <c r="QC72" s="151"/>
      <c r="QD72" s="151"/>
      <c r="QE72" s="151"/>
      <c r="QF72" s="151"/>
      <c r="QG72" s="151"/>
      <c r="QH72" s="151"/>
      <c r="QI72" s="151"/>
      <c r="QJ72" s="151"/>
      <c r="QK72" s="151"/>
      <c r="QL72" s="151"/>
      <c r="QM72" s="151"/>
      <c r="QN72" s="151"/>
    </row>
    <row r="73" spans="1:456" s="6" customFormat="1" ht="15.75" x14ac:dyDescent="0.25">
      <c r="A73" s="145" t="s">
        <v>110</v>
      </c>
      <c r="B73" s="315">
        <v>44287315</v>
      </c>
      <c r="C73" s="316">
        <v>35938363.036321931</v>
      </c>
      <c r="D73" s="187">
        <v>1216664</v>
      </c>
      <c r="E73" s="116">
        <v>1140035.0788918019</v>
      </c>
      <c r="F73" s="315">
        <v>439551.33333333331</v>
      </c>
      <c r="G73" s="316">
        <v>3246.4214556778247</v>
      </c>
      <c r="H73" s="187">
        <v>0</v>
      </c>
      <c r="I73" s="116">
        <v>0</v>
      </c>
      <c r="J73" s="315">
        <v>673962.21000000008</v>
      </c>
      <c r="K73" s="316">
        <v>2286376.8384714075</v>
      </c>
      <c r="L73" s="187">
        <v>46617492.543333337</v>
      </c>
      <c r="M73" s="116">
        <v>39368021.375140816</v>
      </c>
      <c r="N73" s="318">
        <v>32544551.209689073</v>
      </c>
      <c r="O73" s="150"/>
      <c r="P73" s="151"/>
      <c r="Q73" s="151"/>
      <c r="R73" s="151"/>
      <c r="S73" s="151"/>
      <c r="T73" s="151"/>
      <c r="U73" s="151"/>
      <c r="V73" s="151"/>
      <c r="W73" s="151"/>
      <c r="X73" s="151"/>
      <c r="Y73" s="151"/>
      <c r="Z73" s="151"/>
      <c r="AA73" s="151"/>
      <c r="AB73" s="151"/>
      <c r="AC73" s="151"/>
      <c r="AD73" s="151"/>
      <c r="AE73" s="151"/>
      <c r="AF73" s="151"/>
      <c r="AG73" s="151"/>
      <c r="AH73" s="151"/>
      <c r="AI73" s="151"/>
      <c r="AJ73" s="151"/>
      <c r="AK73" s="151"/>
      <c r="AL73" s="151"/>
      <c r="AM73" s="151"/>
      <c r="AN73" s="151"/>
      <c r="AO73" s="151"/>
      <c r="AP73" s="151"/>
      <c r="AQ73" s="151"/>
      <c r="AR73" s="151"/>
      <c r="AS73" s="151"/>
      <c r="AT73" s="151"/>
      <c r="AU73" s="151"/>
      <c r="AV73" s="151"/>
      <c r="AW73" s="151"/>
      <c r="AX73" s="151"/>
      <c r="AY73" s="151"/>
      <c r="AZ73" s="151"/>
      <c r="BA73" s="151"/>
      <c r="BB73" s="151"/>
      <c r="BC73" s="151"/>
      <c r="BD73" s="151"/>
      <c r="BE73" s="151"/>
      <c r="BF73" s="151"/>
      <c r="BG73" s="151"/>
      <c r="BH73" s="151"/>
      <c r="BI73" s="151"/>
      <c r="BJ73" s="151"/>
      <c r="BK73" s="151"/>
      <c r="BL73" s="151"/>
      <c r="BM73" s="151"/>
      <c r="BN73" s="151"/>
      <c r="BO73" s="151"/>
      <c r="BP73" s="151"/>
      <c r="BQ73" s="151"/>
      <c r="BR73" s="151"/>
      <c r="BS73" s="151"/>
      <c r="BT73" s="151"/>
      <c r="BU73" s="151"/>
      <c r="BV73" s="151"/>
      <c r="BW73" s="151"/>
      <c r="BX73" s="151"/>
      <c r="BY73" s="151"/>
      <c r="BZ73" s="151"/>
      <c r="CA73" s="151"/>
      <c r="CB73" s="151"/>
      <c r="CC73" s="151"/>
      <c r="CD73" s="151"/>
      <c r="CE73" s="151"/>
      <c r="CF73" s="151"/>
      <c r="CG73" s="151"/>
      <c r="CH73" s="151"/>
      <c r="CI73" s="151"/>
      <c r="CJ73" s="151"/>
      <c r="CK73" s="151"/>
      <c r="CL73" s="151"/>
      <c r="CM73" s="151"/>
      <c r="CN73" s="151"/>
      <c r="CO73" s="151"/>
      <c r="CP73" s="151"/>
      <c r="CQ73" s="151"/>
      <c r="CR73" s="151"/>
      <c r="CS73" s="151"/>
      <c r="CT73" s="151"/>
      <c r="CU73" s="151"/>
      <c r="CV73" s="151"/>
      <c r="CW73" s="151"/>
      <c r="CX73" s="151"/>
      <c r="CY73" s="151"/>
      <c r="CZ73" s="151"/>
      <c r="DA73" s="151"/>
      <c r="DB73" s="151"/>
      <c r="DC73" s="151"/>
      <c r="DD73" s="151"/>
      <c r="DE73" s="151"/>
      <c r="DF73" s="151"/>
      <c r="DG73" s="151"/>
      <c r="DH73" s="151"/>
      <c r="DI73" s="151"/>
      <c r="DJ73" s="151"/>
      <c r="DK73" s="151"/>
      <c r="DL73" s="151"/>
      <c r="DM73" s="151"/>
      <c r="DN73" s="151"/>
      <c r="DO73" s="151"/>
      <c r="DP73" s="151"/>
      <c r="DQ73" s="151"/>
      <c r="DR73" s="151"/>
      <c r="DS73" s="151"/>
      <c r="DT73" s="151"/>
      <c r="DU73" s="151"/>
      <c r="DV73" s="151"/>
      <c r="DW73" s="151"/>
      <c r="DX73" s="151"/>
      <c r="DY73" s="151"/>
      <c r="DZ73" s="151"/>
      <c r="EA73" s="151"/>
      <c r="EB73" s="151"/>
      <c r="EC73" s="151"/>
      <c r="ED73" s="151"/>
      <c r="EE73" s="151"/>
      <c r="EF73" s="151"/>
      <c r="EG73" s="151"/>
      <c r="EH73" s="151"/>
      <c r="EI73" s="151"/>
      <c r="EJ73" s="151"/>
      <c r="EK73" s="151"/>
      <c r="EL73" s="151"/>
      <c r="EM73" s="151"/>
      <c r="EN73" s="151"/>
      <c r="EO73" s="151"/>
      <c r="EP73" s="151"/>
      <c r="EQ73" s="151"/>
      <c r="ER73" s="151"/>
      <c r="ES73" s="151"/>
      <c r="ET73" s="151"/>
      <c r="EU73" s="151"/>
      <c r="EV73" s="151"/>
      <c r="EW73" s="151"/>
      <c r="EX73" s="151"/>
      <c r="EY73" s="151"/>
      <c r="EZ73" s="151"/>
      <c r="FA73" s="151"/>
      <c r="FB73" s="151"/>
      <c r="FC73" s="151"/>
      <c r="FD73" s="151"/>
      <c r="FE73" s="151"/>
      <c r="FF73" s="151"/>
      <c r="FG73" s="151"/>
      <c r="FH73" s="151"/>
      <c r="FI73" s="151"/>
      <c r="FJ73" s="151"/>
      <c r="FK73" s="151"/>
      <c r="FL73" s="151"/>
      <c r="FM73" s="151"/>
      <c r="FN73" s="151"/>
      <c r="FO73" s="151"/>
      <c r="FP73" s="151"/>
      <c r="FQ73" s="151"/>
      <c r="FR73" s="151"/>
      <c r="FS73" s="151"/>
      <c r="FT73" s="151"/>
      <c r="FU73" s="151"/>
      <c r="FV73" s="151"/>
      <c r="FW73" s="151"/>
      <c r="FX73" s="151"/>
      <c r="FY73" s="151"/>
      <c r="FZ73" s="151"/>
      <c r="GA73" s="151"/>
      <c r="GB73" s="151"/>
      <c r="GC73" s="151"/>
      <c r="GD73" s="151"/>
      <c r="GE73" s="151"/>
      <c r="GF73" s="151"/>
      <c r="GG73" s="151"/>
      <c r="GH73" s="151"/>
      <c r="GI73" s="151"/>
      <c r="GJ73" s="151"/>
      <c r="GK73" s="151"/>
      <c r="GL73" s="151"/>
      <c r="GM73" s="151"/>
      <c r="GN73" s="151"/>
      <c r="GO73" s="151"/>
      <c r="GP73" s="151"/>
      <c r="GQ73" s="151"/>
      <c r="GR73" s="151"/>
      <c r="GS73" s="151"/>
      <c r="GT73" s="151"/>
      <c r="GU73" s="151"/>
      <c r="GV73" s="151"/>
      <c r="GW73" s="151"/>
      <c r="GX73" s="151"/>
      <c r="GY73" s="151"/>
      <c r="GZ73" s="151"/>
      <c r="HA73" s="151"/>
      <c r="HB73" s="151"/>
      <c r="HC73" s="151"/>
      <c r="HD73" s="151"/>
      <c r="HE73" s="151"/>
      <c r="HF73" s="151"/>
      <c r="HG73" s="151"/>
      <c r="HH73" s="151"/>
      <c r="HI73" s="151"/>
      <c r="HJ73" s="151"/>
      <c r="HK73" s="151"/>
      <c r="HL73" s="151"/>
      <c r="HM73" s="151"/>
      <c r="HN73" s="151"/>
      <c r="HO73" s="151"/>
      <c r="HP73" s="151"/>
      <c r="HQ73" s="151"/>
      <c r="HR73" s="151"/>
      <c r="HS73" s="151"/>
      <c r="HT73" s="151"/>
      <c r="HU73" s="151"/>
      <c r="HV73" s="151"/>
      <c r="HW73" s="151"/>
      <c r="HX73" s="151"/>
      <c r="HY73" s="151"/>
      <c r="HZ73" s="151"/>
      <c r="IA73" s="151"/>
      <c r="IB73" s="151"/>
      <c r="IC73" s="151"/>
      <c r="ID73" s="151"/>
      <c r="IE73" s="151"/>
      <c r="IF73" s="151"/>
      <c r="IG73" s="151"/>
      <c r="IH73" s="151"/>
      <c r="II73" s="151"/>
      <c r="IJ73" s="151"/>
      <c r="IK73" s="151"/>
      <c r="IL73" s="151"/>
      <c r="IM73" s="151"/>
      <c r="IN73" s="151"/>
      <c r="IO73" s="151"/>
      <c r="IP73" s="151"/>
      <c r="IQ73" s="151"/>
      <c r="IR73" s="151"/>
      <c r="IS73" s="151"/>
      <c r="IT73" s="151"/>
      <c r="IU73" s="151"/>
      <c r="IV73" s="151"/>
      <c r="IW73" s="151"/>
      <c r="IX73" s="151"/>
      <c r="IY73" s="151"/>
      <c r="IZ73" s="151"/>
      <c r="JA73" s="151"/>
      <c r="JB73" s="151"/>
      <c r="JC73" s="151"/>
      <c r="JD73" s="151"/>
      <c r="JE73" s="151"/>
      <c r="JF73" s="151"/>
      <c r="JG73" s="151"/>
      <c r="JH73" s="151"/>
      <c r="JI73" s="151"/>
      <c r="JJ73" s="151"/>
      <c r="JK73" s="151"/>
      <c r="JL73" s="151"/>
      <c r="JM73" s="151"/>
      <c r="JN73" s="151"/>
      <c r="JO73" s="151"/>
      <c r="JP73" s="151"/>
      <c r="JQ73" s="151"/>
      <c r="JR73" s="151"/>
      <c r="JS73" s="151"/>
      <c r="JT73" s="151"/>
      <c r="JU73" s="151"/>
      <c r="JV73" s="151"/>
      <c r="JW73" s="151"/>
      <c r="JX73" s="151"/>
      <c r="JY73" s="151"/>
      <c r="JZ73" s="151"/>
      <c r="KA73" s="151"/>
      <c r="KB73" s="151"/>
      <c r="KC73" s="151"/>
      <c r="KD73" s="151"/>
      <c r="KE73" s="151"/>
      <c r="KF73" s="151"/>
      <c r="KG73" s="151"/>
      <c r="KH73" s="151"/>
      <c r="KI73" s="151"/>
      <c r="KJ73" s="151"/>
      <c r="KK73" s="151"/>
      <c r="KL73" s="151"/>
      <c r="KM73" s="151"/>
      <c r="KN73" s="151"/>
      <c r="KO73" s="151"/>
      <c r="KP73" s="151"/>
      <c r="KQ73" s="151"/>
      <c r="KR73" s="151"/>
      <c r="KS73" s="151"/>
      <c r="KT73" s="151"/>
      <c r="KU73" s="151"/>
      <c r="KV73" s="151"/>
      <c r="KW73" s="151"/>
      <c r="KX73" s="151"/>
      <c r="KY73" s="151"/>
      <c r="KZ73" s="151"/>
      <c r="LA73" s="151"/>
      <c r="LB73" s="151"/>
      <c r="LC73" s="151"/>
      <c r="LD73" s="151"/>
      <c r="LE73" s="151"/>
      <c r="LF73" s="151"/>
      <c r="LG73" s="151"/>
      <c r="LH73" s="151"/>
      <c r="LI73" s="151"/>
      <c r="LJ73" s="151"/>
      <c r="LK73" s="151"/>
      <c r="LL73" s="151"/>
      <c r="LM73" s="151"/>
      <c r="LN73" s="151"/>
      <c r="LO73" s="151"/>
      <c r="LP73" s="151"/>
      <c r="LQ73" s="151"/>
      <c r="LR73" s="151"/>
      <c r="LS73" s="151"/>
      <c r="LT73" s="151"/>
      <c r="LU73" s="151"/>
      <c r="LV73" s="151"/>
      <c r="LW73" s="151"/>
      <c r="LX73" s="151"/>
      <c r="LY73" s="151"/>
      <c r="LZ73" s="151"/>
      <c r="MA73" s="151"/>
      <c r="MB73" s="151"/>
      <c r="MC73" s="151"/>
      <c r="MD73" s="151"/>
      <c r="ME73" s="151"/>
      <c r="MF73" s="151"/>
      <c r="MG73" s="151"/>
      <c r="MH73" s="151"/>
      <c r="MI73" s="151"/>
      <c r="MJ73" s="151"/>
      <c r="MK73" s="151"/>
      <c r="ML73" s="151"/>
      <c r="MM73" s="151"/>
      <c r="MN73" s="151"/>
      <c r="MO73" s="151"/>
      <c r="MP73" s="151"/>
      <c r="MQ73" s="151"/>
      <c r="MR73" s="151"/>
      <c r="MS73" s="151"/>
      <c r="MT73" s="151"/>
      <c r="MU73" s="151"/>
      <c r="MV73" s="151"/>
      <c r="MW73" s="151"/>
      <c r="MX73" s="151"/>
      <c r="MY73" s="151"/>
      <c r="MZ73" s="151"/>
      <c r="NA73" s="151"/>
      <c r="NB73" s="151"/>
      <c r="NC73" s="151"/>
      <c r="ND73" s="151"/>
      <c r="NE73" s="151"/>
      <c r="NF73" s="151"/>
      <c r="NG73" s="151"/>
      <c r="NH73" s="151"/>
      <c r="NI73" s="151"/>
      <c r="NJ73" s="151"/>
      <c r="NK73" s="151"/>
      <c r="NL73" s="151"/>
      <c r="NM73" s="151"/>
      <c r="NN73" s="151"/>
      <c r="NO73" s="151"/>
      <c r="NP73" s="151"/>
      <c r="NQ73" s="151"/>
      <c r="NR73" s="151"/>
      <c r="NS73" s="151"/>
      <c r="NT73" s="151"/>
      <c r="NU73" s="151"/>
      <c r="NV73" s="151"/>
      <c r="NW73" s="151"/>
      <c r="NX73" s="151"/>
      <c r="NY73" s="151"/>
      <c r="NZ73" s="151"/>
      <c r="OA73" s="151"/>
      <c r="OB73" s="151"/>
      <c r="OC73" s="151"/>
      <c r="OD73" s="151"/>
      <c r="OE73" s="151"/>
      <c r="OF73" s="151"/>
      <c r="OG73" s="151"/>
      <c r="OH73" s="151"/>
      <c r="OI73" s="151"/>
      <c r="OJ73" s="151"/>
      <c r="OK73" s="151"/>
      <c r="OL73" s="151"/>
      <c r="OM73" s="151"/>
      <c r="ON73" s="151"/>
      <c r="OO73" s="151"/>
      <c r="OP73" s="151"/>
      <c r="OQ73" s="151"/>
      <c r="OR73" s="151"/>
      <c r="OS73" s="151"/>
      <c r="OT73" s="151"/>
      <c r="OU73" s="151"/>
      <c r="OV73" s="151"/>
      <c r="OW73" s="151"/>
      <c r="OX73" s="151"/>
      <c r="OY73" s="151"/>
      <c r="OZ73" s="151"/>
      <c r="PA73" s="151"/>
      <c r="PB73" s="151"/>
      <c r="PC73" s="151"/>
      <c r="PD73" s="151"/>
      <c r="PE73" s="151"/>
      <c r="PF73" s="151"/>
      <c r="PG73" s="151"/>
      <c r="PH73" s="151"/>
      <c r="PI73" s="151"/>
      <c r="PJ73" s="151"/>
      <c r="PK73" s="151"/>
      <c r="PL73" s="151"/>
      <c r="PM73" s="151"/>
      <c r="PN73" s="151"/>
      <c r="PO73" s="151"/>
      <c r="PP73" s="151"/>
      <c r="PQ73" s="151"/>
      <c r="PR73" s="151"/>
      <c r="PS73" s="151"/>
      <c r="PT73" s="151"/>
      <c r="PU73" s="151"/>
      <c r="PV73" s="151"/>
      <c r="PW73" s="151"/>
      <c r="PX73" s="151"/>
      <c r="PY73" s="151"/>
      <c r="PZ73" s="151"/>
      <c r="QA73" s="151"/>
      <c r="QB73" s="151"/>
      <c r="QC73" s="151"/>
      <c r="QD73" s="151"/>
      <c r="QE73" s="151"/>
      <c r="QF73" s="151"/>
      <c r="QG73" s="151"/>
      <c r="QH73" s="151"/>
      <c r="QI73" s="151"/>
      <c r="QJ73" s="151"/>
      <c r="QK73" s="151"/>
      <c r="QL73" s="151"/>
      <c r="QM73" s="151"/>
      <c r="QN73" s="151"/>
    </row>
    <row r="74" spans="1:456" s="6" customFormat="1" ht="15.75" x14ac:dyDescent="0.25">
      <c r="A74" s="145" t="s">
        <v>111</v>
      </c>
      <c r="B74" s="315">
        <v>666491</v>
      </c>
      <c r="C74" s="316">
        <v>588020.06686999823</v>
      </c>
      <c r="D74" s="187">
        <v>4035395.6666666665</v>
      </c>
      <c r="E74" s="116">
        <v>4626646.3976079151</v>
      </c>
      <c r="F74" s="315">
        <v>0</v>
      </c>
      <c r="G74" s="316">
        <v>210780.24016126982</v>
      </c>
      <c r="H74" s="187">
        <v>0</v>
      </c>
      <c r="I74" s="116">
        <v>0</v>
      </c>
      <c r="J74" s="315">
        <v>1419502.1433333333</v>
      </c>
      <c r="K74" s="316">
        <v>55160.430383812309</v>
      </c>
      <c r="L74" s="187">
        <v>6121388.8099999996</v>
      </c>
      <c r="M74" s="116">
        <v>5480607.135022996</v>
      </c>
      <c r="N74" s="318">
        <v>4530679.8090333343</v>
      </c>
      <c r="O74" s="150"/>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c r="CZ74" s="151"/>
      <c r="DA74" s="151"/>
      <c r="DB74" s="151"/>
      <c r="DC74" s="151"/>
      <c r="DD74" s="151"/>
      <c r="DE74" s="151"/>
      <c r="DF74" s="151"/>
      <c r="DG74" s="151"/>
      <c r="DH74" s="151"/>
      <c r="DI74" s="151"/>
      <c r="DJ74" s="151"/>
      <c r="DK74" s="151"/>
      <c r="DL74" s="151"/>
      <c r="DM74" s="151"/>
      <c r="DN74" s="151"/>
      <c r="DO74" s="151"/>
      <c r="DP74" s="151"/>
      <c r="DQ74" s="151"/>
      <c r="DR74" s="151"/>
      <c r="DS74" s="151"/>
      <c r="DT74" s="151"/>
      <c r="DU74" s="151"/>
      <c r="DV74" s="151"/>
      <c r="DW74" s="151"/>
      <c r="DX74" s="151"/>
      <c r="DY74" s="151"/>
      <c r="DZ74" s="151"/>
      <c r="EA74" s="151"/>
      <c r="EB74" s="151"/>
      <c r="EC74" s="151"/>
      <c r="ED74" s="151"/>
      <c r="EE74" s="151"/>
      <c r="EF74" s="151"/>
      <c r="EG74" s="151"/>
      <c r="EH74" s="151"/>
      <c r="EI74" s="151"/>
      <c r="EJ74" s="151"/>
      <c r="EK74" s="151"/>
      <c r="EL74" s="151"/>
      <c r="EM74" s="151"/>
      <c r="EN74" s="151"/>
      <c r="EO74" s="151"/>
      <c r="EP74" s="151"/>
      <c r="EQ74" s="151"/>
      <c r="ER74" s="151"/>
      <c r="ES74" s="151"/>
      <c r="ET74" s="151"/>
      <c r="EU74" s="151"/>
      <c r="EV74" s="151"/>
      <c r="EW74" s="151"/>
      <c r="EX74" s="151"/>
      <c r="EY74" s="151"/>
      <c r="EZ74" s="151"/>
      <c r="FA74" s="151"/>
      <c r="FB74" s="151"/>
      <c r="FC74" s="151"/>
      <c r="FD74" s="151"/>
      <c r="FE74" s="151"/>
      <c r="FF74" s="151"/>
      <c r="FG74" s="151"/>
      <c r="FH74" s="151"/>
      <c r="FI74" s="151"/>
      <c r="FJ74" s="151"/>
      <c r="FK74" s="151"/>
      <c r="FL74" s="151"/>
      <c r="FM74" s="151"/>
      <c r="FN74" s="151"/>
      <c r="FO74" s="151"/>
      <c r="FP74" s="151"/>
      <c r="FQ74" s="151"/>
      <c r="FR74" s="151"/>
      <c r="FS74" s="151"/>
      <c r="FT74" s="151"/>
      <c r="FU74" s="151"/>
      <c r="FV74" s="151"/>
      <c r="FW74" s="151"/>
      <c r="FX74" s="151"/>
      <c r="FY74" s="151"/>
      <c r="FZ74" s="151"/>
      <c r="GA74" s="151"/>
      <c r="GB74" s="151"/>
      <c r="GC74" s="151"/>
      <c r="GD74" s="151"/>
      <c r="GE74" s="151"/>
      <c r="GF74" s="151"/>
      <c r="GG74" s="151"/>
      <c r="GH74" s="151"/>
      <c r="GI74" s="151"/>
      <c r="GJ74" s="151"/>
      <c r="GK74" s="151"/>
      <c r="GL74" s="151"/>
      <c r="GM74" s="151"/>
      <c r="GN74" s="151"/>
      <c r="GO74" s="151"/>
      <c r="GP74" s="151"/>
      <c r="GQ74" s="151"/>
      <c r="GR74" s="151"/>
      <c r="GS74" s="151"/>
      <c r="GT74" s="151"/>
      <c r="GU74" s="151"/>
      <c r="GV74" s="151"/>
      <c r="GW74" s="151"/>
      <c r="GX74" s="151"/>
      <c r="GY74" s="151"/>
      <c r="GZ74" s="151"/>
      <c r="HA74" s="151"/>
      <c r="HB74" s="151"/>
      <c r="HC74" s="151"/>
      <c r="HD74" s="151"/>
      <c r="HE74" s="151"/>
      <c r="HF74" s="151"/>
      <c r="HG74" s="151"/>
      <c r="HH74" s="151"/>
      <c r="HI74" s="151"/>
      <c r="HJ74" s="151"/>
      <c r="HK74" s="151"/>
      <c r="HL74" s="151"/>
      <c r="HM74" s="151"/>
      <c r="HN74" s="151"/>
      <c r="HO74" s="151"/>
      <c r="HP74" s="151"/>
      <c r="HQ74" s="151"/>
      <c r="HR74" s="151"/>
      <c r="HS74" s="151"/>
      <c r="HT74" s="151"/>
      <c r="HU74" s="151"/>
      <c r="HV74" s="151"/>
      <c r="HW74" s="151"/>
      <c r="HX74" s="151"/>
      <c r="HY74" s="151"/>
      <c r="HZ74" s="151"/>
      <c r="IA74" s="151"/>
      <c r="IB74" s="151"/>
      <c r="IC74" s="151"/>
      <c r="ID74" s="151"/>
      <c r="IE74" s="151"/>
      <c r="IF74" s="151"/>
      <c r="IG74" s="151"/>
      <c r="IH74" s="151"/>
      <c r="II74" s="151"/>
      <c r="IJ74" s="151"/>
      <c r="IK74" s="151"/>
      <c r="IL74" s="151"/>
      <c r="IM74" s="151"/>
      <c r="IN74" s="151"/>
      <c r="IO74" s="151"/>
      <c r="IP74" s="151"/>
      <c r="IQ74" s="151"/>
      <c r="IR74" s="151"/>
      <c r="IS74" s="151"/>
      <c r="IT74" s="151"/>
      <c r="IU74" s="151"/>
      <c r="IV74" s="151"/>
      <c r="IW74" s="151"/>
      <c r="IX74" s="151"/>
      <c r="IY74" s="151"/>
      <c r="IZ74" s="151"/>
      <c r="JA74" s="151"/>
      <c r="JB74" s="151"/>
      <c r="JC74" s="151"/>
      <c r="JD74" s="151"/>
      <c r="JE74" s="151"/>
      <c r="JF74" s="151"/>
      <c r="JG74" s="151"/>
      <c r="JH74" s="151"/>
      <c r="JI74" s="151"/>
      <c r="JJ74" s="151"/>
      <c r="JK74" s="151"/>
      <c r="JL74" s="151"/>
      <c r="JM74" s="151"/>
      <c r="JN74" s="151"/>
      <c r="JO74" s="151"/>
      <c r="JP74" s="151"/>
      <c r="JQ74" s="151"/>
      <c r="JR74" s="151"/>
      <c r="JS74" s="151"/>
      <c r="JT74" s="151"/>
      <c r="JU74" s="151"/>
      <c r="JV74" s="151"/>
      <c r="JW74" s="151"/>
      <c r="JX74" s="151"/>
      <c r="JY74" s="151"/>
      <c r="JZ74" s="151"/>
      <c r="KA74" s="151"/>
      <c r="KB74" s="151"/>
      <c r="KC74" s="151"/>
      <c r="KD74" s="151"/>
      <c r="KE74" s="151"/>
      <c r="KF74" s="151"/>
      <c r="KG74" s="151"/>
      <c r="KH74" s="151"/>
      <c r="KI74" s="151"/>
      <c r="KJ74" s="151"/>
      <c r="KK74" s="151"/>
      <c r="KL74" s="151"/>
      <c r="KM74" s="151"/>
      <c r="KN74" s="151"/>
      <c r="KO74" s="151"/>
      <c r="KP74" s="151"/>
      <c r="KQ74" s="151"/>
      <c r="KR74" s="151"/>
      <c r="KS74" s="151"/>
      <c r="KT74" s="151"/>
      <c r="KU74" s="151"/>
      <c r="KV74" s="151"/>
      <c r="KW74" s="151"/>
      <c r="KX74" s="151"/>
      <c r="KY74" s="151"/>
      <c r="KZ74" s="151"/>
      <c r="LA74" s="151"/>
      <c r="LB74" s="151"/>
      <c r="LC74" s="151"/>
      <c r="LD74" s="151"/>
      <c r="LE74" s="151"/>
      <c r="LF74" s="151"/>
      <c r="LG74" s="151"/>
      <c r="LH74" s="151"/>
      <c r="LI74" s="151"/>
      <c r="LJ74" s="151"/>
      <c r="LK74" s="151"/>
      <c r="LL74" s="151"/>
      <c r="LM74" s="151"/>
      <c r="LN74" s="151"/>
      <c r="LO74" s="151"/>
      <c r="LP74" s="151"/>
      <c r="LQ74" s="151"/>
      <c r="LR74" s="151"/>
      <c r="LS74" s="151"/>
      <c r="LT74" s="151"/>
      <c r="LU74" s="151"/>
      <c r="LV74" s="151"/>
      <c r="LW74" s="151"/>
      <c r="LX74" s="151"/>
      <c r="LY74" s="151"/>
      <c r="LZ74" s="151"/>
      <c r="MA74" s="151"/>
      <c r="MB74" s="151"/>
      <c r="MC74" s="151"/>
      <c r="MD74" s="151"/>
      <c r="ME74" s="151"/>
      <c r="MF74" s="151"/>
      <c r="MG74" s="151"/>
      <c r="MH74" s="151"/>
      <c r="MI74" s="151"/>
      <c r="MJ74" s="151"/>
      <c r="MK74" s="151"/>
      <c r="ML74" s="151"/>
      <c r="MM74" s="151"/>
      <c r="MN74" s="151"/>
      <c r="MO74" s="151"/>
      <c r="MP74" s="151"/>
      <c r="MQ74" s="151"/>
      <c r="MR74" s="151"/>
      <c r="MS74" s="151"/>
      <c r="MT74" s="151"/>
      <c r="MU74" s="151"/>
      <c r="MV74" s="151"/>
      <c r="MW74" s="151"/>
      <c r="MX74" s="151"/>
      <c r="MY74" s="151"/>
      <c r="MZ74" s="151"/>
      <c r="NA74" s="151"/>
      <c r="NB74" s="151"/>
      <c r="NC74" s="151"/>
      <c r="ND74" s="151"/>
      <c r="NE74" s="151"/>
      <c r="NF74" s="151"/>
      <c r="NG74" s="151"/>
      <c r="NH74" s="151"/>
      <c r="NI74" s="151"/>
      <c r="NJ74" s="151"/>
      <c r="NK74" s="151"/>
      <c r="NL74" s="151"/>
      <c r="NM74" s="151"/>
      <c r="NN74" s="151"/>
      <c r="NO74" s="151"/>
      <c r="NP74" s="151"/>
      <c r="NQ74" s="151"/>
      <c r="NR74" s="151"/>
      <c r="NS74" s="151"/>
      <c r="NT74" s="151"/>
      <c r="NU74" s="151"/>
      <c r="NV74" s="151"/>
      <c r="NW74" s="151"/>
      <c r="NX74" s="151"/>
      <c r="NY74" s="151"/>
      <c r="NZ74" s="151"/>
      <c r="OA74" s="151"/>
      <c r="OB74" s="151"/>
      <c r="OC74" s="151"/>
      <c r="OD74" s="151"/>
      <c r="OE74" s="151"/>
      <c r="OF74" s="151"/>
      <c r="OG74" s="151"/>
      <c r="OH74" s="151"/>
      <c r="OI74" s="151"/>
      <c r="OJ74" s="151"/>
      <c r="OK74" s="151"/>
      <c r="OL74" s="151"/>
      <c r="OM74" s="151"/>
      <c r="ON74" s="151"/>
      <c r="OO74" s="151"/>
      <c r="OP74" s="151"/>
      <c r="OQ74" s="151"/>
      <c r="OR74" s="151"/>
      <c r="OS74" s="151"/>
      <c r="OT74" s="151"/>
      <c r="OU74" s="151"/>
      <c r="OV74" s="151"/>
      <c r="OW74" s="151"/>
      <c r="OX74" s="151"/>
      <c r="OY74" s="151"/>
      <c r="OZ74" s="151"/>
      <c r="PA74" s="151"/>
      <c r="PB74" s="151"/>
      <c r="PC74" s="151"/>
      <c r="PD74" s="151"/>
      <c r="PE74" s="151"/>
      <c r="PF74" s="151"/>
      <c r="PG74" s="151"/>
      <c r="PH74" s="151"/>
      <c r="PI74" s="151"/>
      <c r="PJ74" s="151"/>
      <c r="PK74" s="151"/>
      <c r="PL74" s="151"/>
      <c r="PM74" s="151"/>
      <c r="PN74" s="151"/>
      <c r="PO74" s="151"/>
      <c r="PP74" s="151"/>
      <c r="PQ74" s="151"/>
      <c r="PR74" s="151"/>
      <c r="PS74" s="151"/>
      <c r="PT74" s="151"/>
      <c r="PU74" s="151"/>
      <c r="PV74" s="151"/>
      <c r="PW74" s="151"/>
      <c r="PX74" s="151"/>
      <c r="PY74" s="151"/>
      <c r="PZ74" s="151"/>
      <c r="QA74" s="151"/>
      <c r="QB74" s="151"/>
      <c r="QC74" s="151"/>
      <c r="QD74" s="151"/>
      <c r="QE74" s="151"/>
      <c r="QF74" s="151"/>
      <c r="QG74" s="151"/>
      <c r="QH74" s="151"/>
      <c r="QI74" s="151"/>
      <c r="QJ74" s="151"/>
      <c r="QK74" s="151"/>
      <c r="QL74" s="151"/>
      <c r="QM74" s="151"/>
      <c r="QN74" s="151"/>
    </row>
    <row r="75" spans="1:456" s="6" customFormat="1" ht="15.75" x14ac:dyDescent="0.25">
      <c r="A75" s="145" t="s">
        <v>112</v>
      </c>
      <c r="B75" s="315">
        <v>1660523</v>
      </c>
      <c r="C75" s="316">
        <v>942612.67343519477</v>
      </c>
      <c r="D75" s="187">
        <v>90369.333333333328</v>
      </c>
      <c r="E75" s="116">
        <v>0</v>
      </c>
      <c r="F75" s="315">
        <v>4762526</v>
      </c>
      <c r="G75" s="316">
        <v>5021219.4915853385</v>
      </c>
      <c r="H75" s="187">
        <v>50751</v>
      </c>
      <c r="I75" s="116">
        <v>78599.095519856419</v>
      </c>
      <c r="J75" s="315">
        <v>388892.03333333338</v>
      </c>
      <c r="K75" s="316">
        <v>60387.916204871093</v>
      </c>
      <c r="L75" s="187">
        <v>6953061.3666666662</v>
      </c>
      <c r="M75" s="116">
        <v>6102819.1767452601</v>
      </c>
      <c r="N75" s="318">
        <v>5045046.8243871247</v>
      </c>
      <c r="O75" s="150"/>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c r="BT75" s="151"/>
      <c r="BU75" s="151"/>
      <c r="BV75" s="151"/>
      <c r="BW75" s="151"/>
      <c r="BX75" s="151"/>
      <c r="BY75" s="151"/>
      <c r="BZ75" s="151"/>
      <c r="CA75" s="151"/>
      <c r="CB75" s="151"/>
      <c r="CC75" s="151"/>
      <c r="CD75" s="151"/>
      <c r="CE75" s="151"/>
      <c r="CF75" s="151"/>
      <c r="CG75" s="151"/>
      <c r="CH75" s="151"/>
      <c r="CI75" s="151"/>
      <c r="CJ75" s="151"/>
      <c r="CK75" s="151"/>
      <c r="CL75" s="151"/>
      <c r="CM75" s="151"/>
      <c r="CN75" s="151"/>
      <c r="CO75" s="151"/>
      <c r="CP75" s="151"/>
      <c r="CQ75" s="151"/>
      <c r="CR75" s="151"/>
      <c r="CS75" s="151"/>
      <c r="CT75" s="151"/>
      <c r="CU75" s="151"/>
      <c r="CV75" s="151"/>
      <c r="CW75" s="151"/>
      <c r="CX75" s="151"/>
      <c r="CY75" s="151"/>
      <c r="CZ75" s="151"/>
      <c r="DA75" s="151"/>
      <c r="DB75" s="151"/>
      <c r="DC75" s="151"/>
      <c r="DD75" s="151"/>
      <c r="DE75" s="151"/>
      <c r="DF75" s="151"/>
      <c r="DG75" s="151"/>
      <c r="DH75" s="151"/>
      <c r="DI75" s="151"/>
      <c r="DJ75" s="151"/>
      <c r="DK75" s="151"/>
      <c r="DL75" s="151"/>
      <c r="DM75" s="151"/>
      <c r="DN75" s="151"/>
      <c r="DO75" s="151"/>
      <c r="DP75" s="151"/>
      <c r="DQ75" s="151"/>
      <c r="DR75" s="151"/>
      <c r="DS75" s="151"/>
      <c r="DT75" s="151"/>
      <c r="DU75" s="151"/>
      <c r="DV75" s="151"/>
      <c r="DW75" s="151"/>
      <c r="DX75" s="151"/>
      <c r="DY75" s="151"/>
      <c r="DZ75" s="151"/>
      <c r="EA75" s="151"/>
      <c r="EB75" s="151"/>
      <c r="EC75" s="151"/>
      <c r="ED75" s="151"/>
      <c r="EE75" s="151"/>
      <c r="EF75" s="151"/>
      <c r="EG75" s="151"/>
      <c r="EH75" s="151"/>
      <c r="EI75" s="151"/>
      <c r="EJ75" s="151"/>
      <c r="EK75" s="151"/>
      <c r="EL75" s="151"/>
      <c r="EM75" s="151"/>
      <c r="EN75" s="151"/>
      <c r="EO75" s="151"/>
      <c r="EP75" s="151"/>
      <c r="EQ75" s="151"/>
      <c r="ER75" s="151"/>
      <c r="ES75" s="151"/>
      <c r="ET75" s="151"/>
      <c r="EU75" s="151"/>
      <c r="EV75" s="151"/>
      <c r="EW75" s="151"/>
      <c r="EX75" s="151"/>
      <c r="EY75" s="151"/>
      <c r="EZ75" s="151"/>
      <c r="FA75" s="151"/>
      <c r="FB75" s="151"/>
      <c r="FC75" s="151"/>
      <c r="FD75" s="151"/>
      <c r="FE75" s="151"/>
      <c r="FF75" s="151"/>
      <c r="FG75" s="151"/>
      <c r="FH75" s="151"/>
      <c r="FI75" s="151"/>
      <c r="FJ75" s="151"/>
      <c r="FK75" s="151"/>
      <c r="FL75" s="151"/>
      <c r="FM75" s="151"/>
      <c r="FN75" s="151"/>
      <c r="FO75" s="151"/>
      <c r="FP75" s="151"/>
      <c r="FQ75" s="151"/>
      <c r="FR75" s="151"/>
      <c r="FS75" s="151"/>
      <c r="FT75" s="151"/>
      <c r="FU75" s="151"/>
      <c r="FV75" s="151"/>
      <c r="FW75" s="151"/>
      <c r="FX75" s="151"/>
      <c r="FY75" s="151"/>
      <c r="FZ75" s="151"/>
      <c r="GA75" s="151"/>
      <c r="GB75" s="151"/>
      <c r="GC75" s="151"/>
      <c r="GD75" s="151"/>
      <c r="GE75" s="151"/>
      <c r="GF75" s="151"/>
      <c r="GG75" s="151"/>
      <c r="GH75" s="151"/>
      <c r="GI75" s="151"/>
      <c r="GJ75" s="151"/>
      <c r="GK75" s="151"/>
      <c r="GL75" s="151"/>
      <c r="GM75" s="151"/>
      <c r="GN75" s="151"/>
      <c r="GO75" s="151"/>
      <c r="GP75" s="151"/>
      <c r="GQ75" s="151"/>
      <c r="GR75" s="151"/>
      <c r="GS75" s="151"/>
      <c r="GT75" s="151"/>
      <c r="GU75" s="151"/>
      <c r="GV75" s="151"/>
      <c r="GW75" s="151"/>
      <c r="GX75" s="151"/>
      <c r="GY75" s="151"/>
      <c r="GZ75" s="151"/>
      <c r="HA75" s="151"/>
      <c r="HB75" s="151"/>
      <c r="HC75" s="151"/>
      <c r="HD75" s="151"/>
      <c r="HE75" s="151"/>
      <c r="HF75" s="151"/>
      <c r="HG75" s="151"/>
      <c r="HH75" s="151"/>
      <c r="HI75" s="151"/>
      <c r="HJ75" s="151"/>
      <c r="HK75" s="151"/>
      <c r="HL75" s="151"/>
      <c r="HM75" s="151"/>
      <c r="HN75" s="151"/>
      <c r="HO75" s="151"/>
      <c r="HP75" s="151"/>
      <c r="HQ75" s="151"/>
      <c r="HR75" s="151"/>
      <c r="HS75" s="151"/>
      <c r="HT75" s="151"/>
      <c r="HU75" s="151"/>
      <c r="HV75" s="151"/>
      <c r="HW75" s="151"/>
      <c r="HX75" s="151"/>
      <c r="HY75" s="151"/>
      <c r="HZ75" s="151"/>
      <c r="IA75" s="151"/>
      <c r="IB75" s="151"/>
      <c r="IC75" s="151"/>
      <c r="ID75" s="151"/>
      <c r="IE75" s="151"/>
      <c r="IF75" s="151"/>
      <c r="IG75" s="151"/>
      <c r="IH75" s="151"/>
      <c r="II75" s="151"/>
      <c r="IJ75" s="151"/>
      <c r="IK75" s="151"/>
      <c r="IL75" s="151"/>
      <c r="IM75" s="151"/>
      <c r="IN75" s="151"/>
      <c r="IO75" s="151"/>
      <c r="IP75" s="151"/>
      <c r="IQ75" s="151"/>
      <c r="IR75" s="151"/>
      <c r="IS75" s="151"/>
      <c r="IT75" s="151"/>
      <c r="IU75" s="151"/>
      <c r="IV75" s="151"/>
      <c r="IW75" s="151"/>
      <c r="IX75" s="151"/>
      <c r="IY75" s="151"/>
      <c r="IZ75" s="151"/>
      <c r="JA75" s="151"/>
      <c r="JB75" s="151"/>
      <c r="JC75" s="151"/>
      <c r="JD75" s="151"/>
      <c r="JE75" s="151"/>
      <c r="JF75" s="151"/>
      <c r="JG75" s="151"/>
      <c r="JH75" s="151"/>
      <c r="JI75" s="151"/>
      <c r="JJ75" s="151"/>
      <c r="JK75" s="151"/>
      <c r="JL75" s="151"/>
      <c r="JM75" s="151"/>
      <c r="JN75" s="151"/>
      <c r="JO75" s="151"/>
      <c r="JP75" s="151"/>
      <c r="JQ75" s="151"/>
      <c r="JR75" s="151"/>
      <c r="JS75" s="151"/>
      <c r="JT75" s="151"/>
      <c r="JU75" s="151"/>
      <c r="JV75" s="151"/>
      <c r="JW75" s="151"/>
      <c r="JX75" s="151"/>
      <c r="JY75" s="151"/>
      <c r="JZ75" s="151"/>
      <c r="KA75" s="151"/>
      <c r="KB75" s="151"/>
      <c r="KC75" s="151"/>
      <c r="KD75" s="151"/>
      <c r="KE75" s="151"/>
      <c r="KF75" s="151"/>
      <c r="KG75" s="151"/>
      <c r="KH75" s="151"/>
      <c r="KI75" s="151"/>
      <c r="KJ75" s="151"/>
      <c r="KK75" s="151"/>
      <c r="KL75" s="151"/>
      <c r="KM75" s="151"/>
      <c r="KN75" s="151"/>
      <c r="KO75" s="151"/>
      <c r="KP75" s="151"/>
      <c r="KQ75" s="151"/>
      <c r="KR75" s="151"/>
      <c r="KS75" s="151"/>
      <c r="KT75" s="151"/>
      <c r="KU75" s="151"/>
      <c r="KV75" s="151"/>
      <c r="KW75" s="151"/>
      <c r="KX75" s="151"/>
      <c r="KY75" s="151"/>
      <c r="KZ75" s="151"/>
      <c r="LA75" s="151"/>
      <c r="LB75" s="151"/>
      <c r="LC75" s="151"/>
      <c r="LD75" s="151"/>
      <c r="LE75" s="151"/>
      <c r="LF75" s="151"/>
      <c r="LG75" s="151"/>
      <c r="LH75" s="151"/>
      <c r="LI75" s="151"/>
      <c r="LJ75" s="151"/>
      <c r="LK75" s="151"/>
      <c r="LL75" s="151"/>
      <c r="LM75" s="151"/>
      <c r="LN75" s="151"/>
      <c r="LO75" s="151"/>
      <c r="LP75" s="151"/>
      <c r="LQ75" s="151"/>
      <c r="LR75" s="151"/>
      <c r="LS75" s="151"/>
      <c r="LT75" s="151"/>
      <c r="LU75" s="151"/>
      <c r="LV75" s="151"/>
      <c r="LW75" s="151"/>
      <c r="LX75" s="151"/>
      <c r="LY75" s="151"/>
      <c r="LZ75" s="151"/>
      <c r="MA75" s="151"/>
      <c r="MB75" s="151"/>
      <c r="MC75" s="151"/>
      <c r="MD75" s="151"/>
      <c r="ME75" s="151"/>
      <c r="MF75" s="151"/>
      <c r="MG75" s="151"/>
      <c r="MH75" s="151"/>
      <c r="MI75" s="151"/>
      <c r="MJ75" s="151"/>
      <c r="MK75" s="151"/>
      <c r="ML75" s="151"/>
      <c r="MM75" s="151"/>
      <c r="MN75" s="151"/>
      <c r="MO75" s="151"/>
      <c r="MP75" s="151"/>
      <c r="MQ75" s="151"/>
      <c r="MR75" s="151"/>
      <c r="MS75" s="151"/>
      <c r="MT75" s="151"/>
      <c r="MU75" s="151"/>
      <c r="MV75" s="151"/>
      <c r="MW75" s="151"/>
      <c r="MX75" s="151"/>
      <c r="MY75" s="151"/>
      <c r="MZ75" s="151"/>
      <c r="NA75" s="151"/>
      <c r="NB75" s="151"/>
      <c r="NC75" s="151"/>
      <c r="ND75" s="151"/>
      <c r="NE75" s="151"/>
      <c r="NF75" s="151"/>
      <c r="NG75" s="151"/>
      <c r="NH75" s="151"/>
      <c r="NI75" s="151"/>
      <c r="NJ75" s="151"/>
      <c r="NK75" s="151"/>
      <c r="NL75" s="151"/>
      <c r="NM75" s="151"/>
      <c r="NN75" s="151"/>
      <c r="NO75" s="151"/>
      <c r="NP75" s="151"/>
      <c r="NQ75" s="151"/>
      <c r="NR75" s="151"/>
      <c r="NS75" s="151"/>
      <c r="NT75" s="151"/>
      <c r="NU75" s="151"/>
      <c r="NV75" s="151"/>
      <c r="NW75" s="151"/>
      <c r="NX75" s="151"/>
      <c r="NY75" s="151"/>
      <c r="NZ75" s="151"/>
      <c r="OA75" s="151"/>
      <c r="OB75" s="151"/>
      <c r="OC75" s="151"/>
      <c r="OD75" s="151"/>
      <c r="OE75" s="151"/>
      <c r="OF75" s="151"/>
      <c r="OG75" s="151"/>
      <c r="OH75" s="151"/>
      <c r="OI75" s="151"/>
      <c r="OJ75" s="151"/>
      <c r="OK75" s="151"/>
      <c r="OL75" s="151"/>
      <c r="OM75" s="151"/>
      <c r="ON75" s="151"/>
      <c r="OO75" s="151"/>
      <c r="OP75" s="151"/>
      <c r="OQ75" s="151"/>
      <c r="OR75" s="151"/>
      <c r="OS75" s="151"/>
      <c r="OT75" s="151"/>
      <c r="OU75" s="151"/>
      <c r="OV75" s="151"/>
      <c r="OW75" s="151"/>
      <c r="OX75" s="151"/>
      <c r="OY75" s="151"/>
      <c r="OZ75" s="151"/>
      <c r="PA75" s="151"/>
      <c r="PB75" s="151"/>
      <c r="PC75" s="151"/>
      <c r="PD75" s="151"/>
      <c r="PE75" s="151"/>
      <c r="PF75" s="151"/>
      <c r="PG75" s="151"/>
      <c r="PH75" s="151"/>
      <c r="PI75" s="151"/>
      <c r="PJ75" s="151"/>
      <c r="PK75" s="151"/>
      <c r="PL75" s="151"/>
      <c r="PM75" s="151"/>
      <c r="PN75" s="151"/>
      <c r="PO75" s="151"/>
      <c r="PP75" s="151"/>
      <c r="PQ75" s="151"/>
      <c r="PR75" s="151"/>
      <c r="PS75" s="151"/>
      <c r="PT75" s="151"/>
      <c r="PU75" s="151"/>
      <c r="PV75" s="151"/>
      <c r="PW75" s="151"/>
      <c r="PX75" s="151"/>
      <c r="PY75" s="151"/>
      <c r="PZ75" s="151"/>
      <c r="QA75" s="151"/>
      <c r="QB75" s="151"/>
      <c r="QC75" s="151"/>
      <c r="QD75" s="151"/>
      <c r="QE75" s="151"/>
      <c r="QF75" s="151"/>
      <c r="QG75" s="151"/>
      <c r="QH75" s="151"/>
      <c r="QI75" s="151"/>
      <c r="QJ75" s="151"/>
      <c r="QK75" s="151"/>
      <c r="QL75" s="151"/>
      <c r="QM75" s="151"/>
      <c r="QN75" s="151"/>
    </row>
    <row r="76" spans="1:456" s="153" customFormat="1" ht="15.75" x14ac:dyDescent="0.25">
      <c r="A76" s="145" t="s">
        <v>113</v>
      </c>
      <c r="B76" s="315">
        <v>1408814.6766666665</v>
      </c>
      <c r="C76" s="316">
        <v>1463400.3859946583</v>
      </c>
      <c r="D76" s="187">
        <v>9521.6666666666661</v>
      </c>
      <c r="E76" s="116">
        <v>148559.96820736703</v>
      </c>
      <c r="F76" s="315">
        <v>6292765.4466666654</v>
      </c>
      <c r="G76" s="316">
        <v>7660775.1531269047</v>
      </c>
      <c r="H76" s="187">
        <v>139671.90333333332</v>
      </c>
      <c r="I76" s="116">
        <v>78968.521152635221</v>
      </c>
      <c r="J76" s="315">
        <v>322744.33333333331</v>
      </c>
      <c r="K76" s="316">
        <v>72641.142969432884</v>
      </c>
      <c r="L76" s="187">
        <v>8173518.0266666654</v>
      </c>
      <c r="M76" s="116">
        <v>9424345.1714509986</v>
      </c>
      <c r="N76" s="318">
        <v>7790868.6628520172</v>
      </c>
      <c r="O76" s="150"/>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c r="BJ76" s="151"/>
      <c r="BK76" s="151"/>
      <c r="BL76" s="151"/>
      <c r="BM76" s="151"/>
      <c r="BN76" s="151"/>
      <c r="BO76" s="151"/>
      <c r="BP76" s="151"/>
      <c r="BQ76" s="151"/>
      <c r="BR76" s="151"/>
      <c r="BS76" s="151"/>
      <c r="BT76" s="151"/>
      <c r="BU76" s="151"/>
      <c r="BV76" s="151"/>
      <c r="BW76" s="151"/>
      <c r="BX76" s="151"/>
      <c r="BY76" s="151"/>
      <c r="BZ76" s="151"/>
      <c r="CA76" s="151"/>
      <c r="CB76" s="151"/>
      <c r="CC76" s="151"/>
      <c r="CD76" s="151"/>
      <c r="CE76" s="151"/>
      <c r="CF76" s="151"/>
      <c r="CG76" s="151"/>
      <c r="CH76" s="151"/>
      <c r="CI76" s="151"/>
      <c r="CJ76" s="151"/>
      <c r="CK76" s="151"/>
      <c r="CL76" s="151"/>
      <c r="CM76" s="151"/>
      <c r="CN76" s="151"/>
      <c r="CO76" s="151"/>
      <c r="CP76" s="151"/>
      <c r="CQ76" s="151"/>
      <c r="CR76" s="151"/>
      <c r="CS76" s="151"/>
      <c r="CT76" s="151"/>
      <c r="CU76" s="151"/>
      <c r="CV76" s="151"/>
      <c r="CW76" s="151"/>
      <c r="CX76" s="151"/>
      <c r="CY76" s="151"/>
      <c r="CZ76" s="151"/>
      <c r="DA76" s="151"/>
      <c r="DB76" s="151"/>
      <c r="DC76" s="151"/>
      <c r="DD76" s="151"/>
      <c r="DE76" s="151"/>
      <c r="DF76" s="151"/>
      <c r="DG76" s="151"/>
      <c r="DH76" s="151"/>
      <c r="DI76" s="151"/>
      <c r="DJ76" s="151"/>
      <c r="DK76" s="151"/>
      <c r="DL76" s="151"/>
      <c r="DM76" s="151"/>
      <c r="DN76" s="151"/>
      <c r="DO76" s="151"/>
      <c r="DP76" s="151"/>
      <c r="DQ76" s="151"/>
      <c r="DR76" s="151"/>
      <c r="DS76" s="151"/>
      <c r="DT76" s="151"/>
      <c r="DU76" s="151"/>
      <c r="DV76" s="151"/>
      <c r="DW76" s="151"/>
      <c r="DX76" s="151"/>
      <c r="DY76" s="151"/>
      <c r="DZ76" s="151"/>
      <c r="EA76" s="151"/>
      <c r="EB76" s="151"/>
      <c r="EC76" s="151"/>
      <c r="ED76" s="151"/>
      <c r="EE76" s="151"/>
      <c r="EF76" s="151"/>
      <c r="EG76" s="151"/>
      <c r="EH76" s="151"/>
      <c r="EI76" s="151"/>
      <c r="EJ76" s="151"/>
      <c r="EK76" s="151"/>
      <c r="EL76" s="151"/>
      <c r="EM76" s="151"/>
      <c r="EN76" s="151"/>
      <c r="EO76" s="151"/>
      <c r="EP76" s="151"/>
      <c r="EQ76" s="151"/>
      <c r="ER76" s="151"/>
      <c r="ES76" s="151"/>
      <c r="ET76" s="151"/>
      <c r="EU76" s="151"/>
      <c r="EV76" s="151"/>
      <c r="EW76" s="151"/>
      <c r="EX76" s="151"/>
      <c r="EY76" s="151"/>
      <c r="EZ76" s="151"/>
      <c r="FA76" s="151"/>
      <c r="FB76" s="151"/>
      <c r="FC76" s="151"/>
      <c r="FD76" s="151"/>
      <c r="FE76" s="151"/>
      <c r="FF76" s="151"/>
      <c r="FG76" s="151"/>
      <c r="FH76" s="151"/>
      <c r="FI76" s="151"/>
      <c r="FJ76" s="151"/>
      <c r="FK76" s="151"/>
      <c r="FL76" s="151"/>
      <c r="FM76" s="151"/>
      <c r="FN76" s="151"/>
      <c r="FO76" s="151"/>
      <c r="FP76" s="151"/>
      <c r="FQ76" s="151"/>
      <c r="FR76" s="151"/>
      <c r="FS76" s="151"/>
      <c r="FT76" s="151"/>
      <c r="FU76" s="151"/>
      <c r="FV76" s="151"/>
      <c r="FW76" s="151"/>
      <c r="FX76" s="151"/>
      <c r="FY76" s="151"/>
      <c r="FZ76" s="151"/>
      <c r="GA76" s="151"/>
      <c r="GB76" s="151"/>
      <c r="GC76" s="151"/>
      <c r="GD76" s="151"/>
      <c r="GE76" s="151"/>
      <c r="GF76" s="151"/>
      <c r="GG76" s="151"/>
      <c r="GH76" s="151"/>
      <c r="GI76" s="151"/>
      <c r="GJ76" s="151"/>
      <c r="GK76" s="151"/>
      <c r="GL76" s="151"/>
      <c r="GM76" s="151"/>
      <c r="GN76" s="151"/>
      <c r="GO76" s="151"/>
      <c r="GP76" s="151"/>
      <c r="GQ76" s="151"/>
      <c r="GR76" s="151"/>
      <c r="GS76" s="151"/>
      <c r="GT76" s="151"/>
      <c r="GU76" s="151"/>
      <c r="GV76" s="151"/>
      <c r="GW76" s="151"/>
      <c r="GX76" s="151"/>
      <c r="GY76" s="151"/>
      <c r="GZ76" s="151"/>
      <c r="HA76" s="151"/>
      <c r="HB76" s="151"/>
      <c r="HC76" s="151"/>
      <c r="HD76" s="151"/>
      <c r="HE76" s="151"/>
      <c r="HF76" s="151"/>
      <c r="HG76" s="151"/>
      <c r="HH76" s="151"/>
      <c r="HI76" s="151"/>
      <c r="HJ76" s="151"/>
      <c r="HK76" s="151"/>
      <c r="HL76" s="151"/>
      <c r="HM76" s="151"/>
      <c r="HN76" s="151"/>
      <c r="HO76" s="151"/>
      <c r="HP76" s="151"/>
      <c r="HQ76" s="151"/>
      <c r="HR76" s="151"/>
      <c r="HS76" s="151"/>
      <c r="HT76" s="151"/>
      <c r="HU76" s="151"/>
      <c r="HV76" s="151"/>
      <c r="HW76" s="151"/>
      <c r="HX76" s="151"/>
      <c r="HY76" s="151"/>
      <c r="HZ76" s="151"/>
      <c r="IA76" s="151"/>
      <c r="IB76" s="151"/>
      <c r="IC76" s="151"/>
      <c r="ID76" s="151"/>
      <c r="IE76" s="151"/>
      <c r="IF76" s="151"/>
      <c r="IG76" s="151"/>
      <c r="IH76" s="151"/>
      <c r="II76" s="151"/>
      <c r="IJ76" s="151"/>
      <c r="IK76" s="151"/>
      <c r="IL76" s="151"/>
      <c r="IM76" s="151"/>
      <c r="IN76" s="151"/>
      <c r="IO76" s="151"/>
      <c r="IP76" s="151"/>
      <c r="IQ76" s="151"/>
      <c r="IR76" s="151"/>
      <c r="IS76" s="151"/>
      <c r="IT76" s="151"/>
      <c r="IU76" s="151"/>
      <c r="IV76" s="151"/>
      <c r="IW76" s="151"/>
      <c r="IX76" s="151"/>
      <c r="IY76" s="151"/>
      <c r="IZ76" s="151"/>
      <c r="JA76" s="151"/>
      <c r="JB76" s="151"/>
      <c r="JC76" s="151"/>
      <c r="JD76" s="151"/>
      <c r="JE76" s="151"/>
      <c r="JF76" s="151"/>
      <c r="JG76" s="151"/>
      <c r="JH76" s="151"/>
      <c r="JI76" s="151"/>
      <c r="JJ76" s="151"/>
      <c r="JK76" s="151"/>
      <c r="JL76" s="151"/>
      <c r="JM76" s="151"/>
      <c r="JN76" s="151"/>
      <c r="JO76" s="151"/>
      <c r="JP76" s="151"/>
      <c r="JQ76" s="151"/>
      <c r="JR76" s="151"/>
      <c r="JS76" s="151"/>
      <c r="JT76" s="151"/>
      <c r="JU76" s="151"/>
      <c r="JV76" s="151"/>
      <c r="JW76" s="151"/>
      <c r="JX76" s="151"/>
      <c r="JY76" s="151"/>
      <c r="JZ76" s="151"/>
      <c r="KA76" s="151"/>
      <c r="KB76" s="151"/>
      <c r="KC76" s="151"/>
      <c r="KD76" s="151"/>
      <c r="KE76" s="151"/>
      <c r="KF76" s="151"/>
      <c r="KG76" s="151"/>
      <c r="KH76" s="151"/>
      <c r="KI76" s="151"/>
      <c r="KJ76" s="151"/>
      <c r="KK76" s="151"/>
      <c r="KL76" s="151"/>
      <c r="KM76" s="151"/>
      <c r="KN76" s="151"/>
      <c r="KO76" s="151"/>
      <c r="KP76" s="151"/>
      <c r="KQ76" s="151"/>
      <c r="KR76" s="151"/>
      <c r="KS76" s="151"/>
      <c r="KT76" s="151"/>
      <c r="KU76" s="151"/>
      <c r="KV76" s="151"/>
      <c r="KW76" s="151"/>
      <c r="KX76" s="151"/>
      <c r="KY76" s="151"/>
      <c r="KZ76" s="151"/>
      <c r="LA76" s="151"/>
      <c r="LB76" s="151"/>
      <c r="LC76" s="151"/>
      <c r="LD76" s="151"/>
      <c r="LE76" s="151"/>
      <c r="LF76" s="151"/>
      <c r="LG76" s="151"/>
      <c r="LH76" s="151"/>
      <c r="LI76" s="151"/>
      <c r="LJ76" s="151"/>
      <c r="LK76" s="151"/>
      <c r="LL76" s="151"/>
      <c r="LM76" s="151"/>
      <c r="LN76" s="151"/>
      <c r="LO76" s="151"/>
      <c r="LP76" s="151"/>
      <c r="LQ76" s="151"/>
      <c r="LR76" s="151"/>
      <c r="LS76" s="151"/>
      <c r="LT76" s="151"/>
      <c r="LU76" s="151"/>
      <c r="LV76" s="151"/>
      <c r="LW76" s="151"/>
      <c r="LX76" s="151"/>
      <c r="LY76" s="151"/>
      <c r="LZ76" s="151"/>
      <c r="MA76" s="151"/>
      <c r="MB76" s="151"/>
      <c r="MC76" s="151"/>
      <c r="MD76" s="151"/>
      <c r="ME76" s="151"/>
      <c r="MF76" s="151"/>
      <c r="MG76" s="151"/>
      <c r="MH76" s="151"/>
      <c r="MI76" s="151"/>
      <c r="MJ76" s="151"/>
      <c r="MK76" s="151"/>
      <c r="ML76" s="151"/>
      <c r="MM76" s="151"/>
      <c r="MN76" s="151"/>
      <c r="MO76" s="151"/>
      <c r="MP76" s="151"/>
      <c r="MQ76" s="151"/>
      <c r="MR76" s="151"/>
      <c r="MS76" s="151"/>
      <c r="MT76" s="151"/>
      <c r="MU76" s="151"/>
      <c r="MV76" s="151"/>
      <c r="MW76" s="151"/>
      <c r="MX76" s="151"/>
      <c r="MY76" s="151"/>
      <c r="MZ76" s="151"/>
      <c r="NA76" s="151"/>
      <c r="NB76" s="151"/>
      <c r="NC76" s="151"/>
      <c r="ND76" s="151"/>
      <c r="NE76" s="151"/>
      <c r="NF76" s="151"/>
      <c r="NG76" s="151"/>
      <c r="NH76" s="151"/>
      <c r="NI76" s="151"/>
      <c r="NJ76" s="151"/>
      <c r="NK76" s="151"/>
      <c r="NL76" s="151"/>
      <c r="NM76" s="151"/>
      <c r="NN76" s="151"/>
      <c r="NO76" s="151"/>
      <c r="NP76" s="151"/>
      <c r="NQ76" s="151"/>
      <c r="NR76" s="151"/>
      <c r="NS76" s="151"/>
      <c r="NT76" s="151"/>
      <c r="NU76" s="151"/>
      <c r="NV76" s="151"/>
      <c r="NW76" s="151"/>
      <c r="NX76" s="151"/>
      <c r="NY76" s="151"/>
      <c r="NZ76" s="151"/>
      <c r="OA76" s="151"/>
      <c r="OB76" s="151"/>
      <c r="OC76" s="151"/>
      <c r="OD76" s="151"/>
      <c r="OE76" s="151"/>
      <c r="OF76" s="151"/>
      <c r="OG76" s="151"/>
      <c r="OH76" s="151"/>
      <c r="OI76" s="151"/>
      <c r="OJ76" s="151"/>
      <c r="OK76" s="151"/>
      <c r="OL76" s="151"/>
      <c r="OM76" s="151"/>
      <c r="ON76" s="151"/>
      <c r="OO76" s="151"/>
      <c r="OP76" s="151"/>
      <c r="OQ76" s="151"/>
      <c r="OR76" s="151"/>
      <c r="OS76" s="151"/>
      <c r="OT76" s="151"/>
      <c r="OU76" s="151"/>
      <c r="OV76" s="151"/>
      <c r="OW76" s="151"/>
      <c r="OX76" s="151"/>
      <c r="OY76" s="151"/>
      <c r="OZ76" s="151"/>
      <c r="PA76" s="151"/>
      <c r="PB76" s="151"/>
      <c r="PC76" s="151"/>
      <c r="PD76" s="151"/>
      <c r="PE76" s="151"/>
      <c r="PF76" s="151"/>
      <c r="PG76" s="151"/>
      <c r="PH76" s="151"/>
      <c r="PI76" s="151"/>
      <c r="PJ76" s="151"/>
      <c r="PK76" s="151"/>
      <c r="PL76" s="151"/>
      <c r="PM76" s="151"/>
      <c r="PN76" s="151"/>
      <c r="PO76" s="151"/>
      <c r="PP76" s="151"/>
      <c r="PQ76" s="151"/>
      <c r="PR76" s="151"/>
      <c r="PS76" s="151"/>
      <c r="PT76" s="151"/>
      <c r="PU76" s="151"/>
      <c r="PV76" s="151"/>
      <c r="PW76" s="151"/>
      <c r="PX76" s="151"/>
      <c r="PY76" s="151"/>
      <c r="PZ76" s="151"/>
      <c r="QA76" s="151"/>
      <c r="QB76" s="151"/>
      <c r="QC76" s="151"/>
      <c r="QD76" s="151"/>
      <c r="QE76" s="151"/>
      <c r="QF76" s="151"/>
      <c r="QG76" s="151"/>
      <c r="QH76" s="151"/>
      <c r="QI76" s="151"/>
      <c r="QJ76" s="151"/>
      <c r="QK76" s="151"/>
      <c r="QL76" s="151"/>
      <c r="QM76" s="151"/>
      <c r="QN76" s="151"/>
    </row>
    <row r="77" spans="1:456" s="6" customFormat="1" ht="15.75" x14ac:dyDescent="0.25">
      <c r="A77" s="145" t="s">
        <v>114</v>
      </c>
      <c r="B77" s="315">
        <v>87330809.666666672</v>
      </c>
      <c r="C77" s="316">
        <v>80350955.39341253</v>
      </c>
      <c r="D77" s="187">
        <v>0</v>
      </c>
      <c r="E77" s="116">
        <v>0</v>
      </c>
      <c r="F77" s="315">
        <v>0</v>
      </c>
      <c r="G77" s="316">
        <v>303.90497777838442</v>
      </c>
      <c r="H77" s="187">
        <v>0</v>
      </c>
      <c r="I77" s="116">
        <v>0</v>
      </c>
      <c r="J77" s="315">
        <v>1560680</v>
      </c>
      <c r="K77" s="316">
        <v>4304186.3654000992</v>
      </c>
      <c r="L77" s="187">
        <v>88891489.666666672</v>
      </c>
      <c r="M77" s="116">
        <v>84655445.66379042</v>
      </c>
      <c r="N77" s="318">
        <v>69982523.640976951</v>
      </c>
      <c r="O77" s="150"/>
      <c r="P77" s="151"/>
      <c r="Q77" s="151"/>
      <c r="R77" s="151"/>
      <c r="S77" s="151"/>
      <c r="T77" s="151"/>
      <c r="U77" s="151"/>
      <c r="V77" s="151"/>
      <c r="W77" s="151"/>
      <c r="X77" s="151"/>
      <c r="Y77" s="151"/>
      <c r="Z77" s="151"/>
      <c r="AA77" s="151"/>
      <c r="AB77" s="151"/>
      <c r="AC77" s="151"/>
      <c r="AD77" s="151"/>
      <c r="AE77" s="151"/>
      <c r="AF77" s="151"/>
      <c r="AG77" s="151"/>
      <c r="AH77" s="151"/>
      <c r="AI77" s="151"/>
      <c r="AJ77" s="151"/>
      <c r="AK77" s="151"/>
      <c r="AL77" s="151"/>
      <c r="AM77" s="151"/>
      <c r="AN77" s="151"/>
      <c r="AO77" s="151"/>
      <c r="AP77" s="151"/>
      <c r="AQ77" s="151"/>
      <c r="AR77" s="151"/>
      <c r="AS77" s="151"/>
      <c r="AT77" s="151"/>
      <c r="AU77" s="151"/>
      <c r="AV77" s="151"/>
      <c r="AW77" s="151"/>
      <c r="AX77" s="151"/>
      <c r="AY77" s="151"/>
      <c r="AZ77" s="151"/>
      <c r="BA77" s="151"/>
      <c r="BB77" s="151"/>
      <c r="BC77" s="151"/>
      <c r="BD77" s="151"/>
      <c r="BE77" s="151"/>
      <c r="BF77" s="151"/>
      <c r="BG77" s="151"/>
      <c r="BH77" s="151"/>
      <c r="BI77" s="151"/>
      <c r="BJ77" s="151"/>
      <c r="BK77" s="151"/>
      <c r="BL77" s="151"/>
      <c r="BM77" s="151"/>
      <c r="BN77" s="151"/>
      <c r="BO77" s="151"/>
      <c r="BP77" s="151"/>
      <c r="BQ77" s="151"/>
      <c r="BR77" s="151"/>
      <c r="BS77" s="151"/>
      <c r="BT77" s="151"/>
      <c r="BU77" s="151"/>
      <c r="BV77" s="151"/>
      <c r="BW77" s="151"/>
      <c r="BX77" s="151"/>
      <c r="BY77" s="151"/>
      <c r="BZ77" s="151"/>
      <c r="CA77" s="151"/>
      <c r="CB77" s="151"/>
      <c r="CC77" s="151"/>
      <c r="CD77" s="151"/>
      <c r="CE77" s="151"/>
      <c r="CF77" s="151"/>
      <c r="CG77" s="151"/>
      <c r="CH77" s="151"/>
      <c r="CI77" s="151"/>
      <c r="CJ77" s="151"/>
      <c r="CK77" s="151"/>
      <c r="CL77" s="151"/>
      <c r="CM77" s="151"/>
      <c r="CN77" s="151"/>
      <c r="CO77" s="151"/>
      <c r="CP77" s="151"/>
      <c r="CQ77" s="151"/>
      <c r="CR77" s="151"/>
      <c r="CS77" s="151"/>
      <c r="CT77" s="151"/>
      <c r="CU77" s="151"/>
      <c r="CV77" s="151"/>
      <c r="CW77" s="151"/>
      <c r="CX77" s="151"/>
      <c r="CY77" s="151"/>
      <c r="CZ77" s="151"/>
      <c r="DA77" s="151"/>
      <c r="DB77" s="151"/>
      <c r="DC77" s="151"/>
      <c r="DD77" s="151"/>
      <c r="DE77" s="151"/>
      <c r="DF77" s="151"/>
      <c r="DG77" s="151"/>
      <c r="DH77" s="151"/>
      <c r="DI77" s="151"/>
      <c r="DJ77" s="151"/>
      <c r="DK77" s="151"/>
      <c r="DL77" s="151"/>
      <c r="DM77" s="151"/>
      <c r="DN77" s="151"/>
      <c r="DO77" s="151"/>
      <c r="DP77" s="151"/>
      <c r="DQ77" s="151"/>
      <c r="DR77" s="151"/>
      <c r="DS77" s="151"/>
      <c r="DT77" s="151"/>
      <c r="DU77" s="151"/>
      <c r="DV77" s="151"/>
      <c r="DW77" s="151"/>
      <c r="DX77" s="151"/>
      <c r="DY77" s="151"/>
      <c r="DZ77" s="151"/>
      <c r="EA77" s="151"/>
      <c r="EB77" s="151"/>
      <c r="EC77" s="151"/>
      <c r="ED77" s="151"/>
      <c r="EE77" s="151"/>
      <c r="EF77" s="151"/>
      <c r="EG77" s="151"/>
      <c r="EH77" s="151"/>
      <c r="EI77" s="151"/>
      <c r="EJ77" s="151"/>
      <c r="EK77" s="151"/>
      <c r="EL77" s="151"/>
      <c r="EM77" s="151"/>
      <c r="EN77" s="151"/>
      <c r="EO77" s="151"/>
      <c r="EP77" s="151"/>
      <c r="EQ77" s="151"/>
      <c r="ER77" s="151"/>
      <c r="ES77" s="151"/>
      <c r="ET77" s="151"/>
      <c r="EU77" s="151"/>
      <c r="EV77" s="151"/>
      <c r="EW77" s="151"/>
      <c r="EX77" s="151"/>
      <c r="EY77" s="151"/>
      <c r="EZ77" s="151"/>
      <c r="FA77" s="151"/>
      <c r="FB77" s="151"/>
      <c r="FC77" s="151"/>
      <c r="FD77" s="151"/>
      <c r="FE77" s="151"/>
      <c r="FF77" s="151"/>
      <c r="FG77" s="151"/>
      <c r="FH77" s="151"/>
      <c r="FI77" s="151"/>
      <c r="FJ77" s="151"/>
      <c r="FK77" s="151"/>
      <c r="FL77" s="151"/>
      <c r="FM77" s="151"/>
      <c r="FN77" s="151"/>
      <c r="FO77" s="151"/>
      <c r="FP77" s="151"/>
      <c r="FQ77" s="151"/>
      <c r="FR77" s="151"/>
      <c r="FS77" s="151"/>
      <c r="FT77" s="151"/>
      <c r="FU77" s="151"/>
      <c r="FV77" s="151"/>
      <c r="FW77" s="151"/>
      <c r="FX77" s="151"/>
      <c r="FY77" s="151"/>
      <c r="FZ77" s="151"/>
      <c r="GA77" s="151"/>
      <c r="GB77" s="151"/>
      <c r="GC77" s="151"/>
      <c r="GD77" s="151"/>
      <c r="GE77" s="151"/>
      <c r="GF77" s="151"/>
      <c r="GG77" s="151"/>
      <c r="GH77" s="151"/>
      <c r="GI77" s="151"/>
      <c r="GJ77" s="151"/>
      <c r="GK77" s="151"/>
      <c r="GL77" s="151"/>
      <c r="GM77" s="151"/>
      <c r="GN77" s="151"/>
      <c r="GO77" s="151"/>
      <c r="GP77" s="151"/>
      <c r="GQ77" s="151"/>
      <c r="GR77" s="151"/>
      <c r="GS77" s="151"/>
      <c r="GT77" s="151"/>
      <c r="GU77" s="151"/>
      <c r="GV77" s="151"/>
      <c r="GW77" s="151"/>
      <c r="GX77" s="151"/>
      <c r="GY77" s="151"/>
      <c r="GZ77" s="151"/>
      <c r="HA77" s="151"/>
      <c r="HB77" s="151"/>
      <c r="HC77" s="151"/>
      <c r="HD77" s="151"/>
      <c r="HE77" s="151"/>
      <c r="HF77" s="151"/>
      <c r="HG77" s="151"/>
      <c r="HH77" s="151"/>
      <c r="HI77" s="151"/>
      <c r="HJ77" s="151"/>
      <c r="HK77" s="151"/>
      <c r="HL77" s="151"/>
      <c r="HM77" s="151"/>
      <c r="HN77" s="151"/>
      <c r="HO77" s="151"/>
      <c r="HP77" s="151"/>
      <c r="HQ77" s="151"/>
      <c r="HR77" s="151"/>
      <c r="HS77" s="151"/>
      <c r="HT77" s="151"/>
      <c r="HU77" s="151"/>
      <c r="HV77" s="151"/>
      <c r="HW77" s="151"/>
      <c r="HX77" s="151"/>
      <c r="HY77" s="151"/>
      <c r="HZ77" s="151"/>
      <c r="IA77" s="151"/>
      <c r="IB77" s="151"/>
      <c r="IC77" s="151"/>
      <c r="ID77" s="151"/>
      <c r="IE77" s="151"/>
      <c r="IF77" s="151"/>
      <c r="IG77" s="151"/>
      <c r="IH77" s="151"/>
      <c r="II77" s="151"/>
      <c r="IJ77" s="151"/>
      <c r="IK77" s="151"/>
      <c r="IL77" s="151"/>
      <c r="IM77" s="151"/>
      <c r="IN77" s="151"/>
      <c r="IO77" s="151"/>
      <c r="IP77" s="151"/>
      <c r="IQ77" s="151"/>
      <c r="IR77" s="151"/>
      <c r="IS77" s="151"/>
      <c r="IT77" s="151"/>
      <c r="IU77" s="151"/>
      <c r="IV77" s="151"/>
      <c r="IW77" s="151"/>
      <c r="IX77" s="151"/>
      <c r="IY77" s="151"/>
      <c r="IZ77" s="151"/>
      <c r="JA77" s="151"/>
      <c r="JB77" s="151"/>
      <c r="JC77" s="151"/>
      <c r="JD77" s="151"/>
      <c r="JE77" s="151"/>
      <c r="JF77" s="151"/>
      <c r="JG77" s="151"/>
      <c r="JH77" s="151"/>
      <c r="JI77" s="151"/>
      <c r="JJ77" s="151"/>
      <c r="JK77" s="151"/>
      <c r="JL77" s="151"/>
      <c r="JM77" s="151"/>
      <c r="JN77" s="151"/>
      <c r="JO77" s="151"/>
      <c r="JP77" s="151"/>
      <c r="JQ77" s="151"/>
      <c r="JR77" s="151"/>
      <c r="JS77" s="151"/>
      <c r="JT77" s="151"/>
      <c r="JU77" s="151"/>
      <c r="JV77" s="151"/>
      <c r="JW77" s="151"/>
      <c r="JX77" s="151"/>
      <c r="JY77" s="151"/>
      <c r="JZ77" s="151"/>
      <c r="KA77" s="151"/>
      <c r="KB77" s="151"/>
      <c r="KC77" s="151"/>
      <c r="KD77" s="151"/>
      <c r="KE77" s="151"/>
      <c r="KF77" s="151"/>
      <c r="KG77" s="151"/>
      <c r="KH77" s="151"/>
      <c r="KI77" s="151"/>
      <c r="KJ77" s="151"/>
      <c r="KK77" s="151"/>
      <c r="KL77" s="151"/>
      <c r="KM77" s="151"/>
      <c r="KN77" s="151"/>
      <c r="KO77" s="151"/>
      <c r="KP77" s="151"/>
      <c r="KQ77" s="151"/>
      <c r="KR77" s="151"/>
      <c r="KS77" s="151"/>
      <c r="KT77" s="151"/>
      <c r="KU77" s="151"/>
      <c r="KV77" s="151"/>
      <c r="KW77" s="151"/>
      <c r="KX77" s="151"/>
      <c r="KY77" s="151"/>
      <c r="KZ77" s="151"/>
      <c r="LA77" s="151"/>
      <c r="LB77" s="151"/>
      <c r="LC77" s="151"/>
      <c r="LD77" s="151"/>
      <c r="LE77" s="151"/>
      <c r="LF77" s="151"/>
      <c r="LG77" s="151"/>
      <c r="LH77" s="151"/>
      <c r="LI77" s="151"/>
      <c r="LJ77" s="151"/>
      <c r="LK77" s="151"/>
      <c r="LL77" s="151"/>
      <c r="LM77" s="151"/>
      <c r="LN77" s="151"/>
      <c r="LO77" s="151"/>
      <c r="LP77" s="151"/>
      <c r="LQ77" s="151"/>
      <c r="LR77" s="151"/>
      <c r="LS77" s="151"/>
      <c r="LT77" s="151"/>
      <c r="LU77" s="151"/>
      <c r="LV77" s="151"/>
      <c r="LW77" s="151"/>
      <c r="LX77" s="151"/>
      <c r="LY77" s="151"/>
      <c r="LZ77" s="151"/>
      <c r="MA77" s="151"/>
      <c r="MB77" s="151"/>
      <c r="MC77" s="151"/>
      <c r="MD77" s="151"/>
      <c r="ME77" s="151"/>
      <c r="MF77" s="151"/>
      <c r="MG77" s="151"/>
      <c r="MH77" s="151"/>
      <c r="MI77" s="151"/>
      <c r="MJ77" s="151"/>
      <c r="MK77" s="151"/>
      <c r="ML77" s="151"/>
      <c r="MM77" s="151"/>
      <c r="MN77" s="151"/>
      <c r="MO77" s="151"/>
      <c r="MP77" s="151"/>
      <c r="MQ77" s="151"/>
      <c r="MR77" s="151"/>
      <c r="MS77" s="151"/>
      <c r="MT77" s="151"/>
      <c r="MU77" s="151"/>
      <c r="MV77" s="151"/>
      <c r="MW77" s="151"/>
      <c r="MX77" s="151"/>
      <c r="MY77" s="151"/>
      <c r="MZ77" s="151"/>
      <c r="NA77" s="151"/>
      <c r="NB77" s="151"/>
      <c r="NC77" s="151"/>
      <c r="ND77" s="151"/>
      <c r="NE77" s="151"/>
      <c r="NF77" s="151"/>
      <c r="NG77" s="151"/>
      <c r="NH77" s="151"/>
      <c r="NI77" s="151"/>
      <c r="NJ77" s="151"/>
      <c r="NK77" s="151"/>
      <c r="NL77" s="151"/>
      <c r="NM77" s="151"/>
      <c r="NN77" s="151"/>
      <c r="NO77" s="151"/>
      <c r="NP77" s="151"/>
      <c r="NQ77" s="151"/>
      <c r="NR77" s="151"/>
      <c r="NS77" s="151"/>
      <c r="NT77" s="151"/>
      <c r="NU77" s="151"/>
      <c r="NV77" s="151"/>
      <c r="NW77" s="151"/>
      <c r="NX77" s="151"/>
      <c r="NY77" s="151"/>
      <c r="NZ77" s="151"/>
      <c r="OA77" s="151"/>
      <c r="OB77" s="151"/>
      <c r="OC77" s="151"/>
      <c r="OD77" s="151"/>
      <c r="OE77" s="151"/>
      <c r="OF77" s="151"/>
      <c r="OG77" s="151"/>
      <c r="OH77" s="151"/>
      <c r="OI77" s="151"/>
      <c r="OJ77" s="151"/>
      <c r="OK77" s="151"/>
      <c r="OL77" s="151"/>
      <c r="OM77" s="151"/>
      <c r="ON77" s="151"/>
      <c r="OO77" s="151"/>
      <c r="OP77" s="151"/>
      <c r="OQ77" s="151"/>
      <c r="OR77" s="151"/>
      <c r="OS77" s="151"/>
      <c r="OT77" s="151"/>
      <c r="OU77" s="151"/>
      <c r="OV77" s="151"/>
      <c r="OW77" s="151"/>
      <c r="OX77" s="151"/>
      <c r="OY77" s="151"/>
      <c r="OZ77" s="151"/>
      <c r="PA77" s="151"/>
      <c r="PB77" s="151"/>
      <c r="PC77" s="151"/>
      <c r="PD77" s="151"/>
      <c r="PE77" s="151"/>
      <c r="PF77" s="151"/>
      <c r="PG77" s="151"/>
      <c r="PH77" s="151"/>
      <c r="PI77" s="151"/>
      <c r="PJ77" s="151"/>
      <c r="PK77" s="151"/>
      <c r="PL77" s="151"/>
      <c r="PM77" s="151"/>
      <c r="PN77" s="151"/>
      <c r="PO77" s="151"/>
      <c r="PP77" s="151"/>
      <c r="PQ77" s="151"/>
      <c r="PR77" s="151"/>
      <c r="PS77" s="151"/>
      <c r="PT77" s="151"/>
      <c r="PU77" s="151"/>
      <c r="PV77" s="151"/>
      <c r="PW77" s="151"/>
      <c r="PX77" s="151"/>
      <c r="PY77" s="151"/>
      <c r="PZ77" s="151"/>
      <c r="QA77" s="151"/>
      <c r="QB77" s="151"/>
      <c r="QC77" s="151"/>
      <c r="QD77" s="151"/>
      <c r="QE77" s="151"/>
      <c r="QF77" s="151"/>
      <c r="QG77" s="151"/>
      <c r="QH77" s="151"/>
      <c r="QI77" s="151"/>
      <c r="QJ77" s="151"/>
      <c r="QK77" s="151"/>
      <c r="QL77" s="151"/>
      <c r="QM77" s="151"/>
      <c r="QN77" s="151"/>
    </row>
    <row r="78" spans="1:456" s="6" customFormat="1" ht="15.75" x14ac:dyDescent="0.25">
      <c r="A78" s="145" t="s">
        <v>115</v>
      </c>
      <c r="B78" s="315">
        <v>6356760.4733333336</v>
      </c>
      <c r="C78" s="316">
        <v>6922948.4001187412</v>
      </c>
      <c r="D78" s="187">
        <v>4361388.4800000004</v>
      </c>
      <c r="E78" s="116">
        <v>3778526.8720971574</v>
      </c>
      <c r="F78" s="315">
        <v>18762.333333333332</v>
      </c>
      <c r="G78" s="316">
        <v>13411.857771434064</v>
      </c>
      <c r="H78" s="187">
        <v>0</v>
      </c>
      <c r="I78" s="116">
        <v>0</v>
      </c>
      <c r="J78" s="315">
        <v>1571434.24</v>
      </c>
      <c r="K78" s="316">
        <v>398250.77979154256</v>
      </c>
      <c r="L78" s="187">
        <v>12308345.526666667</v>
      </c>
      <c r="M78" s="116">
        <v>11113137.909778876</v>
      </c>
      <c r="N78" s="318">
        <v>9186951.0626082849</v>
      </c>
      <c r="O78" s="150"/>
      <c r="P78" s="151"/>
      <c r="Q78" s="151"/>
      <c r="R78" s="151"/>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1"/>
      <c r="BC78" s="151"/>
      <c r="BD78" s="151"/>
      <c r="BE78" s="151"/>
      <c r="BF78" s="151"/>
      <c r="BG78" s="151"/>
      <c r="BH78" s="151"/>
      <c r="BI78" s="151"/>
      <c r="BJ78" s="151"/>
      <c r="BK78" s="151"/>
      <c r="BL78" s="151"/>
      <c r="BM78" s="151"/>
      <c r="BN78" s="151"/>
      <c r="BO78" s="151"/>
      <c r="BP78" s="151"/>
      <c r="BQ78" s="151"/>
      <c r="BR78" s="151"/>
      <c r="BS78" s="151"/>
      <c r="BT78" s="151"/>
      <c r="BU78" s="151"/>
      <c r="BV78" s="151"/>
      <c r="BW78" s="151"/>
      <c r="BX78" s="151"/>
      <c r="BY78" s="151"/>
      <c r="BZ78" s="151"/>
      <c r="CA78" s="151"/>
      <c r="CB78" s="151"/>
      <c r="CC78" s="151"/>
      <c r="CD78" s="151"/>
      <c r="CE78" s="151"/>
      <c r="CF78" s="151"/>
      <c r="CG78" s="151"/>
      <c r="CH78" s="151"/>
      <c r="CI78" s="151"/>
      <c r="CJ78" s="151"/>
      <c r="CK78" s="151"/>
      <c r="CL78" s="151"/>
      <c r="CM78" s="151"/>
      <c r="CN78" s="151"/>
      <c r="CO78" s="151"/>
      <c r="CP78" s="151"/>
      <c r="CQ78" s="151"/>
      <c r="CR78" s="151"/>
      <c r="CS78" s="151"/>
      <c r="CT78" s="151"/>
      <c r="CU78" s="151"/>
      <c r="CV78" s="151"/>
      <c r="CW78" s="151"/>
      <c r="CX78" s="151"/>
      <c r="CY78" s="151"/>
      <c r="CZ78" s="151"/>
      <c r="DA78" s="151"/>
      <c r="DB78" s="151"/>
      <c r="DC78" s="151"/>
      <c r="DD78" s="151"/>
      <c r="DE78" s="151"/>
      <c r="DF78" s="151"/>
      <c r="DG78" s="151"/>
      <c r="DH78" s="151"/>
      <c r="DI78" s="151"/>
      <c r="DJ78" s="151"/>
      <c r="DK78" s="151"/>
      <c r="DL78" s="151"/>
      <c r="DM78" s="151"/>
      <c r="DN78" s="151"/>
      <c r="DO78" s="151"/>
      <c r="DP78" s="151"/>
      <c r="DQ78" s="151"/>
      <c r="DR78" s="151"/>
      <c r="DS78" s="151"/>
      <c r="DT78" s="151"/>
      <c r="DU78" s="151"/>
      <c r="DV78" s="151"/>
      <c r="DW78" s="151"/>
      <c r="DX78" s="151"/>
      <c r="DY78" s="151"/>
      <c r="DZ78" s="151"/>
      <c r="EA78" s="151"/>
      <c r="EB78" s="151"/>
      <c r="EC78" s="151"/>
      <c r="ED78" s="151"/>
      <c r="EE78" s="151"/>
      <c r="EF78" s="151"/>
      <c r="EG78" s="151"/>
      <c r="EH78" s="151"/>
      <c r="EI78" s="151"/>
      <c r="EJ78" s="151"/>
      <c r="EK78" s="151"/>
      <c r="EL78" s="151"/>
      <c r="EM78" s="151"/>
      <c r="EN78" s="151"/>
      <c r="EO78" s="151"/>
      <c r="EP78" s="151"/>
      <c r="EQ78" s="151"/>
      <c r="ER78" s="151"/>
      <c r="ES78" s="151"/>
      <c r="ET78" s="151"/>
      <c r="EU78" s="151"/>
      <c r="EV78" s="151"/>
      <c r="EW78" s="151"/>
      <c r="EX78" s="151"/>
      <c r="EY78" s="151"/>
      <c r="EZ78" s="151"/>
      <c r="FA78" s="151"/>
      <c r="FB78" s="151"/>
      <c r="FC78" s="151"/>
      <c r="FD78" s="151"/>
      <c r="FE78" s="151"/>
      <c r="FF78" s="151"/>
      <c r="FG78" s="151"/>
      <c r="FH78" s="151"/>
      <c r="FI78" s="151"/>
      <c r="FJ78" s="151"/>
      <c r="FK78" s="151"/>
      <c r="FL78" s="151"/>
      <c r="FM78" s="151"/>
      <c r="FN78" s="151"/>
      <c r="FO78" s="151"/>
      <c r="FP78" s="151"/>
      <c r="FQ78" s="151"/>
      <c r="FR78" s="151"/>
      <c r="FS78" s="151"/>
      <c r="FT78" s="151"/>
      <c r="FU78" s="151"/>
      <c r="FV78" s="151"/>
      <c r="FW78" s="151"/>
      <c r="FX78" s="151"/>
      <c r="FY78" s="151"/>
      <c r="FZ78" s="151"/>
      <c r="GA78" s="151"/>
      <c r="GB78" s="151"/>
      <c r="GC78" s="151"/>
      <c r="GD78" s="151"/>
      <c r="GE78" s="151"/>
      <c r="GF78" s="151"/>
      <c r="GG78" s="151"/>
      <c r="GH78" s="151"/>
      <c r="GI78" s="151"/>
      <c r="GJ78" s="151"/>
      <c r="GK78" s="151"/>
      <c r="GL78" s="151"/>
      <c r="GM78" s="151"/>
      <c r="GN78" s="151"/>
      <c r="GO78" s="151"/>
      <c r="GP78" s="151"/>
      <c r="GQ78" s="151"/>
      <c r="GR78" s="151"/>
      <c r="GS78" s="151"/>
      <c r="GT78" s="151"/>
      <c r="GU78" s="151"/>
      <c r="GV78" s="151"/>
      <c r="GW78" s="151"/>
      <c r="GX78" s="151"/>
      <c r="GY78" s="151"/>
      <c r="GZ78" s="151"/>
      <c r="HA78" s="151"/>
      <c r="HB78" s="151"/>
      <c r="HC78" s="151"/>
      <c r="HD78" s="151"/>
      <c r="HE78" s="151"/>
      <c r="HF78" s="151"/>
      <c r="HG78" s="151"/>
      <c r="HH78" s="151"/>
      <c r="HI78" s="151"/>
      <c r="HJ78" s="151"/>
      <c r="HK78" s="151"/>
      <c r="HL78" s="151"/>
      <c r="HM78" s="151"/>
      <c r="HN78" s="151"/>
      <c r="HO78" s="151"/>
      <c r="HP78" s="151"/>
      <c r="HQ78" s="151"/>
      <c r="HR78" s="151"/>
      <c r="HS78" s="151"/>
      <c r="HT78" s="151"/>
      <c r="HU78" s="151"/>
      <c r="HV78" s="151"/>
      <c r="HW78" s="151"/>
      <c r="HX78" s="151"/>
      <c r="HY78" s="151"/>
      <c r="HZ78" s="151"/>
      <c r="IA78" s="151"/>
      <c r="IB78" s="151"/>
      <c r="IC78" s="151"/>
      <c r="ID78" s="151"/>
      <c r="IE78" s="151"/>
      <c r="IF78" s="151"/>
      <c r="IG78" s="151"/>
      <c r="IH78" s="151"/>
      <c r="II78" s="151"/>
      <c r="IJ78" s="151"/>
      <c r="IK78" s="151"/>
      <c r="IL78" s="151"/>
      <c r="IM78" s="151"/>
      <c r="IN78" s="151"/>
      <c r="IO78" s="151"/>
      <c r="IP78" s="151"/>
      <c r="IQ78" s="151"/>
      <c r="IR78" s="151"/>
      <c r="IS78" s="151"/>
      <c r="IT78" s="151"/>
      <c r="IU78" s="151"/>
      <c r="IV78" s="151"/>
      <c r="IW78" s="151"/>
      <c r="IX78" s="151"/>
      <c r="IY78" s="151"/>
      <c r="IZ78" s="151"/>
      <c r="JA78" s="151"/>
      <c r="JB78" s="151"/>
      <c r="JC78" s="151"/>
      <c r="JD78" s="151"/>
      <c r="JE78" s="151"/>
      <c r="JF78" s="151"/>
      <c r="JG78" s="151"/>
      <c r="JH78" s="151"/>
      <c r="JI78" s="151"/>
      <c r="JJ78" s="151"/>
      <c r="JK78" s="151"/>
      <c r="JL78" s="151"/>
      <c r="JM78" s="151"/>
      <c r="JN78" s="151"/>
      <c r="JO78" s="151"/>
      <c r="JP78" s="151"/>
      <c r="JQ78" s="151"/>
      <c r="JR78" s="151"/>
      <c r="JS78" s="151"/>
      <c r="JT78" s="151"/>
      <c r="JU78" s="151"/>
      <c r="JV78" s="151"/>
      <c r="JW78" s="151"/>
      <c r="JX78" s="151"/>
      <c r="JY78" s="151"/>
      <c r="JZ78" s="151"/>
      <c r="KA78" s="151"/>
      <c r="KB78" s="151"/>
      <c r="KC78" s="151"/>
      <c r="KD78" s="151"/>
      <c r="KE78" s="151"/>
      <c r="KF78" s="151"/>
      <c r="KG78" s="151"/>
      <c r="KH78" s="151"/>
      <c r="KI78" s="151"/>
      <c r="KJ78" s="151"/>
      <c r="KK78" s="151"/>
      <c r="KL78" s="151"/>
      <c r="KM78" s="151"/>
      <c r="KN78" s="151"/>
      <c r="KO78" s="151"/>
      <c r="KP78" s="151"/>
      <c r="KQ78" s="151"/>
      <c r="KR78" s="151"/>
      <c r="KS78" s="151"/>
      <c r="KT78" s="151"/>
      <c r="KU78" s="151"/>
      <c r="KV78" s="151"/>
      <c r="KW78" s="151"/>
      <c r="KX78" s="151"/>
      <c r="KY78" s="151"/>
      <c r="KZ78" s="151"/>
      <c r="LA78" s="151"/>
      <c r="LB78" s="151"/>
      <c r="LC78" s="151"/>
      <c r="LD78" s="151"/>
      <c r="LE78" s="151"/>
      <c r="LF78" s="151"/>
      <c r="LG78" s="151"/>
      <c r="LH78" s="151"/>
      <c r="LI78" s="151"/>
      <c r="LJ78" s="151"/>
      <c r="LK78" s="151"/>
      <c r="LL78" s="151"/>
      <c r="LM78" s="151"/>
      <c r="LN78" s="151"/>
      <c r="LO78" s="151"/>
      <c r="LP78" s="151"/>
      <c r="LQ78" s="151"/>
      <c r="LR78" s="151"/>
      <c r="LS78" s="151"/>
      <c r="LT78" s="151"/>
      <c r="LU78" s="151"/>
      <c r="LV78" s="151"/>
      <c r="LW78" s="151"/>
      <c r="LX78" s="151"/>
      <c r="LY78" s="151"/>
      <c r="LZ78" s="151"/>
      <c r="MA78" s="151"/>
      <c r="MB78" s="151"/>
      <c r="MC78" s="151"/>
      <c r="MD78" s="151"/>
      <c r="ME78" s="151"/>
      <c r="MF78" s="151"/>
      <c r="MG78" s="151"/>
      <c r="MH78" s="151"/>
      <c r="MI78" s="151"/>
      <c r="MJ78" s="151"/>
      <c r="MK78" s="151"/>
      <c r="ML78" s="151"/>
      <c r="MM78" s="151"/>
      <c r="MN78" s="151"/>
      <c r="MO78" s="151"/>
      <c r="MP78" s="151"/>
      <c r="MQ78" s="151"/>
      <c r="MR78" s="151"/>
      <c r="MS78" s="151"/>
      <c r="MT78" s="151"/>
      <c r="MU78" s="151"/>
      <c r="MV78" s="151"/>
      <c r="MW78" s="151"/>
      <c r="MX78" s="151"/>
      <c r="MY78" s="151"/>
      <c r="MZ78" s="151"/>
      <c r="NA78" s="151"/>
      <c r="NB78" s="151"/>
      <c r="NC78" s="151"/>
      <c r="ND78" s="151"/>
      <c r="NE78" s="151"/>
      <c r="NF78" s="151"/>
      <c r="NG78" s="151"/>
      <c r="NH78" s="151"/>
      <c r="NI78" s="151"/>
      <c r="NJ78" s="151"/>
      <c r="NK78" s="151"/>
      <c r="NL78" s="151"/>
      <c r="NM78" s="151"/>
      <c r="NN78" s="151"/>
      <c r="NO78" s="151"/>
      <c r="NP78" s="151"/>
      <c r="NQ78" s="151"/>
      <c r="NR78" s="151"/>
      <c r="NS78" s="151"/>
      <c r="NT78" s="151"/>
      <c r="NU78" s="151"/>
      <c r="NV78" s="151"/>
      <c r="NW78" s="151"/>
      <c r="NX78" s="151"/>
      <c r="NY78" s="151"/>
      <c r="NZ78" s="151"/>
      <c r="OA78" s="151"/>
      <c r="OB78" s="151"/>
      <c r="OC78" s="151"/>
      <c r="OD78" s="151"/>
      <c r="OE78" s="151"/>
      <c r="OF78" s="151"/>
      <c r="OG78" s="151"/>
      <c r="OH78" s="151"/>
      <c r="OI78" s="151"/>
      <c r="OJ78" s="151"/>
      <c r="OK78" s="151"/>
      <c r="OL78" s="151"/>
      <c r="OM78" s="151"/>
      <c r="ON78" s="151"/>
      <c r="OO78" s="151"/>
      <c r="OP78" s="151"/>
      <c r="OQ78" s="151"/>
      <c r="OR78" s="151"/>
      <c r="OS78" s="151"/>
      <c r="OT78" s="151"/>
      <c r="OU78" s="151"/>
      <c r="OV78" s="151"/>
      <c r="OW78" s="151"/>
      <c r="OX78" s="151"/>
      <c r="OY78" s="151"/>
      <c r="OZ78" s="151"/>
      <c r="PA78" s="151"/>
      <c r="PB78" s="151"/>
      <c r="PC78" s="151"/>
      <c r="PD78" s="151"/>
      <c r="PE78" s="151"/>
      <c r="PF78" s="151"/>
      <c r="PG78" s="151"/>
      <c r="PH78" s="151"/>
      <c r="PI78" s="151"/>
      <c r="PJ78" s="151"/>
      <c r="PK78" s="151"/>
      <c r="PL78" s="151"/>
      <c r="PM78" s="151"/>
      <c r="PN78" s="151"/>
      <c r="PO78" s="151"/>
      <c r="PP78" s="151"/>
      <c r="PQ78" s="151"/>
      <c r="PR78" s="151"/>
      <c r="PS78" s="151"/>
      <c r="PT78" s="151"/>
      <c r="PU78" s="151"/>
      <c r="PV78" s="151"/>
      <c r="PW78" s="151"/>
      <c r="PX78" s="151"/>
      <c r="PY78" s="151"/>
      <c r="PZ78" s="151"/>
      <c r="QA78" s="151"/>
      <c r="QB78" s="151"/>
      <c r="QC78" s="151"/>
      <c r="QD78" s="151"/>
      <c r="QE78" s="151"/>
      <c r="QF78" s="151"/>
      <c r="QG78" s="151"/>
      <c r="QH78" s="151"/>
      <c r="QI78" s="151"/>
      <c r="QJ78" s="151"/>
      <c r="QK78" s="151"/>
      <c r="QL78" s="151"/>
      <c r="QM78" s="151"/>
      <c r="QN78" s="151"/>
    </row>
    <row r="79" spans="1:456" s="6" customFormat="1" ht="15.75" x14ac:dyDescent="0.25">
      <c r="A79" s="145" t="s">
        <v>116</v>
      </c>
      <c r="B79" s="315">
        <v>382363.66666666669</v>
      </c>
      <c r="C79" s="316">
        <v>492509.54003189364</v>
      </c>
      <c r="D79" s="187">
        <v>0</v>
      </c>
      <c r="E79" s="116">
        <v>0</v>
      </c>
      <c r="F79" s="315">
        <v>4778644.666666667</v>
      </c>
      <c r="G79" s="316">
        <v>4743166.4926465731</v>
      </c>
      <c r="H79" s="187">
        <v>325906.33333333331</v>
      </c>
      <c r="I79" s="116">
        <v>353254.66398491809</v>
      </c>
      <c r="J79" s="315">
        <v>467475.33333333331</v>
      </c>
      <c r="K79" s="316">
        <v>53780.37412705279</v>
      </c>
      <c r="L79" s="187">
        <v>5954390</v>
      </c>
      <c r="M79" s="116">
        <v>5642711.0707904371</v>
      </c>
      <c r="N79" s="318">
        <v>4664687.0477666212</v>
      </c>
      <c r="O79" s="150"/>
      <c r="P79" s="151"/>
      <c r="Q79" s="151"/>
      <c r="R79" s="151"/>
      <c r="S79" s="151"/>
      <c r="T79" s="151"/>
      <c r="U79" s="151"/>
      <c r="V79" s="151"/>
      <c r="W79" s="151"/>
      <c r="X79" s="151"/>
      <c r="Y79" s="151"/>
      <c r="Z79" s="151"/>
      <c r="AA79" s="151"/>
      <c r="AB79" s="151"/>
      <c r="AC79" s="151"/>
      <c r="AD79" s="151"/>
      <c r="AE79" s="151"/>
      <c r="AF79" s="151"/>
      <c r="AG79" s="151"/>
      <c r="AH79" s="151"/>
      <c r="AI79" s="151"/>
      <c r="AJ79" s="151"/>
      <c r="AK79" s="151"/>
      <c r="AL79" s="151"/>
      <c r="AM79" s="151"/>
      <c r="AN79" s="151"/>
      <c r="AO79" s="151"/>
      <c r="AP79" s="151"/>
      <c r="AQ79" s="151"/>
      <c r="AR79" s="151"/>
      <c r="AS79" s="151"/>
      <c r="AT79" s="151"/>
      <c r="AU79" s="151"/>
      <c r="AV79" s="151"/>
      <c r="AW79" s="151"/>
      <c r="AX79" s="151"/>
      <c r="AY79" s="151"/>
      <c r="AZ79" s="151"/>
      <c r="BA79" s="151"/>
      <c r="BB79" s="151"/>
      <c r="BC79" s="151"/>
      <c r="BD79" s="151"/>
      <c r="BE79" s="151"/>
      <c r="BF79" s="151"/>
      <c r="BG79" s="151"/>
      <c r="BH79" s="151"/>
      <c r="BI79" s="151"/>
      <c r="BJ79" s="151"/>
      <c r="BK79" s="151"/>
      <c r="BL79" s="151"/>
      <c r="BM79" s="151"/>
      <c r="BN79" s="151"/>
      <c r="BO79" s="151"/>
      <c r="BP79" s="151"/>
      <c r="BQ79" s="151"/>
      <c r="BR79" s="151"/>
      <c r="BS79" s="151"/>
      <c r="BT79" s="151"/>
      <c r="BU79" s="151"/>
      <c r="BV79" s="151"/>
      <c r="BW79" s="151"/>
      <c r="BX79" s="151"/>
      <c r="BY79" s="151"/>
      <c r="BZ79" s="151"/>
      <c r="CA79" s="151"/>
      <c r="CB79" s="151"/>
      <c r="CC79" s="151"/>
      <c r="CD79" s="151"/>
      <c r="CE79" s="151"/>
      <c r="CF79" s="151"/>
      <c r="CG79" s="151"/>
      <c r="CH79" s="151"/>
      <c r="CI79" s="151"/>
      <c r="CJ79" s="151"/>
      <c r="CK79" s="151"/>
      <c r="CL79" s="151"/>
      <c r="CM79" s="151"/>
      <c r="CN79" s="151"/>
      <c r="CO79" s="151"/>
      <c r="CP79" s="151"/>
      <c r="CQ79" s="151"/>
      <c r="CR79" s="151"/>
      <c r="CS79" s="151"/>
      <c r="CT79" s="151"/>
      <c r="CU79" s="151"/>
      <c r="CV79" s="151"/>
      <c r="CW79" s="151"/>
      <c r="CX79" s="151"/>
      <c r="CY79" s="151"/>
      <c r="CZ79" s="151"/>
      <c r="DA79" s="151"/>
      <c r="DB79" s="151"/>
      <c r="DC79" s="151"/>
      <c r="DD79" s="151"/>
      <c r="DE79" s="151"/>
      <c r="DF79" s="151"/>
      <c r="DG79" s="151"/>
      <c r="DH79" s="151"/>
      <c r="DI79" s="151"/>
      <c r="DJ79" s="151"/>
      <c r="DK79" s="151"/>
      <c r="DL79" s="151"/>
      <c r="DM79" s="151"/>
      <c r="DN79" s="151"/>
      <c r="DO79" s="151"/>
      <c r="DP79" s="151"/>
      <c r="DQ79" s="151"/>
      <c r="DR79" s="151"/>
      <c r="DS79" s="151"/>
      <c r="DT79" s="151"/>
      <c r="DU79" s="151"/>
      <c r="DV79" s="151"/>
      <c r="DW79" s="151"/>
      <c r="DX79" s="151"/>
      <c r="DY79" s="151"/>
      <c r="DZ79" s="151"/>
      <c r="EA79" s="151"/>
      <c r="EB79" s="151"/>
      <c r="EC79" s="151"/>
      <c r="ED79" s="151"/>
      <c r="EE79" s="151"/>
      <c r="EF79" s="151"/>
      <c r="EG79" s="151"/>
      <c r="EH79" s="151"/>
      <c r="EI79" s="151"/>
      <c r="EJ79" s="151"/>
      <c r="EK79" s="151"/>
      <c r="EL79" s="151"/>
      <c r="EM79" s="151"/>
      <c r="EN79" s="151"/>
      <c r="EO79" s="151"/>
      <c r="EP79" s="151"/>
      <c r="EQ79" s="151"/>
      <c r="ER79" s="151"/>
      <c r="ES79" s="151"/>
      <c r="ET79" s="151"/>
      <c r="EU79" s="151"/>
      <c r="EV79" s="151"/>
      <c r="EW79" s="151"/>
      <c r="EX79" s="151"/>
      <c r="EY79" s="151"/>
      <c r="EZ79" s="151"/>
      <c r="FA79" s="151"/>
      <c r="FB79" s="151"/>
      <c r="FC79" s="151"/>
      <c r="FD79" s="151"/>
      <c r="FE79" s="151"/>
      <c r="FF79" s="151"/>
      <c r="FG79" s="151"/>
      <c r="FH79" s="151"/>
      <c r="FI79" s="151"/>
      <c r="FJ79" s="151"/>
      <c r="FK79" s="151"/>
      <c r="FL79" s="151"/>
      <c r="FM79" s="151"/>
      <c r="FN79" s="151"/>
      <c r="FO79" s="151"/>
      <c r="FP79" s="151"/>
      <c r="FQ79" s="151"/>
      <c r="FR79" s="151"/>
      <c r="FS79" s="151"/>
      <c r="FT79" s="151"/>
      <c r="FU79" s="151"/>
      <c r="FV79" s="151"/>
      <c r="FW79" s="151"/>
      <c r="FX79" s="151"/>
      <c r="FY79" s="151"/>
      <c r="FZ79" s="151"/>
      <c r="GA79" s="151"/>
      <c r="GB79" s="151"/>
      <c r="GC79" s="151"/>
      <c r="GD79" s="151"/>
      <c r="GE79" s="151"/>
      <c r="GF79" s="151"/>
      <c r="GG79" s="151"/>
      <c r="GH79" s="151"/>
      <c r="GI79" s="151"/>
      <c r="GJ79" s="151"/>
      <c r="GK79" s="151"/>
      <c r="GL79" s="151"/>
      <c r="GM79" s="151"/>
      <c r="GN79" s="151"/>
      <c r="GO79" s="151"/>
      <c r="GP79" s="151"/>
      <c r="GQ79" s="151"/>
      <c r="GR79" s="151"/>
      <c r="GS79" s="151"/>
      <c r="GT79" s="151"/>
      <c r="GU79" s="151"/>
      <c r="GV79" s="151"/>
      <c r="GW79" s="151"/>
      <c r="GX79" s="151"/>
      <c r="GY79" s="151"/>
      <c r="GZ79" s="151"/>
      <c r="HA79" s="151"/>
      <c r="HB79" s="151"/>
      <c r="HC79" s="151"/>
      <c r="HD79" s="151"/>
      <c r="HE79" s="151"/>
      <c r="HF79" s="151"/>
      <c r="HG79" s="151"/>
      <c r="HH79" s="151"/>
      <c r="HI79" s="151"/>
      <c r="HJ79" s="151"/>
      <c r="HK79" s="151"/>
      <c r="HL79" s="151"/>
      <c r="HM79" s="151"/>
      <c r="HN79" s="151"/>
      <c r="HO79" s="151"/>
      <c r="HP79" s="151"/>
      <c r="HQ79" s="151"/>
      <c r="HR79" s="151"/>
      <c r="HS79" s="151"/>
      <c r="HT79" s="151"/>
      <c r="HU79" s="151"/>
      <c r="HV79" s="151"/>
      <c r="HW79" s="151"/>
      <c r="HX79" s="151"/>
      <c r="HY79" s="151"/>
      <c r="HZ79" s="151"/>
      <c r="IA79" s="151"/>
      <c r="IB79" s="151"/>
      <c r="IC79" s="151"/>
      <c r="ID79" s="151"/>
      <c r="IE79" s="151"/>
      <c r="IF79" s="151"/>
      <c r="IG79" s="151"/>
      <c r="IH79" s="151"/>
      <c r="II79" s="151"/>
      <c r="IJ79" s="151"/>
      <c r="IK79" s="151"/>
      <c r="IL79" s="151"/>
      <c r="IM79" s="151"/>
      <c r="IN79" s="151"/>
      <c r="IO79" s="151"/>
      <c r="IP79" s="151"/>
      <c r="IQ79" s="151"/>
      <c r="IR79" s="151"/>
      <c r="IS79" s="151"/>
      <c r="IT79" s="151"/>
      <c r="IU79" s="151"/>
      <c r="IV79" s="151"/>
      <c r="IW79" s="151"/>
      <c r="IX79" s="151"/>
      <c r="IY79" s="151"/>
      <c r="IZ79" s="151"/>
      <c r="JA79" s="151"/>
      <c r="JB79" s="151"/>
      <c r="JC79" s="151"/>
      <c r="JD79" s="151"/>
      <c r="JE79" s="151"/>
      <c r="JF79" s="151"/>
      <c r="JG79" s="151"/>
      <c r="JH79" s="151"/>
      <c r="JI79" s="151"/>
      <c r="JJ79" s="151"/>
      <c r="JK79" s="151"/>
      <c r="JL79" s="151"/>
      <c r="JM79" s="151"/>
      <c r="JN79" s="151"/>
      <c r="JO79" s="151"/>
      <c r="JP79" s="151"/>
      <c r="JQ79" s="151"/>
      <c r="JR79" s="151"/>
      <c r="JS79" s="151"/>
      <c r="JT79" s="151"/>
      <c r="JU79" s="151"/>
      <c r="JV79" s="151"/>
      <c r="JW79" s="151"/>
      <c r="JX79" s="151"/>
      <c r="JY79" s="151"/>
      <c r="JZ79" s="151"/>
      <c r="KA79" s="151"/>
      <c r="KB79" s="151"/>
      <c r="KC79" s="151"/>
      <c r="KD79" s="151"/>
      <c r="KE79" s="151"/>
      <c r="KF79" s="151"/>
      <c r="KG79" s="151"/>
      <c r="KH79" s="151"/>
      <c r="KI79" s="151"/>
      <c r="KJ79" s="151"/>
      <c r="KK79" s="151"/>
      <c r="KL79" s="151"/>
      <c r="KM79" s="151"/>
      <c r="KN79" s="151"/>
      <c r="KO79" s="151"/>
      <c r="KP79" s="151"/>
      <c r="KQ79" s="151"/>
      <c r="KR79" s="151"/>
      <c r="KS79" s="151"/>
      <c r="KT79" s="151"/>
      <c r="KU79" s="151"/>
      <c r="KV79" s="151"/>
      <c r="KW79" s="151"/>
      <c r="KX79" s="151"/>
      <c r="KY79" s="151"/>
      <c r="KZ79" s="151"/>
      <c r="LA79" s="151"/>
      <c r="LB79" s="151"/>
      <c r="LC79" s="151"/>
      <c r="LD79" s="151"/>
      <c r="LE79" s="151"/>
      <c r="LF79" s="151"/>
      <c r="LG79" s="151"/>
      <c r="LH79" s="151"/>
      <c r="LI79" s="151"/>
      <c r="LJ79" s="151"/>
      <c r="LK79" s="151"/>
      <c r="LL79" s="151"/>
      <c r="LM79" s="151"/>
      <c r="LN79" s="151"/>
      <c r="LO79" s="151"/>
      <c r="LP79" s="151"/>
      <c r="LQ79" s="151"/>
      <c r="LR79" s="151"/>
      <c r="LS79" s="151"/>
      <c r="LT79" s="151"/>
      <c r="LU79" s="151"/>
      <c r="LV79" s="151"/>
      <c r="LW79" s="151"/>
      <c r="LX79" s="151"/>
      <c r="LY79" s="151"/>
      <c r="LZ79" s="151"/>
      <c r="MA79" s="151"/>
      <c r="MB79" s="151"/>
      <c r="MC79" s="151"/>
      <c r="MD79" s="151"/>
      <c r="ME79" s="151"/>
      <c r="MF79" s="151"/>
      <c r="MG79" s="151"/>
      <c r="MH79" s="151"/>
      <c r="MI79" s="151"/>
      <c r="MJ79" s="151"/>
      <c r="MK79" s="151"/>
      <c r="ML79" s="151"/>
      <c r="MM79" s="151"/>
      <c r="MN79" s="151"/>
      <c r="MO79" s="151"/>
      <c r="MP79" s="151"/>
      <c r="MQ79" s="151"/>
      <c r="MR79" s="151"/>
      <c r="MS79" s="151"/>
      <c r="MT79" s="151"/>
      <c r="MU79" s="151"/>
      <c r="MV79" s="151"/>
      <c r="MW79" s="151"/>
      <c r="MX79" s="151"/>
      <c r="MY79" s="151"/>
      <c r="MZ79" s="151"/>
      <c r="NA79" s="151"/>
      <c r="NB79" s="151"/>
      <c r="NC79" s="151"/>
      <c r="ND79" s="151"/>
      <c r="NE79" s="151"/>
      <c r="NF79" s="151"/>
      <c r="NG79" s="151"/>
      <c r="NH79" s="151"/>
      <c r="NI79" s="151"/>
      <c r="NJ79" s="151"/>
      <c r="NK79" s="151"/>
      <c r="NL79" s="151"/>
      <c r="NM79" s="151"/>
      <c r="NN79" s="151"/>
      <c r="NO79" s="151"/>
      <c r="NP79" s="151"/>
      <c r="NQ79" s="151"/>
      <c r="NR79" s="151"/>
      <c r="NS79" s="151"/>
      <c r="NT79" s="151"/>
      <c r="NU79" s="151"/>
      <c r="NV79" s="151"/>
      <c r="NW79" s="151"/>
      <c r="NX79" s="151"/>
      <c r="NY79" s="151"/>
      <c r="NZ79" s="151"/>
      <c r="OA79" s="151"/>
      <c r="OB79" s="151"/>
      <c r="OC79" s="151"/>
      <c r="OD79" s="151"/>
      <c r="OE79" s="151"/>
      <c r="OF79" s="151"/>
      <c r="OG79" s="151"/>
      <c r="OH79" s="151"/>
      <c r="OI79" s="151"/>
      <c r="OJ79" s="151"/>
      <c r="OK79" s="151"/>
      <c r="OL79" s="151"/>
      <c r="OM79" s="151"/>
      <c r="ON79" s="151"/>
      <c r="OO79" s="151"/>
      <c r="OP79" s="151"/>
      <c r="OQ79" s="151"/>
      <c r="OR79" s="151"/>
      <c r="OS79" s="151"/>
      <c r="OT79" s="151"/>
      <c r="OU79" s="151"/>
      <c r="OV79" s="151"/>
      <c r="OW79" s="151"/>
      <c r="OX79" s="151"/>
      <c r="OY79" s="151"/>
      <c r="OZ79" s="151"/>
      <c r="PA79" s="151"/>
      <c r="PB79" s="151"/>
      <c r="PC79" s="151"/>
      <c r="PD79" s="151"/>
      <c r="PE79" s="151"/>
      <c r="PF79" s="151"/>
      <c r="PG79" s="151"/>
      <c r="PH79" s="151"/>
      <c r="PI79" s="151"/>
      <c r="PJ79" s="151"/>
      <c r="PK79" s="151"/>
      <c r="PL79" s="151"/>
      <c r="PM79" s="151"/>
      <c r="PN79" s="151"/>
      <c r="PO79" s="151"/>
      <c r="PP79" s="151"/>
      <c r="PQ79" s="151"/>
      <c r="PR79" s="151"/>
      <c r="PS79" s="151"/>
      <c r="PT79" s="151"/>
      <c r="PU79" s="151"/>
      <c r="PV79" s="151"/>
      <c r="PW79" s="151"/>
      <c r="PX79" s="151"/>
      <c r="PY79" s="151"/>
      <c r="PZ79" s="151"/>
      <c r="QA79" s="151"/>
      <c r="QB79" s="151"/>
      <c r="QC79" s="151"/>
      <c r="QD79" s="151"/>
      <c r="QE79" s="151"/>
      <c r="QF79" s="151"/>
      <c r="QG79" s="151"/>
      <c r="QH79" s="151"/>
      <c r="QI79" s="151"/>
      <c r="QJ79" s="151"/>
      <c r="QK79" s="151"/>
      <c r="QL79" s="151"/>
      <c r="QM79" s="151"/>
      <c r="QN79" s="151"/>
    </row>
    <row r="80" spans="1:456" s="6" customFormat="1" ht="15.75" x14ac:dyDescent="0.25">
      <c r="A80" s="145" t="s">
        <v>117</v>
      </c>
      <c r="B80" s="315">
        <v>97017618.333333328</v>
      </c>
      <c r="C80" s="316">
        <v>96674594.59907642</v>
      </c>
      <c r="D80" s="187">
        <v>0</v>
      </c>
      <c r="E80" s="116">
        <v>0</v>
      </c>
      <c r="F80" s="315">
        <v>0</v>
      </c>
      <c r="G80" s="316">
        <v>0</v>
      </c>
      <c r="H80" s="187">
        <v>0</v>
      </c>
      <c r="I80" s="116">
        <v>0</v>
      </c>
      <c r="J80" s="315">
        <v>2829840.85</v>
      </c>
      <c r="K80" s="316">
        <v>4742542.4164108047</v>
      </c>
      <c r="L80" s="187">
        <v>99847459.183333322</v>
      </c>
      <c r="M80" s="116">
        <v>101417137.01548722</v>
      </c>
      <c r="N80" s="318">
        <v>83838991.492337137</v>
      </c>
      <c r="O80" s="150"/>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1"/>
      <c r="BD80" s="151"/>
      <c r="BE80" s="151"/>
      <c r="BF80" s="151"/>
      <c r="BG80" s="151"/>
      <c r="BH80" s="151"/>
      <c r="BI80" s="151"/>
      <c r="BJ80" s="151"/>
      <c r="BK80" s="151"/>
      <c r="BL80" s="151"/>
      <c r="BM80" s="151"/>
      <c r="BN80" s="151"/>
      <c r="BO80" s="151"/>
      <c r="BP80" s="151"/>
      <c r="BQ80" s="151"/>
      <c r="BR80" s="151"/>
      <c r="BS80" s="151"/>
      <c r="BT80" s="151"/>
      <c r="BU80" s="151"/>
      <c r="BV80" s="151"/>
      <c r="BW80" s="151"/>
      <c r="BX80" s="151"/>
      <c r="BY80" s="151"/>
      <c r="BZ80" s="151"/>
      <c r="CA80" s="151"/>
      <c r="CB80" s="151"/>
      <c r="CC80" s="151"/>
      <c r="CD80" s="151"/>
      <c r="CE80" s="151"/>
      <c r="CF80" s="151"/>
      <c r="CG80" s="151"/>
      <c r="CH80" s="151"/>
      <c r="CI80" s="151"/>
      <c r="CJ80" s="151"/>
      <c r="CK80" s="151"/>
      <c r="CL80" s="151"/>
      <c r="CM80" s="151"/>
      <c r="CN80" s="151"/>
      <c r="CO80" s="151"/>
      <c r="CP80" s="151"/>
      <c r="CQ80" s="151"/>
      <c r="CR80" s="151"/>
      <c r="CS80" s="151"/>
      <c r="CT80" s="151"/>
      <c r="CU80" s="151"/>
      <c r="CV80" s="151"/>
      <c r="CW80" s="151"/>
      <c r="CX80" s="151"/>
      <c r="CY80" s="151"/>
      <c r="CZ80" s="151"/>
      <c r="DA80" s="151"/>
      <c r="DB80" s="151"/>
      <c r="DC80" s="151"/>
      <c r="DD80" s="151"/>
      <c r="DE80" s="151"/>
      <c r="DF80" s="151"/>
      <c r="DG80" s="151"/>
      <c r="DH80" s="151"/>
      <c r="DI80" s="151"/>
      <c r="DJ80" s="151"/>
      <c r="DK80" s="151"/>
      <c r="DL80" s="151"/>
      <c r="DM80" s="151"/>
      <c r="DN80" s="151"/>
      <c r="DO80" s="151"/>
      <c r="DP80" s="151"/>
      <c r="DQ80" s="151"/>
      <c r="DR80" s="151"/>
      <c r="DS80" s="151"/>
      <c r="DT80" s="151"/>
      <c r="DU80" s="151"/>
      <c r="DV80" s="151"/>
      <c r="DW80" s="151"/>
      <c r="DX80" s="151"/>
      <c r="DY80" s="151"/>
      <c r="DZ80" s="151"/>
      <c r="EA80" s="151"/>
      <c r="EB80" s="151"/>
      <c r="EC80" s="151"/>
      <c r="ED80" s="151"/>
      <c r="EE80" s="151"/>
      <c r="EF80" s="151"/>
      <c r="EG80" s="151"/>
      <c r="EH80" s="151"/>
      <c r="EI80" s="151"/>
      <c r="EJ80" s="151"/>
      <c r="EK80" s="151"/>
      <c r="EL80" s="151"/>
      <c r="EM80" s="151"/>
      <c r="EN80" s="151"/>
      <c r="EO80" s="151"/>
      <c r="EP80" s="151"/>
      <c r="EQ80" s="151"/>
      <c r="ER80" s="151"/>
      <c r="ES80" s="151"/>
      <c r="ET80" s="151"/>
      <c r="EU80" s="151"/>
      <c r="EV80" s="151"/>
      <c r="EW80" s="151"/>
      <c r="EX80" s="151"/>
      <c r="EY80" s="151"/>
      <c r="EZ80" s="151"/>
      <c r="FA80" s="151"/>
      <c r="FB80" s="151"/>
      <c r="FC80" s="151"/>
      <c r="FD80" s="151"/>
      <c r="FE80" s="151"/>
      <c r="FF80" s="151"/>
      <c r="FG80" s="151"/>
      <c r="FH80" s="151"/>
      <c r="FI80" s="151"/>
      <c r="FJ80" s="151"/>
      <c r="FK80" s="151"/>
      <c r="FL80" s="151"/>
      <c r="FM80" s="151"/>
      <c r="FN80" s="151"/>
      <c r="FO80" s="151"/>
      <c r="FP80" s="151"/>
      <c r="FQ80" s="151"/>
      <c r="FR80" s="151"/>
      <c r="FS80" s="151"/>
      <c r="FT80" s="151"/>
      <c r="FU80" s="151"/>
      <c r="FV80" s="151"/>
      <c r="FW80" s="151"/>
      <c r="FX80" s="151"/>
      <c r="FY80" s="151"/>
      <c r="FZ80" s="151"/>
      <c r="GA80" s="151"/>
      <c r="GB80" s="151"/>
      <c r="GC80" s="151"/>
      <c r="GD80" s="151"/>
      <c r="GE80" s="151"/>
      <c r="GF80" s="151"/>
      <c r="GG80" s="151"/>
      <c r="GH80" s="151"/>
      <c r="GI80" s="151"/>
      <c r="GJ80" s="151"/>
      <c r="GK80" s="151"/>
      <c r="GL80" s="151"/>
      <c r="GM80" s="151"/>
      <c r="GN80" s="151"/>
      <c r="GO80" s="151"/>
      <c r="GP80" s="151"/>
      <c r="GQ80" s="151"/>
      <c r="GR80" s="151"/>
      <c r="GS80" s="151"/>
      <c r="GT80" s="151"/>
      <c r="GU80" s="151"/>
      <c r="GV80" s="151"/>
      <c r="GW80" s="151"/>
      <c r="GX80" s="151"/>
      <c r="GY80" s="151"/>
      <c r="GZ80" s="151"/>
      <c r="HA80" s="151"/>
      <c r="HB80" s="151"/>
      <c r="HC80" s="151"/>
      <c r="HD80" s="151"/>
      <c r="HE80" s="151"/>
      <c r="HF80" s="151"/>
      <c r="HG80" s="151"/>
      <c r="HH80" s="151"/>
      <c r="HI80" s="151"/>
      <c r="HJ80" s="151"/>
      <c r="HK80" s="151"/>
      <c r="HL80" s="151"/>
      <c r="HM80" s="151"/>
      <c r="HN80" s="151"/>
      <c r="HO80" s="151"/>
      <c r="HP80" s="151"/>
      <c r="HQ80" s="151"/>
      <c r="HR80" s="151"/>
      <c r="HS80" s="151"/>
      <c r="HT80" s="151"/>
      <c r="HU80" s="151"/>
      <c r="HV80" s="151"/>
      <c r="HW80" s="151"/>
      <c r="HX80" s="151"/>
      <c r="HY80" s="151"/>
      <c r="HZ80" s="151"/>
      <c r="IA80" s="151"/>
      <c r="IB80" s="151"/>
      <c r="IC80" s="151"/>
      <c r="ID80" s="151"/>
      <c r="IE80" s="151"/>
      <c r="IF80" s="151"/>
      <c r="IG80" s="151"/>
      <c r="IH80" s="151"/>
      <c r="II80" s="151"/>
      <c r="IJ80" s="151"/>
      <c r="IK80" s="151"/>
      <c r="IL80" s="151"/>
      <c r="IM80" s="151"/>
      <c r="IN80" s="151"/>
      <c r="IO80" s="151"/>
      <c r="IP80" s="151"/>
      <c r="IQ80" s="151"/>
      <c r="IR80" s="151"/>
      <c r="IS80" s="151"/>
      <c r="IT80" s="151"/>
      <c r="IU80" s="151"/>
      <c r="IV80" s="151"/>
      <c r="IW80" s="151"/>
      <c r="IX80" s="151"/>
      <c r="IY80" s="151"/>
      <c r="IZ80" s="151"/>
      <c r="JA80" s="151"/>
      <c r="JB80" s="151"/>
      <c r="JC80" s="151"/>
      <c r="JD80" s="151"/>
      <c r="JE80" s="151"/>
      <c r="JF80" s="151"/>
      <c r="JG80" s="151"/>
      <c r="JH80" s="151"/>
      <c r="JI80" s="151"/>
      <c r="JJ80" s="151"/>
      <c r="JK80" s="151"/>
      <c r="JL80" s="151"/>
      <c r="JM80" s="151"/>
      <c r="JN80" s="151"/>
      <c r="JO80" s="151"/>
      <c r="JP80" s="151"/>
      <c r="JQ80" s="151"/>
      <c r="JR80" s="151"/>
      <c r="JS80" s="151"/>
      <c r="JT80" s="151"/>
      <c r="JU80" s="151"/>
      <c r="JV80" s="151"/>
      <c r="JW80" s="151"/>
      <c r="JX80" s="151"/>
      <c r="JY80" s="151"/>
      <c r="JZ80" s="151"/>
      <c r="KA80" s="151"/>
      <c r="KB80" s="151"/>
      <c r="KC80" s="151"/>
      <c r="KD80" s="151"/>
      <c r="KE80" s="151"/>
      <c r="KF80" s="151"/>
      <c r="KG80" s="151"/>
      <c r="KH80" s="151"/>
      <c r="KI80" s="151"/>
      <c r="KJ80" s="151"/>
      <c r="KK80" s="151"/>
      <c r="KL80" s="151"/>
      <c r="KM80" s="151"/>
      <c r="KN80" s="151"/>
      <c r="KO80" s="151"/>
      <c r="KP80" s="151"/>
      <c r="KQ80" s="151"/>
      <c r="KR80" s="151"/>
      <c r="KS80" s="151"/>
      <c r="KT80" s="151"/>
      <c r="KU80" s="151"/>
      <c r="KV80" s="151"/>
      <c r="KW80" s="151"/>
      <c r="KX80" s="151"/>
      <c r="KY80" s="151"/>
      <c r="KZ80" s="151"/>
      <c r="LA80" s="151"/>
      <c r="LB80" s="151"/>
      <c r="LC80" s="151"/>
      <c r="LD80" s="151"/>
      <c r="LE80" s="151"/>
      <c r="LF80" s="151"/>
      <c r="LG80" s="151"/>
      <c r="LH80" s="151"/>
      <c r="LI80" s="151"/>
      <c r="LJ80" s="151"/>
      <c r="LK80" s="151"/>
      <c r="LL80" s="151"/>
      <c r="LM80" s="151"/>
      <c r="LN80" s="151"/>
      <c r="LO80" s="151"/>
      <c r="LP80" s="151"/>
      <c r="LQ80" s="151"/>
      <c r="LR80" s="151"/>
      <c r="LS80" s="151"/>
      <c r="LT80" s="151"/>
      <c r="LU80" s="151"/>
      <c r="LV80" s="151"/>
      <c r="LW80" s="151"/>
      <c r="LX80" s="151"/>
      <c r="LY80" s="151"/>
      <c r="LZ80" s="151"/>
      <c r="MA80" s="151"/>
      <c r="MB80" s="151"/>
      <c r="MC80" s="151"/>
      <c r="MD80" s="151"/>
      <c r="ME80" s="151"/>
      <c r="MF80" s="151"/>
      <c r="MG80" s="151"/>
      <c r="MH80" s="151"/>
      <c r="MI80" s="151"/>
      <c r="MJ80" s="151"/>
      <c r="MK80" s="151"/>
      <c r="ML80" s="151"/>
      <c r="MM80" s="151"/>
      <c r="MN80" s="151"/>
      <c r="MO80" s="151"/>
      <c r="MP80" s="151"/>
      <c r="MQ80" s="151"/>
      <c r="MR80" s="151"/>
      <c r="MS80" s="151"/>
      <c r="MT80" s="151"/>
      <c r="MU80" s="151"/>
      <c r="MV80" s="151"/>
      <c r="MW80" s="151"/>
      <c r="MX80" s="151"/>
      <c r="MY80" s="151"/>
      <c r="MZ80" s="151"/>
      <c r="NA80" s="151"/>
      <c r="NB80" s="151"/>
      <c r="NC80" s="151"/>
      <c r="ND80" s="151"/>
      <c r="NE80" s="151"/>
      <c r="NF80" s="151"/>
      <c r="NG80" s="151"/>
      <c r="NH80" s="151"/>
      <c r="NI80" s="151"/>
      <c r="NJ80" s="151"/>
      <c r="NK80" s="151"/>
      <c r="NL80" s="151"/>
      <c r="NM80" s="151"/>
      <c r="NN80" s="151"/>
      <c r="NO80" s="151"/>
      <c r="NP80" s="151"/>
      <c r="NQ80" s="151"/>
      <c r="NR80" s="151"/>
      <c r="NS80" s="151"/>
      <c r="NT80" s="151"/>
      <c r="NU80" s="151"/>
      <c r="NV80" s="151"/>
      <c r="NW80" s="151"/>
      <c r="NX80" s="151"/>
      <c r="NY80" s="151"/>
      <c r="NZ80" s="151"/>
      <c r="OA80" s="151"/>
      <c r="OB80" s="151"/>
      <c r="OC80" s="151"/>
      <c r="OD80" s="151"/>
      <c r="OE80" s="151"/>
      <c r="OF80" s="151"/>
      <c r="OG80" s="151"/>
      <c r="OH80" s="151"/>
      <c r="OI80" s="151"/>
      <c r="OJ80" s="151"/>
      <c r="OK80" s="151"/>
      <c r="OL80" s="151"/>
      <c r="OM80" s="151"/>
      <c r="ON80" s="151"/>
      <c r="OO80" s="151"/>
      <c r="OP80" s="151"/>
      <c r="OQ80" s="151"/>
      <c r="OR80" s="151"/>
      <c r="OS80" s="151"/>
      <c r="OT80" s="151"/>
      <c r="OU80" s="151"/>
      <c r="OV80" s="151"/>
      <c r="OW80" s="151"/>
      <c r="OX80" s="151"/>
      <c r="OY80" s="151"/>
      <c r="OZ80" s="151"/>
      <c r="PA80" s="151"/>
      <c r="PB80" s="151"/>
      <c r="PC80" s="151"/>
      <c r="PD80" s="151"/>
      <c r="PE80" s="151"/>
      <c r="PF80" s="151"/>
      <c r="PG80" s="151"/>
      <c r="PH80" s="151"/>
      <c r="PI80" s="151"/>
      <c r="PJ80" s="151"/>
      <c r="PK80" s="151"/>
      <c r="PL80" s="151"/>
      <c r="PM80" s="151"/>
      <c r="PN80" s="151"/>
      <c r="PO80" s="151"/>
      <c r="PP80" s="151"/>
      <c r="PQ80" s="151"/>
      <c r="PR80" s="151"/>
      <c r="PS80" s="151"/>
      <c r="PT80" s="151"/>
      <c r="PU80" s="151"/>
      <c r="PV80" s="151"/>
      <c r="PW80" s="151"/>
      <c r="PX80" s="151"/>
      <c r="PY80" s="151"/>
      <c r="PZ80" s="151"/>
      <c r="QA80" s="151"/>
      <c r="QB80" s="151"/>
      <c r="QC80" s="151"/>
      <c r="QD80" s="151"/>
      <c r="QE80" s="151"/>
      <c r="QF80" s="151"/>
      <c r="QG80" s="151"/>
      <c r="QH80" s="151"/>
      <c r="QI80" s="151"/>
      <c r="QJ80" s="151"/>
      <c r="QK80" s="151"/>
      <c r="QL80" s="151"/>
      <c r="QM80" s="151"/>
      <c r="QN80" s="151"/>
    </row>
    <row r="81" spans="1:456" s="6" customFormat="1" ht="15.75" x14ac:dyDescent="0.25">
      <c r="A81" s="145" t="s">
        <v>118</v>
      </c>
      <c r="B81" s="315">
        <v>224723</v>
      </c>
      <c r="C81" s="316">
        <v>353014.56994752883</v>
      </c>
      <c r="D81" s="187">
        <v>0</v>
      </c>
      <c r="E81" s="116">
        <v>0</v>
      </c>
      <c r="F81" s="315">
        <v>3774222</v>
      </c>
      <c r="G81" s="316">
        <v>4524009.2622485878</v>
      </c>
      <c r="H81" s="187">
        <v>83322</v>
      </c>
      <c r="I81" s="116">
        <v>70153.347271155289</v>
      </c>
      <c r="J81" s="315">
        <v>3562139.8933333331</v>
      </c>
      <c r="K81" s="316">
        <v>24130.074550007357</v>
      </c>
      <c r="L81" s="187">
        <v>7644406.8933333326</v>
      </c>
      <c r="M81" s="116">
        <v>4971307.2540172795</v>
      </c>
      <c r="N81" s="318">
        <v>4109654.4315947453</v>
      </c>
      <c r="O81" s="150"/>
      <c r="P81" s="151"/>
      <c r="Q81" s="151"/>
      <c r="R81" s="151"/>
      <c r="S81" s="151"/>
      <c r="T81" s="151"/>
      <c r="U81" s="151"/>
      <c r="V81" s="151"/>
      <c r="W81" s="151"/>
      <c r="X81" s="151"/>
      <c r="Y81" s="151"/>
      <c r="Z81" s="151"/>
      <c r="AA81" s="151"/>
      <c r="AB81" s="151"/>
      <c r="AC81" s="151"/>
      <c r="AD81" s="151"/>
      <c r="AE81" s="151"/>
      <c r="AF81" s="151"/>
      <c r="AG81" s="151"/>
      <c r="AH81" s="151"/>
      <c r="AI81" s="151"/>
      <c r="AJ81" s="151"/>
      <c r="AK81" s="151"/>
      <c r="AL81" s="151"/>
      <c r="AM81" s="151"/>
      <c r="AN81" s="151"/>
      <c r="AO81" s="151"/>
      <c r="AP81" s="151"/>
      <c r="AQ81" s="151"/>
      <c r="AR81" s="151"/>
      <c r="AS81" s="151"/>
      <c r="AT81" s="151"/>
      <c r="AU81" s="151"/>
      <c r="AV81" s="151"/>
      <c r="AW81" s="151"/>
      <c r="AX81" s="151"/>
      <c r="AY81" s="151"/>
      <c r="AZ81" s="151"/>
      <c r="BA81" s="151"/>
      <c r="BB81" s="151"/>
      <c r="BC81" s="151"/>
      <c r="BD81" s="151"/>
      <c r="BE81" s="151"/>
      <c r="BF81" s="151"/>
      <c r="BG81" s="151"/>
      <c r="BH81" s="151"/>
      <c r="BI81" s="151"/>
      <c r="BJ81" s="151"/>
      <c r="BK81" s="151"/>
      <c r="BL81" s="151"/>
      <c r="BM81" s="151"/>
      <c r="BN81" s="151"/>
      <c r="BO81" s="151"/>
      <c r="BP81" s="151"/>
      <c r="BQ81" s="151"/>
      <c r="BR81" s="151"/>
      <c r="BS81" s="151"/>
      <c r="BT81" s="151"/>
      <c r="BU81" s="151"/>
      <c r="BV81" s="151"/>
      <c r="BW81" s="151"/>
      <c r="BX81" s="151"/>
      <c r="BY81" s="151"/>
      <c r="BZ81" s="151"/>
      <c r="CA81" s="151"/>
      <c r="CB81" s="151"/>
      <c r="CC81" s="151"/>
      <c r="CD81" s="151"/>
      <c r="CE81" s="151"/>
      <c r="CF81" s="151"/>
      <c r="CG81" s="151"/>
      <c r="CH81" s="151"/>
      <c r="CI81" s="151"/>
      <c r="CJ81" s="151"/>
      <c r="CK81" s="151"/>
      <c r="CL81" s="151"/>
      <c r="CM81" s="151"/>
      <c r="CN81" s="151"/>
      <c r="CO81" s="151"/>
      <c r="CP81" s="151"/>
      <c r="CQ81" s="151"/>
      <c r="CR81" s="151"/>
      <c r="CS81" s="151"/>
      <c r="CT81" s="151"/>
      <c r="CU81" s="151"/>
      <c r="CV81" s="151"/>
      <c r="CW81" s="151"/>
      <c r="CX81" s="151"/>
      <c r="CY81" s="151"/>
      <c r="CZ81" s="151"/>
      <c r="DA81" s="151"/>
      <c r="DB81" s="151"/>
      <c r="DC81" s="151"/>
      <c r="DD81" s="151"/>
      <c r="DE81" s="151"/>
      <c r="DF81" s="151"/>
      <c r="DG81" s="151"/>
      <c r="DH81" s="151"/>
      <c r="DI81" s="151"/>
      <c r="DJ81" s="151"/>
      <c r="DK81" s="151"/>
      <c r="DL81" s="151"/>
      <c r="DM81" s="151"/>
      <c r="DN81" s="151"/>
      <c r="DO81" s="151"/>
      <c r="DP81" s="151"/>
      <c r="DQ81" s="151"/>
      <c r="DR81" s="151"/>
      <c r="DS81" s="151"/>
      <c r="DT81" s="151"/>
      <c r="DU81" s="151"/>
      <c r="DV81" s="151"/>
      <c r="DW81" s="151"/>
      <c r="DX81" s="151"/>
      <c r="DY81" s="151"/>
      <c r="DZ81" s="151"/>
      <c r="EA81" s="151"/>
      <c r="EB81" s="151"/>
      <c r="EC81" s="151"/>
      <c r="ED81" s="151"/>
      <c r="EE81" s="151"/>
      <c r="EF81" s="151"/>
      <c r="EG81" s="151"/>
      <c r="EH81" s="151"/>
      <c r="EI81" s="151"/>
      <c r="EJ81" s="151"/>
      <c r="EK81" s="151"/>
      <c r="EL81" s="151"/>
      <c r="EM81" s="151"/>
      <c r="EN81" s="151"/>
      <c r="EO81" s="151"/>
      <c r="EP81" s="151"/>
      <c r="EQ81" s="151"/>
      <c r="ER81" s="151"/>
      <c r="ES81" s="151"/>
      <c r="ET81" s="151"/>
      <c r="EU81" s="151"/>
      <c r="EV81" s="151"/>
      <c r="EW81" s="151"/>
      <c r="EX81" s="151"/>
      <c r="EY81" s="151"/>
      <c r="EZ81" s="151"/>
      <c r="FA81" s="151"/>
      <c r="FB81" s="151"/>
      <c r="FC81" s="151"/>
      <c r="FD81" s="151"/>
      <c r="FE81" s="151"/>
      <c r="FF81" s="151"/>
      <c r="FG81" s="151"/>
      <c r="FH81" s="151"/>
      <c r="FI81" s="151"/>
      <c r="FJ81" s="151"/>
      <c r="FK81" s="151"/>
      <c r="FL81" s="151"/>
      <c r="FM81" s="151"/>
      <c r="FN81" s="151"/>
      <c r="FO81" s="151"/>
      <c r="FP81" s="151"/>
      <c r="FQ81" s="151"/>
      <c r="FR81" s="151"/>
      <c r="FS81" s="151"/>
      <c r="FT81" s="151"/>
      <c r="FU81" s="151"/>
      <c r="FV81" s="151"/>
      <c r="FW81" s="151"/>
      <c r="FX81" s="151"/>
      <c r="FY81" s="151"/>
      <c r="FZ81" s="151"/>
      <c r="GA81" s="151"/>
      <c r="GB81" s="151"/>
      <c r="GC81" s="151"/>
      <c r="GD81" s="151"/>
      <c r="GE81" s="151"/>
      <c r="GF81" s="151"/>
      <c r="GG81" s="151"/>
      <c r="GH81" s="151"/>
      <c r="GI81" s="151"/>
      <c r="GJ81" s="151"/>
      <c r="GK81" s="151"/>
      <c r="GL81" s="151"/>
      <c r="GM81" s="151"/>
      <c r="GN81" s="151"/>
      <c r="GO81" s="151"/>
      <c r="GP81" s="151"/>
      <c r="GQ81" s="151"/>
      <c r="GR81" s="151"/>
      <c r="GS81" s="151"/>
      <c r="GT81" s="151"/>
      <c r="GU81" s="151"/>
      <c r="GV81" s="151"/>
      <c r="GW81" s="151"/>
      <c r="GX81" s="151"/>
      <c r="GY81" s="151"/>
      <c r="GZ81" s="151"/>
      <c r="HA81" s="151"/>
      <c r="HB81" s="151"/>
      <c r="HC81" s="151"/>
      <c r="HD81" s="151"/>
      <c r="HE81" s="151"/>
      <c r="HF81" s="151"/>
      <c r="HG81" s="151"/>
      <c r="HH81" s="151"/>
      <c r="HI81" s="151"/>
      <c r="HJ81" s="151"/>
      <c r="HK81" s="151"/>
      <c r="HL81" s="151"/>
      <c r="HM81" s="151"/>
      <c r="HN81" s="151"/>
      <c r="HO81" s="151"/>
      <c r="HP81" s="151"/>
      <c r="HQ81" s="151"/>
      <c r="HR81" s="151"/>
      <c r="HS81" s="151"/>
      <c r="HT81" s="151"/>
      <c r="HU81" s="151"/>
      <c r="HV81" s="151"/>
      <c r="HW81" s="151"/>
      <c r="HX81" s="151"/>
      <c r="HY81" s="151"/>
      <c r="HZ81" s="151"/>
      <c r="IA81" s="151"/>
      <c r="IB81" s="151"/>
      <c r="IC81" s="151"/>
      <c r="ID81" s="151"/>
      <c r="IE81" s="151"/>
      <c r="IF81" s="151"/>
      <c r="IG81" s="151"/>
      <c r="IH81" s="151"/>
      <c r="II81" s="151"/>
      <c r="IJ81" s="151"/>
      <c r="IK81" s="151"/>
      <c r="IL81" s="151"/>
      <c r="IM81" s="151"/>
      <c r="IN81" s="151"/>
      <c r="IO81" s="151"/>
      <c r="IP81" s="151"/>
      <c r="IQ81" s="151"/>
      <c r="IR81" s="151"/>
      <c r="IS81" s="151"/>
      <c r="IT81" s="151"/>
      <c r="IU81" s="151"/>
      <c r="IV81" s="151"/>
      <c r="IW81" s="151"/>
      <c r="IX81" s="151"/>
      <c r="IY81" s="151"/>
      <c r="IZ81" s="151"/>
      <c r="JA81" s="151"/>
      <c r="JB81" s="151"/>
      <c r="JC81" s="151"/>
      <c r="JD81" s="151"/>
      <c r="JE81" s="151"/>
      <c r="JF81" s="151"/>
      <c r="JG81" s="151"/>
      <c r="JH81" s="151"/>
      <c r="JI81" s="151"/>
      <c r="JJ81" s="151"/>
      <c r="JK81" s="151"/>
      <c r="JL81" s="151"/>
      <c r="JM81" s="151"/>
      <c r="JN81" s="151"/>
      <c r="JO81" s="151"/>
      <c r="JP81" s="151"/>
      <c r="JQ81" s="151"/>
      <c r="JR81" s="151"/>
      <c r="JS81" s="151"/>
      <c r="JT81" s="151"/>
      <c r="JU81" s="151"/>
      <c r="JV81" s="151"/>
      <c r="JW81" s="151"/>
      <c r="JX81" s="151"/>
      <c r="JY81" s="151"/>
      <c r="JZ81" s="151"/>
      <c r="KA81" s="151"/>
      <c r="KB81" s="151"/>
      <c r="KC81" s="151"/>
      <c r="KD81" s="151"/>
      <c r="KE81" s="151"/>
      <c r="KF81" s="151"/>
      <c r="KG81" s="151"/>
      <c r="KH81" s="151"/>
      <c r="KI81" s="151"/>
      <c r="KJ81" s="151"/>
      <c r="KK81" s="151"/>
      <c r="KL81" s="151"/>
      <c r="KM81" s="151"/>
      <c r="KN81" s="151"/>
      <c r="KO81" s="151"/>
      <c r="KP81" s="151"/>
      <c r="KQ81" s="151"/>
      <c r="KR81" s="151"/>
      <c r="KS81" s="151"/>
      <c r="KT81" s="151"/>
      <c r="KU81" s="151"/>
      <c r="KV81" s="151"/>
      <c r="KW81" s="151"/>
      <c r="KX81" s="151"/>
      <c r="KY81" s="151"/>
      <c r="KZ81" s="151"/>
      <c r="LA81" s="151"/>
      <c r="LB81" s="151"/>
      <c r="LC81" s="151"/>
      <c r="LD81" s="151"/>
      <c r="LE81" s="151"/>
      <c r="LF81" s="151"/>
      <c r="LG81" s="151"/>
      <c r="LH81" s="151"/>
      <c r="LI81" s="151"/>
      <c r="LJ81" s="151"/>
      <c r="LK81" s="151"/>
      <c r="LL81" s="151"/>
      <c r="LM81" s="151"/>
      <c r="LN81" s="151"/>
      <c r="LO81" s="151"/>
      <c r="LP81" s="151"/>
      <c r="LQ81" s="151"/>
      <c r="LR81" s="151"/>
      <c r="LS81" s="151"/>
      <c r="LT81" s="151"/>
      <c r="LU81" s="151"/>
      <c r="LV81" s="151"/>
      <c r="LW81" s="151"/>
      <c r="LX81" s="151"/>
      <c r="LY81" s="151"/>
      <c r="LZ81" s="151"/>
      <c r="MA81" s="151"/>
      <c r="MB81" s="151"/>
      <c r="MC81" s="151"/>
      <c r="MD81" s="151"/>
      <c r="ME81" s="151"/>
      <c r="MF81" s="151"/>
      <c r="MG81" s="151"/>
      <c r="MH81" s="151"/>
      <c r="MI81" s="151"/>
      <c r="MJ81" s="151"/>
      <c r="MK81" s="151"/>
      <c r="ML81" s="151"/>
      <c r="MM81" s="151"/>
      <c r="MN81" s="151"/>
      <c r="MO81" s="151"/>
      <c r="MP81" s="151"/>
      <c r="MQ81" s="151"/>
      <c r="MR81" s="151"/>
      <c r="MS81" s="151"/>
      <c r="MT81" s="151"/>
      <c r="MU81" s="151"/>
      <c r="MV81" s="151"/>
      <c r="MW81" s="151"/>
      <c r="MX81" s="151"/>
      <c r="MY81" s="151"/>
      <c r="MZ81" s="151"/>
      <c r="NA81" s="151"/>
      <c r="NB81" s="151"/>
      <c r="NC81" s="151"/>
      <c r="ND81" s="151"/>
      <c r="NE81" s="151"/>
      <c r="NF81" s="151"/>
      <c r="NG81" s="151"/>
      <c r="NH81" s="151"/>
      <c r="NI81" s="151"/>
      <c r="NJ81" s="151"/>
      <c r="NK81" s="151"/>
      <c r="NL81" s="151"/>
      <c r="NM81" s="151"/>
      <c r="NN81" s="151"/>
      <c r="NO81" s="151"/>
      <c r="NP81" s="151"/>
      <c r="NQ81" s="151"/>
      <c r="NR81" s="151"/>
      <c r="NS81" s="151"/>
      <c r="NT81" s="151"/>
      <c r="NU81" s="151"/>
      <c r="NV81" s="151"/>
      <c r="NW81" s="151"/>
      <c r="NX81" s="151"/>
      <c r="NY81" s="151"/>
      <c r="NZ81" s="151"/>
      <c r="OA81" s="151"/>
      <c r="OB81" s="151"/>
      <c r="OC81" s="151"/>
      <c r="OD81" s="151"/>
      <c r="OE81" s="151"/>
      <c r="OF81" s="151"/>
      <c r="OG81" s="151"/>
      <c r="OH81" s="151"/>
      <c r="OI81" s="151"/>
      <c r="OJ81" s="151"/>
      <c r="OK81" s="151"/>
      <c r="OL81" s="151"/>
      <c r="OM81" s="151"/>
      <c r="ON81" s="151"/>
      <c r="OO81" s="151"/>
      <c r="OP81" s="151"/>
      <c r="OQ81" s="151"/>
      <c r="OR81" s="151"/>
      <c r="OS81" s="151"/>
      <c r="OT81" s="151"/>
      <c r="OU81" s="151"/>
      <c r="OV81" s="151"/>
      <c r="OW81" s="151"/>
      <c r="OX81" s="151"/>
      <c r="OY81" s="151"/>
      <c r="OZ81" s="151"/>
      <c r="PA81" s="151"/>
      <c r="PB81" s="151"/>
      <c r="PC81" s="151"/>
      <c r="PD81" s="151"/>
      <c r="PE81" s="151"/>
      <c r="PF81" s="151"/>
      <c r="PG81" s="151"/>
      <c r="PH81" s="151"/>
      <c r="PI81" s="151"/>
      <c r="PJ81" s="151"/>
      <c r="PK81" s="151"/>
      <c r="PL81" s="151"/>
      <c r="PM81" s="151"/>
      <c r="PN81" s="151"/>
      <c r="PO81" s="151"/>
      <c r="PP81" s="151"/>
      <c r="PQ81" s="151"/>
      <c r="PR81" s="151"/>
      <c r="PS81" s="151"/>
      <c r="PT81" s="151"/>
      <c r="PU81" s="151"/>
      <c r="PV81" s="151"/>
      <c r="PW81" s="151"/>
      <c r="PX81" s="151"/>
      <c r="PY81" s="151"/>
      <c r="PZ81" s="151"/>
      <c r="QA81" s="151"/>
      <c r="QB81" s="151"/>
      <c r="QC81" s="151"/>
      <c r="QD81" s="151"/>
      <c r="QE81" s="151"/>
      <c r="QF81" s="151"/>
      <c r="QG81" s="151"/>
      <c r="QH81" s="151"/>
      <c r="QI81" s="151"/>
      <c r="QJ81" s="151"/>
      <c r="QK81" s="151"/>
      <c r="QL81" s="151"/>
      <c r="QM81" s="151"/>
      <c r="QN81" s="151"/>
    </row>
    <row r="82" spans="1:456" s="6" customFormat="1" ht="15.75" x14ac:dyDescent="0.25">
      <c r="A82" s="145" t="s">
        <v>119</v>
      </c>
      <c r="B82" s="315">
        <v>2348966</v>
      </c>
      <c r="C82" s="316">
        <v>2358773.7499914654</v>
      </c>
      <c r="D82" s="187">
        <v>2458542.6666666665</v>
      </c>
      <c r="E82" s="116">
        <v>2009120.1849925602</v>
      </c>
      <c r="F82" s="315">
        <v>8632.3333333333339</v>
      </c>
      <c r="G82" s="316">
        <v>36181.636951792192</v>
      </c>
      <c r="H82" s="187">
        <v>0</v>
      </c>
      <c r="I82" s="116">
        <v>0</v>
      </c>
      <c r="J82" s="315">
        <v>139006.20666666667</v>
      </c>
      <c r="K82" s="316">
        <v>139469.32170584842</v>
      </c>
      <c r="L82" s="187">
        <v>4955147.2066666661</v>
      </c>
      <c r="M82" s="116">
        <v>4543544.8936416656</v>
      </c>
      <c r="N82" s="318">
        <v>3756034.0677424651</v>
      </c>
      <c r="O82" s="150"/>
      <c r="P82" s="151"/>
      <c r="Q82" s="151"/>
      <c r="R82" s="151"/>
      <c r="S82" s="151"/>
      <c r="T82" s="151"/>
      <c r="U82" s="151"/>
      <c r="V82" s="151"/>
      <c r="W82" s="151"/>
      <c r="X82" s="151"/>
      <c r="Y82" s="151"/>
      <c r="Z82" s="151"/>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c r="AW82" s="151"/>
      <c r="AX82" s="151"/>
      <c r="AY82" s="151"/>
      <c r="AZ82" s="151"/>
      <c r="BA82" s="151"/>
      <c r="BB82" s="151"/>
      <c r="BC82" s="151"/>
      <c r="BD82" s="151"/>
      <c r="BE82" s="151"/>
      <c r="BF82" s="151"/>
      <c r="BG82" s="151"/>
      <c r="BH82" s="151"/>
      <c r="BI82" s="151"/>
      <c r="BJ82" s="151"/>
      <c r="BK82" s="151"/>
      <c r="BL82" s="151"/>
      <c r="BM82" s="151"/>
      <c r="BN82" s="151"/>
      <c r="BO82" s="151"/>
      <c r="BP82" s="151"/>
      <c r="BQ82" s="151"/>
      <c r="BR82" s="151"/>
      <c r="BS82" s="151"/>
      <c r="BT82" s="151"/>
      <c r="BU82" s="151"/>
      <c r="BV82" s="151"/>
      <c r="BW82" s="151"/>
      <c r="BX82" s="151"/>
      <c r="BY82" s="151"/>
      <c r="BZ82" s="151"/>
      <c r="CA82" s="151"/>
      <c r="CB82" s="151"/>
      <c r="CC82" s="151"/>
      <c r="CD82" s="151"/>
      <c r="CE82" s="151"/>
      <c r="CF82" s="151"/>
      <c r="CG82" s="151"/>
      <c r="CH82" s="151"/>
      <c r="CI82" s="151"/>
      <c r="CJ82" s="151"/>
      <c r="CK82" s="151"/>
      <c r="CL82" s="151"/>
      <c r="CM82" s="151"/>
      <c r="CN82" s="151"/>
      <c r="CO82" s="151"/>
      <c r="CP82" s="151"/>
      <c r="CQ82" s="151"/>
      <c r="CR82" s="151"/>
      <c r="CS82" s="151"/>
      <c r="CT82" s="151"/>
      <c r="CU82" s="151"/>
      <c r="CV82" s="151"/>
      <c r="CW82" s="151"/>
      <c r="CX82" s="151"/>
      <c r="CY82" s="151"/>
      <c r="CZ82" s="151"/>
      <c r="DA82" s="151"/>
      <c r="DB82" s="151"/>
      <c r="DC82" s="151"/>
      <c r="DD82" s="151"/>
      <c r="DE82" s="151"/>
      <c r="DF82" s="151"/>
      <c r="DG82" s="151"/>
      <c r="DH82" s="151"/>
      <c r="DI82" s="151"/>
      <c r="DJ82" s="151"/>
      <c r="DK82" s="151"/>
      <c r="DL82" s="151"/>
      <c r="DM82" s="151"/>
      <c r="DN82" s="151"/>
      <c r="DO82" s="151"/>
      <c r="DP82" s="151"/>
      <c r="DQ82" s="151"/>
      <c r="DR82" s="151"/>
      <c r="DS82" s="151"/>
      <c r="DT82" s="151"/>
      <c r="DU82" s="151"/>
      <c r="DV82" s="151"/>
      <c r="DW82" s="151"/>
      <c r="DX82" s="151"/>
      <c r="DY82" s="151"/>
      <c r="DZ82" s="151"/>
      <c r="EA82" s="151"/>
      <c r="EB82" s="151"/>
      <c r="EC82" s="151"/>
      <c r="ED82" s="151"/>
      <c r="EE82" s="151"/>
      <c r="EF82" s="151"/>
      <c r="EG82" s="151"/>
      <c r="EH82" s="151"/>
      <c r="EI82" s="151"/>
      <c r="EJ82" s="151"/>
      <c r="EK82" s="151"/>
      <c r="EL82" s="151"/>
      <c r="EM82" s="151"/>
      <c r="EN82" s="151"/>
      <c r="EO82" s="151"/>
      <c r="EP82" s="151"/>
      <c r="EQ82" s="151"/>
      <c r="ER82" s="151"/>
      <c r="ES82" s="151"/>
      <c r="ET82" s="151"/>
      <c r="EU82" s="151"/>
      <c r="EV82" s="151"/>
      <c r="EW82" s="151"/>
      <c r="EX82" s="151"/>
      <c r="EY82" s="151"/>
      <c r="EZ82" s="151"/>
      <c r="FA82" s="151"/>
      <c r="FB82" s="151"/>
      <c r="FC82" s="151"/>
      <c r="FD82" s="151"/>
      <c r="FE82" s="151"/>
      <c r="FF82" s="151"/>
      <c r="FG82" s="151"/>
      <c r="FH82" s="151"/>
      <c r="FI82" s="151"/>
      <c r="FJ82" s="151"/>
      <c r="FK82" s="151"/>
      <c r="FL82" s="151"/>
      <c r="FM82" s="151"/>
      <c r="FN82" s="151"/>
      <c r="FO82" s="151"/>
      <c r="FP82" s="151"/>
      <c r="FQ82" s="151"/>
      <c r="FR82" s="151"/>
      <c r="FS82" s="151"/>
      <c r="FT82" s="151"/>
      <c r="FU82" s="151"/>
      <c r="FV82" s="151"/>
      <c r="FW82" s="151"/>
      <c r="FX82" s="151"/>
      <c r="FY82" s="151"/>
      <c r="FZ82" s="151"/>
      <c r="GA82" s="151"/>
      <c r="GB82" s="151"/>
      <c r="GC82" s="151"/>
      <c r="GD82" s="151"/>
      <c r="GE82" s="151"/>
      <c r="GF82" s="151"/>
      <c r="GG82" s="151"/>
      <c r="GH82" s="151"/>
      <c r="GI82" s="151"/>
      <c r="GJ82" s="151"/>
      <c r="GK82" s="151"/>
      <c r="GL82" s="151"/>
      <c r="GM82" s="151"/>
      <c r="GN82" s="151"/>
      <c r="GO82" s="151"/>
      <c r="GP82" s="151"/>
      <c r="GQ82" s="151"/>
      <c r="GR82" s="151"/>
      <c r="GS82" s="151"/>
      <c r="GT82" s="151"/>
      <c r="GU82" s="151"/>
      <c r="GV82" s="151"/>
      <c r="GW82" s="151"/>
      <c r="GX82" s="151"/>
      <c r="GY82" s="151"/>
      <c r="GZ82" s="151"/>
      <c r="HA82" s="151"/>
      <c r="HB82" s="151"/>
      <c r="HC82" s="151"/>
      <c r="HD82" s="151"/>
      <c r="HE82" s="151"/>
      <c r="HF82" s="151"/>
      <c r="HG82" s="151"/>
      <c r="HH82" s="151"/>
      <c r="HI82" s="151"/>
      <c r="HJ82" s="151"/>
      <c r="HK82" s="151"/>
      <c r="HL82" s="151"/>
      <c r="HM82" s="151"/>
      <c r="HN82" s="151"/>
      <c r="HO82" s="151"/>
      <c r="HP82" s="151"/>
      <c r="HQ82" s="151"/>
      <c r="HR82" s="151"/>
      <c r="HS82" s="151"/>
      <c r="HT82" s="151"/>
      <c r="HU82" s="151"/>
      <c r="HV82" s="151"/>
      <c r="HW82" s="151"/>
      <c r="HX82" s="151"/>
      <c r="HY82" s="151"/>
      <c r="HZ82" s="151"/>
      <c r="IA82" s="151"/>
      <c r="IB82" s="151"/>
      <c r="IC82" s="151"/>
      <c r="ID82" s="151"/>
      <c r="IE82" s="151"/>
      <c r="IF82" s="151"/>
      <c r="IG82" s="151"/>
      <c r="IH82" s="151"/>
      <c r="II82" s="151"/>
      <c r="IJ82" s="151"/>
      <c r="IK82" s="151"/>
      <c r="IL82" s="151"/>
      <c r="IM82" s="151"/>
      <c r="IN82" s="151"/>
      <c r="IO82" s="151"/>
      <c r="IP82" s="151"/>
      <c r="IQ82" s="151"/>
      <c r="IR82" s="151"/>
      <c r="IS82" s="151"/>
      <c r="IT82" s="151"/>
      <c r="IU82" s="151"/>
      <c r="IV82" s="151"/>
      <c r="IW82" s="151"/>
      <c r="IX82" s="151"/>
      <c r="IY82" s="151"/>
      <c r="IZ82" s="151"/>
      <c r="JA82" s="151"/>
      <c r="JB82" s="151"/>
      <c r="JC82" s="151"/>
      <c r="JD82" s="151"/>
      <c r="JE82" s="151"/>
      <c r="JF82" s="151"/>
      <c r="JG82" s="151"/>
      <c r="JH82" s="151"/>
      <c r="JI82" s="151"/>
      <c r="JJ82" s="151"/>
      <c r="JK82" s="151"/>
      <c r="JL82" s="151"/>
      <c r="JM82" s="151"/>
      <c r="JN82" s="151"/>
      <c r="JO82" s="151"/>
      <c r="JP82" s="151"/>
      <c r="JQ82" s="151"/>
      <c r="JR82" s="151"/>
      <c r="JS82" s="151"/>
      <c r="JT82" s="151"/>
      <c r="JU82" s="151"/>
      <c r="JV82" s="151"/>
      <c r="JW82" s="151"/>
      <c r="JX82" s="151"/>
      <c r="JY82" s="151"/>
      <c r="JZ82" s="151"/>
      <c r="KA82" s="151"/>
      <c r="KB82" s="151"/>
      <c r="KC82" s="151"/>
      <c r="KD82" s="151"/>
      <c r="KE82" s="151"/>
      <c r="KF82" s="151"/>
      <c r="KG82" s="151"/>
      <c r="KH82" s="151"/>
      <c r="KI82" s="151"/>
      <c r="KJ82" s="151"/>
      <c r="KK82" s="151"/>
      <c r="KL82" s="151"/>
      <c r="KM82" s="151"/>
      <c r="KN82" s="151"/>
      <c r="KO82" s="151"/>
      <c r="KP82" s="151"/>
      <c r="KQ82" s="151"/>
      <c r="KR82" s="151"/>
      <c r="KS82" s="151"/>
      <c r="KT82" s="151"/>
      <c r="KU82" s="151"/>
      <c r="KV82" s="151"/>
      <c r="KW82" s="151"/>
      <c r="KX82" s="151"/>
      <c r="KY82" s="151"/>
      <c r="KZ82" s="151"/>
      <c r="LA82" s="151"/>
      <c r="LB82" s="151"/>
      <c r="LC82" s="151"/>
      <c r="LD82" s="151"/>
      <c r="LE82" s="151"/>
      <c r="LF82" s="151"/>
      <c r="LG82" s="151"/>
      <c r="LH82" s="151"/>
      <c r="LI82" s="151"/>
      <c r="LJ82" s="151"/>
      <c r="LK82" s="151"/>
      <c r="LL82" s="151"/>
      <c r="LM82" s="151"/>
      <c r="LN82" s="151"/>
      <c r="LO82" s="151"/>
      <c r="LP82" s="151"/>
      <c r="LQ82" s="151"/>
      <c r="LR82" s="151"/>
      <c r="LS82" s="151"/>
      <c r="LT82" s="151"/>
      <c r="LU82" s="151"/>
      <c r="LV82" s="151"/>
      <c r="LW82" s="151"/>
      <c r="LX82" s="151"/>
      <c r="LY82" s="151"/>
      <c r="LZ82" s="151"/>
      <c r="MA82" s="151"/>
      <c r="MB82" s="151"/>
      <c r="MC82" s="151"/>
      <c r="MD82" s="151"/>
      <c r="ME82" s="151"/>
      <c r="MF82" s="151"/>
      <c r="MG82" s="151"/>
      <c r="MH82" s="151"/>
      <c r="MI82" s="151"/>
      <c r="MJ82" s="151"/>
      <c r="MK82" s="151"/>
      <c r="ML82" s="151"/>
      <c r="MM82" s="151"/>
      <c r="MN82" s="151"/>
      <c r="MO82" s="151"/>
      <c r="MP82" s="151"/>
      <c r="MQ82" s="151"/>
      <c r="MR82" s="151"/>
      <c r="MS82" s="151"/>
      <c r="MT82" s="151"/>
      <c r="MU82" s="151"/>
      <c r="MV82" s="151"/>
      <c r="MW82" s="151"/>
      <c r="MX82" s="151"/>
      <c r="MY82" s="151"/>
      <c r="MZ82" s="151"/>
      <c r="NA82" s="151"/>
      <c r="NB82" s="151"/>
      <c r="NC82" s="151"/>
      <c r="ND82" s="151"/>
      <c r="NE82" s="151"/>
      <c r="NF82" s="151"/>
      <c r="NG82" s="151"/>
      <c r="NH82" s="151"/>
      <c r="NI82" s="151"/>
      <c r="NJ82" s="151"/>
      <c r="NK82" s="151"/>
      <c r="NL82" s="151"/>
      <c r="NM82" s="151"/>
      <c r="NN82" s="151"/>
      <c r="NO82" s="151"/>
      <c r="NP82" s="151"/>
      <c r="NQ82" s="151"/>
      <c r="NR82" s="151"/>
      <c r="NS82" s="151"/>
      <c r="NT82" s="151"/>
      <c r="NU82" s="151"/>
      <c r="NV82" s="151"/>
      <c r="NW82" s="151"/>
      <c r="NX82" s="151"/>
      <c r="NY82" s="151"/>
      <c r="NZ82" s="151"/>
      <c r="OA82" s="151"/>
      <c r="OB82" s="151"/>
      <c r="OC82" s="151"/>
      <c r="OD82" s="151"/>
      <c r="OE82" s="151"/>
      <c r="OF82" s="151"/>
      <c r="OG82" s="151"/>
      <c r="OH82" s="151"/>
      <c r="OI82" s="151"/>
      <c r="OJ82" s="151"/>
      <c r="OK82" s="151"/>
      <c r="OL82" s="151"/>
      <c r="OM82" s="151"/>
      <c r="ON82" s="151"/>
      <c r="OO82" s="151"/>
      <c r="OP82" s="151"/>
      <c r="OQ82" s="151"/>
      <c r="OR82" s="151"/>
      <c r="OS82" s="151"/>
      <c r="OT82" s="151"/>
      <c r="OU82" s="151"/>
      <c r="OV82" s="151"/>
      <c r="OW82" s="151"/>
      <c r="OX82" s="151"/>
      <c r="OY82" s="151"/>
      <c r="OZ82" s="151"/>
      <c r="PA82" s="151"/>
      <c r="PB82" s="151"/>
      <c r="PC82" s="151"/>
      <c r="PD82" s="151"/>
      <c r="PE82" s="151"/>
      <c r="PF82" s="151"/>
      <c r="PG82" s="151"/>
      <c r="PH82" s="151"/>
      <c r="PI82" s="151"/>
      <c r="PJ82" s="151"/>
      <c r="PK82" s="151"/>
      <c r="PL82" s="151"/>
      <c r="PM82" s="151"/>
      <c r="PN82" s="151"/>
      <c r="PO82" s="151"/>
      <c r="PP82" s="151"/>
      <c r="PQ82" s="151"/>
      <c r="PR82" s="151"/>
      <c r="PS82" s="151"/>
      <c r="PT82" s="151"/>
      <c r="PU82" s="151"/>
      <c r="PV82" s="151"/>
      <c r="PW82" s="151"/>
      <c r="PX82" s="151"/>
      <c r="PY82" s="151"/>
      <c r="PZ82" s="151"/>
      <c r="QA82" s="151"/>
      <c r="QB82" s="151"/>
      <c r="QC82" s="151"/>
      <c r="QD82" s="151"/>
      <c r="QE82" s="151"/>
      <c r="QF82" s="151"/>
      <c r="QG82" s="151"/>
      <c r="QH82" s="151"/>
      <c r="QI82" s="151"/>
      <c r="QJ82" s="151"/>
      <c r="QK82" s="151"/>
      <c r="QL82" s="151"/>
      <c r="QM82" s="151"/>
      <c r="QN82" s="151"/>
    </row>
    <row r="83" spans="1:456" s="6" customFormat="1" ht="15.75" x14ac:dyDescent="0.25">
      <c r="A83" s="145" t="s">
        <v>120</v>
      </c>
      <c r="B83" s="315">
        <v>337280.33333333331</v>
      </c>
      <c r="C83" s="316">
        <v>256967.70556118857</v>
      </c>
      <c r="D83" s="187">
        <v>1834264</v>
      </c>
      <c r="E83" s="116">
        <v>1309529.9299217986</v>
      </c>
      <c r="F83" s="315">
        <v>17890.666666666668</v>
      </c>
      <c r="G83" s="316">
        <v>24812.984407693624</v>
      </c>
      <c r="H83" s="187">
        <v>0</v>
      </c>
      <c r="I83" s="116">
        <v>0</v>
      </c>
      <c r="J83" s="315">
        <v>140699.72</v>
      </c>
      <c r="K83" s="316">
        <v>17606.17224532599</v>
      </c>
      <c r="L83" s="187">
        <v>2330134.7200000002</v>
      </c>
      <c r="M83" s="116">
        <v>1608916.7921360068</v>
      </c>
      <c r="N83" s="318">
        <v>1330050.9678869187</v>
      </c>
      <c r="O83" s="150"/>
      <c r="P83" s="151"/>
      <c r="Q83" s="151"/>
      <c r="R83" s="151"/>
      <c r="S83" s="151"/>
      <c r="T83" s="151"/>
      <c r="U83" s="151"/>
      <c r="V83" s="151"/>
      <c r="W83" s="151"/>
      <c r="X83" s="151"/>
      <c r="Y83" s="151"/>
      <c r="Z83" s="151"/>
      <c r="AA83" s="151"/>
      <c r="AB83" s="151"/>
      <c r="AC83" s="151"/>
      <c r="AD83" s="151"/>
      <c r="AE83" s="151"/>
      <c r="AF83" s="151"/>
      <c r="AG83" s="151"/>
      <c r="AH83" s="151"/>
      <c r="AI83" s="151"/>
      <c r="AJ83" s="151"/>
      <c r="AK83" s="151"/>
      <c r="AL83" s="151"/>
      <c r="AM83" s="151"/>
      <c r="AN83" s="151"/>
      <c r="AO83" s="151"/>
      <c r="AP83" s="151"/>
      <c r="AQ83" s="151"/>
      <c r="AR83" s="151"/>
      <c r="AS83" s="151"/>
      <c r="AT83" s="151"/>
      <c r="AU83" s="151"/>
      <c r="AV83" s="151"/>
      <c r="AW83" s="151"/>
      <c r="AX83" s="151"/>
      <c r="AY83" s="151"/>
      <c r="AZ83" s="151"/>
      <c r="BA83" s="151"/>
      <c r="BB83" s="151"/>
      <c r="BC83" s="151"/>
      <c r="BD83" s="151"/>
      <c r="BE83" s="151"/>
      <c r="BF83" s="151"/>
      <c r="BG83" s="151"/>
      <c r="BH83" s="151"/>
      <c r="BI83" s="151"/>
      <c r="BJ83" s="151"/>
      <c r="BK83" s="151"/>
      <c r="BL83" s="151"/>
      <c r="BM83" s="151"/>
      <c r="BN83" s="151"/>
      <c r="BO83" s="151"/>
      <c r="BP83" s="151"/>
      <c r="BQ83" s="151"/>
      <c r="BR83" s="151"/>
      <c r="BS83" s="151"/>
      <c r="BT83" s="151"/>
      <c r="BU83" s="151"/>
      <c r="BV83" s="151"/>
      <c r="BW83" s="151"/>
      <c r="BX83" s="151"/>
      <c r="BY83" s="151"/>
      <c r="BZ83" s="151"/>
      <c r="CA83" s="151"/>
      <c r="CB83" s="151"/>
      <c r="CC83" s="151"/>
      <c r="CD83" s="151"/>
      <c r="CE83" s="151"/>
      <c r="CF83" s="151"/>
      <c r="CG83" s="151"/>
      <c r="CH83" s="151"/>
      <c r="CI83" s="151"/>
      <c r="CJ83" s="151"/>
      <c r="CK83" s="151"/>
      <c r="CL83" s="151"/>
      <c r="CM83" s="151"/>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1"/>
      <c r="DL83" s="151"/>
      <c r="DM83" s="151"/>
      <c r="DN83" s="151"/>
      <c r="DO83" s="151"/>
      <c r="DP83" s="151"/>
      <c r="DQ83" s="151"/>
      <c r="DR83" s="151"/>
      <c r="DS83" s="151"/>
      <c r="DT83" s="151"/>
      <c r="DU83" s="151"/>
      <c r="DV83" s="151"/>
      <c r="DW83" s="151"/>
      <c r="DX83" s="151"/>
      <c r="DY83" s="151"/>
      <c r="DZ83" s="151"/>
      <c r="EA83" s="151"/>
      <c r="EB83" s="151"/>
      <c r="EC83" s="151"/>
      <c r="ED83" s="151"/>
      <c r="EE83" s="151"/>
      <c r="EF83" s="151"/>
      <c r="EG83" s="151"/>
      <c r="EH83" s="151"/>
      <c r="EI83" s="151"/>
      <c r="EJ83" s="151"/>
      <c r="EK83" s="151"/>
      <c r="EL83" s="151"/>
      <c r="EM83" s="151"/>
      <c r="EN83" s="151"/>
      <c r="EO83" s="151"/>
      <c r="EP83" s="151"/>
      <c r="EQ83" s="151"/>
      <c r="ER83" s="151"/>
      <c r="ES83" s="151"/>
      <c r="ET83" s="151"/>
      <c r="EU83" s="151"/>
      <c r="EV83" s="151"/>
      <c r="EW83" s="151"/>
      <c r="EX83" s="151"/>
      <c r="EY83" s="151"/>
      <c r="EZ83" s="151"/>
      <c r="FA83" s="151"/>
      <c r="FB83" s="151"/>
      <c r="FC83" s="151"/>
      <c r="FD83" s="151"/>
      <c r="FE83" s="151"/>
      <c r="FF83" s="151"/>
      <c r="FG83" s="151"/>
      <c r="FH83" s="151"/>
      <c r="FI83" s="151"/>
      <c r="FJ83" s="151"/>
      <c r="FK83" s="151"/>
      <c r="FL83" s="151"/>
      <c r="FM83" s="151"/>
      <c r="FN83" s="151"/>
      <c r="FO83" s="151"/>
      <c r="FP83" s="151"/>
      <c r="FQ83" s="151"/>
      <c r="FR83" s="151"/>
      <c r="FS83" s="151"/>
      <c r="FT83" s="151"/>
      <c r="FU83" s="151"/>
      <c r="FV83" s="151"/>
      <c r="FW83" s="151"/>
      <c r="FX83" s="151"/>
      <c r="FY83" s="151"/>
      <c r="FZ83" s="151"/>
      <c r="GA83" s="151"/>
      <c r="GB83" s="151"/>
      <c r="GC83" s="151"/>
      <c r="GD83" s="151"/>
      <c r="GE83" s="151"/>
      <c r="GF83" s="151"/>
      <c r="GG83" s="151"/>
      <c r="GH83" s="151"/>
      <c r="GI83" s="151"/>
      <c r="GJ83" s="151"/>
      <c r="GK83" s="151"/>
      <c r="GL83" s="151"/>
      <c r="GM83" s="151"/>
      <c r="GN83" s="151"/>
      <c r="GO83" s="151"/>
      <c r="GP83" s="151"/>
      <c r="GQ83" s="151"/>
      <c r="GR83" s="151"/>
      <c r="GS83" s="151"/>
      <c r="GT83" s="151"/>
      <c r="GU83" s="151"/>
      <c r="GV83" s="151"/>
      <c r="GW83" s="151"/>
      <c r="GX83" s="151"/>
      <c r="GY83" s="151"/>
      <c r="GZ83" s="151"/>
      <c r="HA83" s="151"/>
      <c r="HB83" s="151"/>
      <c r="HC83" s="151"/>
      <c r="HD83" s="151"/>
      <c r="HE83" s="151"/>
      <c r="HF83" s="151"/>
      <c r="HG83" s="151"/>
      <c r="HH83" s="151"/>
      <c r="HI83" s="151"/>
      <c r="HJ83" s="151"/>
      <c r="HK83" s="151"/>
      <c r="HL83" s="151"/>
      <c r="HM83" s="151"/>
      <c r="HN83" s="151"/>
      <c r="HO83" s="151"/>
      <c r="HP83" s="151"/>
      <c r="HQ83" s="151"/>
      <c r="HR83" s="151"/>
      <c r="HS83" s="151"/>
      <c r="HT83" s="151"/>
      <c r="HU83" s="151"/>
      <c r="HV83" s="151"/>
      <c r="HW83" s="151"/>
      <c r="HX83" s="151"/>
      <c r="HY83" s="151"/>
      <c r="HZ83" s="151"/>
      <c r="IA83" s="151"/>
      <c r="IB83" s="151"/>
      <c r="IC83" s="151"/>
      <c r="ID83" s="151"/>
      <c r="IE83" s="151"/>
      <c r="IF83" s="151"/>
      <c r="IG83" s="151"/>
      <c r="IH83" s="151"/>
      <c r="II83" s="151"/>
      <c r="IJ83" s="151"/>
      <c r="IK83" s="151"/>
      <c r="IL83" s="151"/>
      <c r="IM83" s="151"/>
      <c r="IN83" s="151"/>
      <c r="IO83" s="151"/>
      <c r="IP83" s="151"/>
      <c r="IQ83" s="151"/>
      <c r="IR83" s="151"/>
      <c r="IS83" s="151"/>
      <c r="IT83" s="151"/>
      <c r="IU83" s="151"/>
      <c r="IV83" s="151"/>
      <c r="IW83" s="151"/>
      <c r="IX83" s="151"/>
      <c r="IY83" s="151"/>
      <c r="IZ83" s="151"/>
      <c r="JA83" s="151"/>
      <c r="JB83" s="151"/>
      <c r="JC83" s="151"/>
      <c r="JD83" s="151"/>
      <c r="JE83" s="151"/>
      <c r="JF83" s="151"/>
      <c r="JG83" s="151"/>
      <c r="JH83" s="151"/>
      <c r="JI83" s="151"/>
      <c r="JJ83" s="151"/>
      <c r="JK83" s="151"/>
      <c r="JL83" s="151"/>
      <c r="JM83" s="151"/>
      <c r="JN83" s="151"/>
      <c r="JO83" s="151"/>
      <c r="JP83" s="151"/>
      <c r="JQ83" s="151"/>
      <c r="JR83" s="151"/>
      <c r="JS83" s="151"/>
      <c r="JT83" s="151"/>
      <c r="JU83" s="151"/>
      <c r="JV83" s="151"/>
      <c r="JW83" s="151"/>
      <c r="JX83" s="151"/>
      <c r="JY83" s="151"/>
      <c r="JZ83" s="151"/>
      <c r="KA83" s="151"/>
      <c r="KB83" s="151"/>
      <c r="KC83" s="151"/>
      <c r="KD83" s="151"/>
      <c r="KE83" s="151"/>
      <c r="KF83" s="151"/>
      <c r="KG83" s="151"/>
      <c r="KH83" s="151"/>
      <c r="KI83" s="151"/>
      <c r="KJ83" s="151"/>
      <c r="KK83" s="151"/>
      <c r="KL83" s="151"/>
      <c r="KM83" s="151"/>
      <c r="KN83" s="151"/>
      <c r="KO83" s="151"/>
      <c r="KP83" s="151"/>
      <c r="KQ83" s="151"/>
      <c r="KR83" s="151"/>
      <c r="KS83" s="151"/>
      <c r="KT83" s="151"/>
      <c r="KU83" s="151"/>
      <c r="KV83" s="151"/>
      <c r="KW83" s="151"/>
      <c r="KX83" s="151"/>
      <c r="KY83" s="151"/>
      <c r="KZ83" s="151"/>
      <c r="LA83" s="151"/>
      <c r="LB83" s="151"/>
      <c r="LC83" s="151"/>
      <c r="LD83" s="151"/>
      <c r="LE83" s="151"/>
      <c r="LF83" s="151"/>
      <c r="LG83" s="151"/>
      <c r="LH83" s="151"/>
      <c r="LI83" s="151"/>
      <c r="LJ83" s="151"/>
      <c r="LK83" s="151"/>
      <c r="LL83" s="151"/>
      <c r="LM83" s="151"/>
      <c r="LN83" s="151"/>
      <c r="LO83" s="151"/>
      <c r="LP83" s="151"/>
      <c r="LQ83" s="151"/>
      <c r="LR83" s="151"/>
      <c r="LS83" s="151"/>
      <c r="LT83" s="151"/>
      <c r="LU83" s="151"/>
      <c r="LV83" s="151"/>
      <c r="LW83" s="151"/>
      <c r="LX83" s="151"/>
      <c r="LY83" s="151"/>
      <c r="LZ83" s="151"/>
      <c r="MA83" s="151"/>
      <c r="MB83" s="151"/>
      <c r="MC83" s="151"/>
      <c r="MD83" s="151"/>
      <c r="ME83" s="151"/>
      <c r="MF83" s="151"/>
      <c r="MG83" s="151"/>
      <c r="MH83" s="151"/>
      <c r="MI83" s="151"/>
      <c r="MJ83" s="151"/>
      <c r="MK83" s="151"/>
      <c r="ML83" s="151"/>
      <c r="MM83" s="151"/>
      <c r="MN83" s="151"/>
      <c r="MO83" s="151"/>
      <c r="MP83" s="151"/>
      <c r="MQ83" s="151"/>
      <c r="MR83" s="151"/>
      <c r="MS83" s="151"/>
      <c r="MT83" s="151"/>
      <c r="MU83" s="151"/>
      <c r="MV83" s="151"/>
      <c r="MW83" s="151"/>
      <c r="MX83" s="151"/>
      <c r="MY83" s="151"/>
      <c r="MZ83" s="151"/>
      <c r="NA83" s="151"/>
      <c r="NB83" s="151"/>
      <c r="NC83" s="151"/>
      <c r="ND83" s="151"/>
      <c r="NE83" s="151"/>
      <c r="NF83" s="151"/>
      <c r="NG83" s="151"/>
      <c r="NH83" s="151"/>
      <c r="NI83" s="151"/>
      <c r="NJ83" s="151"/>
      <c r="NK83" s="151"/>
      <c r="NL83" s="151"/>
      <c r="NM83" s="151"/>
      <c r="NN83" s="151"/>
      <c r="NO83" s="151"/>
      <c r="NP83" s="151"/>
      <c r="NQ83" s="151"/>
      <c r="NR83" s="151"/>
      <c r="NS83" s="151"/>
      <c r="NT83" s="151"/>
      <c r="NU83" s="151"/>
      <c r="NV83" s="151"/>
      <c r="NW83" s="151"/>
      <c r="NX83" s="151"/>
      <c r="NY83" s="151"/>
      <c r="NZ83" s="151"/>
      <c r="OA83" s="151"/>
      <c r="OB83" s="151"/>
      <c r="OC83" s="151"/>
      <c r="OD83" s="151"/>
      <c r="OE83" s="151"/>
      <c r="OF83" s="151"/>
      <c r="OG83" s="151"/>
      <c r="OH83" s="151"/>
      <c r="OI83" s="151"/>
      <c r="OJ83" s="151"/>
      <c r="OK83" s="151"/>
      <c r="OL83" s="151"/>
      <c r="OM83" s="151"/>
      <c r="ON83" s="151"/>
      <c r="OO83" s="151"/>
      <c r="OP83" s="151"/>
      <c r="OQ83" s="151"/>
      <c r="OR83" s="151"/>
      <c r="OS83" s="151"/>
      <c r="OT83" s="151"/>
      <c r="OU83" s="151"/>
      <c r="OV83" s="151"/>
      <c r="OW83" s="151"/>
      <c r="OX83" s="151"/>
      <c r="OY83" s="151"/>
      <c r="OZ83" s="151"/>
      <c r="PA83" s="151"/>
      <c r="PB83" s="151"/>
      <c r="PC83" s="151"/>
      <c r="PD83" s="151"/>
      <c r="PE83" s="151"/>
      <c r="PF83" s="151"/>
      <c r="PG83" s="151"/>
      <c r="PH83" s="151"/>
      <c r="PI83" s="151"/>
      <c r="PJ83" s="151"/>
      <c r="PK83" s="151"/>
      <c r="PL83" s="151"/>
      <c r="PM83" s="151"/>
      <c r="PN83" s="151"/>
      <c r="PO83" s="151"/>
      <c r="PP83" s="151"/>
      <c r="PQ83" s="151"/>
      <c r="PR83" s="151"/>
      <c r="PS83" s="151"/>
      <c r="PT83" s="151"/>
      <c r="PU83" s="151"/>
      <c r="PV83" s="151"/>
      <c r="PW83" s="151"/>
      <c r="PX83" s="151"/>
      <c r="PY83" s="151"/>
      <c r="PZ83" s="151"/>
      <c r="QA83" s="151"/>
      <c r="QB83" s="151"/>
      <c r="QC83" s="151"/>
      <c r="QD83" s="151"/>
      <c r="QE83" s="151"/>
      <c r="QF83" s="151"/>
      <c r="QG83" s="151"/>
      <c r="QH83" s="151"/>
      <c r="QI83" s="151"/>
      <c r="QJ83" s="151"/>
      <c r="QK83" s="151"/>
      <c r="QL83" s="151"/>
      <c r="QM83" s="151"/>
      <c r="QN83" s="151"/>
    </row>
    <row r="84" spans="1:456" s="6" customFormat="1" ht="15.75" x14ac:dyDescent="0.25">
      <c r="A84" s="145" t="s">
        <v>121</v>
      </c>
      <c r="B84" s="315">
        <v>1402332</v>
      </c>
      <c r="C84" s="316">
        <v>1753530.7632627622</v>
      </c>
      <c r="D84" s="187">
        <v>3264877</v>
      </c>
      <c r="E84" s="116">
        <v>2924254.0726544247</v>
      </c>
      <c r="F84" s="315">
        <v>23365.333333333332</v>
      </c>
      <c r="G84" s="316">
        <v>87982.70463928103</v>
      </c>
      <c r="H84" s="187">
        <v>0</v>
      </c>
      <c r="I84" s="116">
        <v>0</v>
      </c>
      <c r="J84" s="315">
        <v>100793.88333333335</v>
      </c>
      <c r="K84" s="316">
        <v>101705.96413451975</v>
      </c>
      <c r="L84" s="187">
        <v>4791368.2166666668</v>
      </c>
      <c r="M84" s="116">
        <v>4867473.504690988</v>
      </c>
      <c r="N84" s="318">
        <v>4023817.6876028986</v>
      </c>
      <c r="O84" s="150"/>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c r="AW84" s="151"/>
      <c r="AX84" s="151"/>
      <c r="AY84" s="151"/>
      <c r="AZ84" s="151"/>
      <c r="BA84" s="151"/>
      <c r="BB84" s="151"/>
      <c r="BC84" s="151"/>
      <c r="BD84" s="151"/>
      <c r="BE84" s="151"/>
      <c r="BF84" s="151"/>
      <c r="BG84" s="151"/>
      <c r="BH84" s="151"/>
      <c r="BI84" s="151"/>
      <c r="BJ84" s="151"/>
      <c r="BK84" s="151"/>
      <c r="BL84" s="151"/>
      <c r="BM84" s="151"/>
      <c r="BN84" s="151"/>
      <c r="BO84" s="151"/>
      <c r="BP84" s="151"/>
      <c r="BQ84" s="151"/>
      <c r="BR84" s="151"/>
      <c r="BS84" s="151"/>
      <c r="BT84" s="151"/>
      <c r="BU84" s="151"/>
      <c r="BV84" s="151"/>
      <c r="BW84" s="151"/>
      <c r="BX84" s="151"/>
      <c r="BY84" s="151"/>
      <c r="BZ84" s="151"/>
      <c r="CA84" s="151"/>
      <c r="CB84" s="151"/>
      <c r="CC84" s="151"/>
      <c r="CD84" s="151"/>
      <c r="CE84" s="151"/>
      <c r="CF84" s="151"/>
      <c r="CG84" s="151"/>
      <c r="CH84" s="151"/>
      <c r="CI84" s="151"/>
      <c r="CJ84" s="151"/>
      <c r="CK84" s="151"/>
      <c r="CL84" s="151"/>
      <c r="CM84" s="151"/>
      <c r="CN84" s="151"/>
      <c r="CO84" s="151"/>
      <c r="CP84" s="151"/>
      <c r="CQ84" s="151"/>
      <c r="CR84" s="151"/>
      <c r="CS84" s="151"/>
      <c r="CT84" s="151"/>
      <c r="CU84" s="151"/>
      <c r="CV84" s="151"/>
      <c r="CW84" s="151"/>
      <c r="CX84" s="151"/>
      <c r="CY84" s="151"/>
      <c r="CZ84" s="151"/>
      <c r="DA84" s="151"/>
      <c r="DB84" s="151"/>
      <c r="DC84" s="151"/>
      <c r="DD84" s="151"/>
      <c r="DE84" s="151"/>
      <c r="DF84" s="151"/>
      <c r="DG84" s="151"/>
      <c r="DH84" s="151"/>
      <c r="DI84" s="151"/>
      <c r="DJ84" s="151"/>
      <c r="DK84" s="151"/>
      <c r="DL84" s="151"/>
      <c r="DM84" s="151"/>
      <c r="DN84" s="151"/>
      <c r="DO84" s="151"/>
      <c r="DP84" s="151"/>
      <c r="DQ84" s="151"/>
      <c r="DR84" s="151"/>
      <c r="DS84" s="151"/>
      <c r="DT84" s="151"/>
      <c r="DU84" s="151"/>
      <c r="DV84" s="151"/>
      <c r="DW84" s="151"/>
      <c r="DX84" s="151"/>
      <c r="DY84" s="151"/>
      <c r="DZ84" s="151"/>
      <c r="EA84" s="151"/>
      <c r="EB84" s="151"/>
      <c r="EC84" s="151"/>
      <c r="ED84" s="151"/>
      <c r="EE84" s="151"/>
      <c r="EF84" s="151"/>
      <c r="EG84" s="151"/>
      <c r="EH84" s="151"/>
      <c r="EI84" s="151"/>
      <c r="EJ84" s="151"/>
      <c r="EK84" s="151"/>
      <c r="EL84" s="151"/>
      <c r="EM84" s="151"/>
      <c r="EN84" s="151"/>
      <c r="EO84" s="151"/>
      <c r="EP84" s="151"/>
      <c r="EQ84" s="151"/>
      <c r="ER84" s="151"/>
      <c r="ES84" s="151"/>
      <c r="ET84" s="151"/>
      <c r="EU84" s="151"/>
      <c r="EV84" s="151"/>
      <c r="EW84" s="151"/>
      <c r="EX84" s="151"/>
      <c r="EY84" s="151"/>
      <c r="EZ84" s="151"/>
      <c r="FA84" s="151"/>
      <c r="FB84" s="151"/>
      <c r="FC84" s="151"/>
      <c r="FD84" s="151"/>
      <c r="FE84" s="151"/>
      <c r="FF84" s="151"/>
      <c r="FG84" s="151"/>
      <c r="FH84" s="151"/>
      <c r="FI84" s="151"/>
      <c r="FJ84" s="151"/>
      <c r="FK84" s="151"/>
      <c r="FL84" s="151"/>
      <c r="FM84" s="151"/>
      <c r="FN84" s="151"/>
      <c r="FO84" s="151"/>
      <c r="FP84" s="151"/>
      <c r="FQ84" s="151"/>
      <c r="FR84" s="151"/>
      <c r="FS84" s="151"/>
      <c r="FT84" s="151"/>
      <c r="FU84" s="151"/>
      <c r="FV84" s="151"/>
      <c r="FW84" s="151"/>
      <c r="FX84" s="151"/>
      <c r="FY84" s="151"/>
      <c r="FZ84" s="151"/>
      <c r="GA84" s="151"/>
      <c r="GB84" s="151"/>
      <c r="GC84" s="151"/>
      <c r="GD84" s="151"/>
      <c r="GE84" s="151"/>
      <c r="GF84" s="151"/>
      <c r="GG84" s="151"/>
      <c r="GH84" s="151"/>
      <c r="GI84" s="151"/>
      <c r="GJ84" s="151"/>
      <c r="GK84" s="151"/>
      <c r="GL84" s="151"/>
      <c r="GM84" s="151"/>
      <c r="GN84" s="151"/>
      <c r="GO84" s="151"/>
      <c r="GP84" s="151"/>
      <c r="GQ84" s="151"/>
      <c r="GR84" s="151"/>
      <c r="GS84" s="151"/>
      <c r="GT84" s="151"/>
      <c r="GU84" s="151"/>
      <c r="GV84" s="151"/>
      <c r="GW84" s="151"/>
      <c r="GX84" s="151"/>
      <c r="GY84" s="151"/>
      <c r="GZ84" s="151"/>
      <c r="HA84" s="151"/>
      <c r="HB84" s="151"/>
      <c r="HC84" s="151"/>
      <c r="HD84" s="151"/>
      <c r="HE84" s="151"/>
      <c r="HF84" s="151"/>
      <c r="HG84" s="151"/>
      <c r="HH84" s="151"/>
      <c r="HI84" s="151"/>
      <c r="HJ84" s="151"/>
      <c r="HK84" s="151"/>
      <c r="HL84" s="151"/>
      <c r="HM84" s="151"/>
      <c r="HN84" s="151"/>
      <c r="HO84" s="151"/>
      <c r="HP84" s="151"/>
      <c r="HQ84" s="151"/>
      <c r="HR84" s="151"/>
      <c r="HS84" s="151"/>
      <c r="HT84" s="151"/>
      <c r="HU84" s="151"/>
      <c r="HV84" s="151"/>
      <c r="HW84" s="151"/>
      <c r="HX84" s="151"/>
      <c r="HY84" s="151"/>
      <c r="HZ84" s="151"/>
      <c r="IA84" s="151"/>
      <c r="IB84" s="151"/>
      <c r="IC84" s="151"/>
      <c r="ID84" s="151"/>
      <c r="IE84" s="151"/>
      <c r="IF84" s="151"/>
      <c r="IG84" s="151"/>
      <c r="IH84" s="151"/>
      <c r="II84" s="151"/>
      <c r="IJ84" s="151"/>
      <c r="IK84" s="151"/>
      <c r="IL84" s="151"/>
      <c r="IM84" s="151"/>
      <c r="IN84" s="151"/>
      <c r="IO84" s="151"/>
      <c r="IP84" s="151"/>
      <c r="IQ84" s="151"/>
      <c r="IR84" s="151"/>
      <c r="IS84" s="151"/>
      <c r="IT84" s="151"/>
      <c r="IU84" s="151"/>
      <c r="IV84" s="151"/>
      <c r="IW84" s="151"/>
      <c r="IX84" s="151"/>
      <c r="IY84" s="151"/>
      <c r="IZ84" s="151"/>
      <c r="JA84" s="151"/>
      <c r="JB84" s="151"/>
      <c r="JC84" s="151"/>
      <c r="JD84" s="151"/>
      <c r="JE84" s="151"/>
      <c r="JF84" s="151"/>
      <c r="JG84" s="151"/>
      <c r="JH84" s="151"/>
      <c r="JI84" s="151"/>
      <c r="JJ84" s="151"/>
      <c r="JK84" s="151"/>
      <c r="JL84" s="151"/>
      <c r="JM84" s="151"/>
      <c r="JN84" s="151"/>
      <c r="JO84" s="151"/>
      <c r="JP84" s="151"/>
      <c r="JQ84" s="151"/>
      <c r="JR84" s="151"/>
      <c r="JS84" s="151"/>
      <c r="JT84" s="151"/>
      <c r="JU84" s="151"/>
      <c r="JV84" s="151"/>
      <c r="JW84" s="151"/>
      <c r="JX84" s="151"/>
      <c r="JY84" s="151"/>
      <c r="JZ84" s="151"/>
      <c r="KA84" s="151"/>
      <c r="KB84" s="151"/>
      <c r="KC84" s="151"/>
      <c r="KD84" s="151"/>
      <c r="KE84" s="151"/>
      <c r="KF84" s="151"/>
      <c r="KG84" s="151"/>
      <c r="KH84" s="151"/>
      <c r="KI84" s="151"/>
      <c r="KJ84" s="151"/>
      <c r="KK84" s="151"/>
      <c r="KL84" s="151"/>
      <c r="KM84" s="151"/>
      <c r="KN84" s="151"/>
      <c r="KO84" s="151"/>
      <c r="KP84" s="151"/>
      <c r="KQ84" s="151"/>
      <c r="KR84" s="151"/>
      <c r="KS84" s="151"/>
      <c r="KT84" s="151"/>
      <c r="KU84" s="151"/>
      <c r="KV84" s="151"/>
      <c r="KW84" s="151"/>
      <c r="KX84" s="151"/>
      <c r="KY84" s="151"/>
      <c r="KZ84" s="151"/>
      <c r="LA84" s="151"/>
      <c r="LB84" s="151"/>
      <c r="LC84" s="151"/>
      <c r="LD84" s="151"/>
      <c r="LE84" s="151"/>
      <c r="LF84" s="151"/>
      <c r="LG84" s="151"/>
      <c r="LH84" s="151"/>
      <c r="LI84" s="151"/>
      <c r="LJ84" s="151"/>
      <c r="LK84" s="151"/>
      <c r="LL84" s="151"/>
      <c r="LM84" s="151"/>
      <c r="LN84" s="151"/>
      <c r="LO84" s="151"/>
      <c r="LP84" s="151"/>
      <c r="LQ84" s="151"/>
      <c r="LR84" s="151"/>
      <c r="LS84" s="151"/>
      <c r="LT84" s="151"/>
      <c r="LU84" s="151"/>
      <c r="LV84" s="151"/>
      <c r="LW84" s="151"/>
      <c r="LX84" s="151"/>
      <c r="LY84" s="151"/>
      <c r="LZ84" s="151"/>
      <c r="MA84" s="151"/>
      <c r="MB84" s="151"/>
      <c r="MC84" s="151"/>
      <c r="MD84" s="151"/>
      <c r="ME84" s="151"/>
      <c r="MF84" s="151"/>
      <c r="MG84" s="151"/>
      <c r="MH84" s="151"/>
      <c r="MI84" s="151"/>
      <c r="MJ84" s="151"/>
      <c r="MK84" s="151"/>
      <c r="ML84" s="151"/>
      <c r="MM84" s="151"/>
      <c r="MN84" s="151"/>
      <c r="MO84" s="151"/>
      <c r="MP84" s="151"/>
      <c r="MQ84" s="151"/>
      <c r="MR84" s="151"/>
      <c r="MS84" s="151"/>
      <c r="MT84" s="151"/>
      <c r="MU84" s="151"/>
      <c r="MV84" s="151"/>
      <c r="MW84" s="151"/>
      <c r="MX84" s="151"/>
      <c r="MY84" s="151"/>
      <c r="MZ84" s="151"/>
      <c r="NA84" s="151"/>
      <c r="NB84" s="151"/>
      <c r="NC84" s="151"/>
      <c r="ND84" s="151"/>
      <c r="NE84" s="151"/>
      <c r="NF84" s="151"/>
      <c r="NG84" s="151"/>
      <c r="NH84" s="151"/>
      <c r="NI84" s="151"/>
      <c r="NJ84" s="151"/>
      <c r="NK84" s="151"/>
      <c r="NL84" s="151"/>
      <c r="NM84" s="151"/>
      <c r="NN84" s="151"/>
      <c r="NO84" s="151"/>
      <c r="NP84" s="151"/>
      <c r="NQ84" s="151"/>
      <c r="NR84" s="151"/>
      <c r="NS84" s="151"/>
      <c r="NT84" s="151"/>
      <c r="NU84" s="151"/>
      <c r="NV84" s="151"/>
      <c r="NW84" s="151"/>
      <c r="NX84" s="151"/>
      <c r="NY84" s="151"/>
      <c r="NZ84" s="151"/>
      <c r="OA84" s="151"/>
      <c r="OB84" s="151"/>
      <c r="OC84" s="151"/>
      <c r="OD84" s="151"/>
      <c r="OE84" s="151"/>
      <c r="OF84" s="151"/>
      <c r="OG84" s="151"/>
      <c r="OH84" s="151"/>
      <c r="OI84" s="151"/>
      <c r="OJ84" s="151"/>
      <c r="OK84" s="151"/>
      <c r="OL84" s="151"/>
      <c r="OM84" s="151"/>
      <c r="ON84" s="151"/>
      <c r="OO84" s="151"/>
      <c r="OP84" s="151"/>
      <c r="OQ84" s="151"/>
      <c r="OR84" s="151"/>
      <c r="OS84" s="151"/>
      <c r="OT84" s="151"/>
      <c r="OU84" s="151"/>
      <c r="OV84" s="151"/>
      <c r="OW84" s="151"/>
      <c r="OX84" s="151"/>
      <c r="OY84" s="151"/>
      <c r="OZ84" s="151"/>
      <c r="PA84" s="151"/>
      <c r="PB84" s="151"/>
      <c r="PC84" s="151"/>
      <c r="PD84" s="151"/>
      <c r="PE84" s="151"/>
      <c r="PF84" s="151"/>
      <c r="PG84" s="151"/>
      <c r="PH84" s="151"/>
      <c r="PI84" s="151"/>
      <c r="PJ84" s="151"/>
      <c r="PK84" s="151"/>
      <c r="PL84" s="151"/>
      <c r="PM84" s="151"/>
      <c r="PN84" s="151"/>
      <c r="PO84" s="151"/>
      <c r="PP84" s="151"/>
      <c r="PQ84" s="151"/>
      <c r="PR84" s="151"/>
      <c r="PS84" s="151"/>
      <c r="PT84" s="151"/>
      <c r="PU84" s="151"/>
      <c r="PV84" s="151"/>
      <c r="PW84" s="151"/>
      <c r="PX84" s="151"/>
      <c r="PY84" s="151"/>
      <c r="PZ84" s="151"/>
      <c r="QA84" s="151"/>
      <c r="QB84" s="151"/>
      <c r="QC84" s="151"/>
      <c r="QD84" s="151"/>
      <c r="QE84" s="151"/>
      <c r="QF84" s="151"/>
      <c r="QG84" s="151"/>
      <c r="QH84" s="151"/>
      <c r="QI84" s="151"/>
      <c r="QJ84" s="151"/>
      <c r="QK84" s="151"/>
      <c r="QL84" s="151"/>
      <c r="QM84" s="151"/>
      <c r="QN84" s="151"/>
    </row>
    <row r="85" spans="1:456" s="6" customFormat="1" ht="15.75" x14ac:dyDescent="0.25">
      <c r="A85" s="145" t="s">
        <v>122</v>
      </c>
      <c r="B85" s="315">
        <v>253146</v>
      </c>
      <c r="C85" s="316">
        <v>382620.99845226749</v>
      </c>
      <c r="D85" s="187">
        <v>2052468</v>
      </c>
      <c r="E85" s="116">
        <v>1529458.8609900263</v>
      </c>
      <c r="F85" s="315">
        <v>250736.33333333334</v>
      </c>
      <c r="G85" s="316">
        <v>162566.77855697292</v>
      </c>
      <c r="H85" s="187">
        <v>0</v>
      </c>
      <c r="I85" s="116">
        <v>0</v>
      </c>
      <c r="J85" s="315">
        <v>103812.93</v>
      </c>
      <c r="K85" s="316">
        <v>28688.442185970616</v>
      </c>
      <c r="L85" s="187">
        <v>2660163.2633333337</v>
      </c>
      <c r="M85" s="116">
        <v>2103335.0801852373</v>
      </c>
      <c r="N85" s="318">
        <v>1738774.1074396092</v>
      </c>
      <c r="O85" s="150"/>
      <c r="P85" s="151"/>
      <c r="Q85" s="151"/>
      <c r="R85" s="151"/>
      <c r="S85" s="151"/>
      <c r="T85" s="151"/>
      <c r="U85" s="151"/>
      <c r="V85" s="151"/>
      <c r="W85" s="151"/>
      <c r="X85" s="151"/>
      <c r="Y85" s="151"/>
      <c r="Z85" s="151"/>
      <c r="AA85" s="151"/>
      <c r="AB85" s="151"/>
      <c r="AC85" s="151"/>
      <c r="AD85" s="151"/>
      <c r="AE85" s="151"/>
      <c r="AF85" s="151"/>
      <c r="AG85" s="151"/>
      <c r="AH85" s="151"/>
      <c r="AI85" s="151"/>
      <c r="AJ85" s="151"/>
      <c r="AK85" s="151"/>
      <c r="AL85" s="151"/>
      <c r="AM85" s="151"/>
      <c r="AN85" s="151"/>
      <c r="AO85" s="151"/>
      <c r="AP85" s="151"/>
      <c r="AQ85" s="151"/>
      <c r="AR85" s="151"/>
      <c r="AS85" s="151"/>
      <c r="AT85" s="151"/>
      <c r="AU85" s="151"/>
      <c r="AV85" s="151"/>
      <c r="AW85" s="151"/>
      <c r="AX85" s="151"/>
      <c r="AY85" s="151"/>
      <c r="AZ85" s="151"/>
      <c r="BA85" s="151"/>
      <c r="BB85" s="151"/>
      <c r="BC85" s="151"/>
      <c r="BD85" s="151"/>
      <c r="BE85" s="151"/>
      <c r="BF85" s="151"/>
      <c r="BG85" s="151"/>
      <c r="BH85" s="151"/>
      <c r="BI85" s="151"/>
      <c r="BJ85" s="151"/>
      <c r="BK85" s="151"/>
      <c r="BL85" s="151"/>
      <c r="BM85" s="151"/>
      <c r="BN85" s="151"/>
      <c r="BO85" s="151"/>
      <c r="BP85" s="151"/>
      <c r="BQ85" s="151"/>
      <c r="BR85" s="151"/>
      <c r="BS85" s="151"/>
      <c r="BT85" s="151"/>
      <c r="BU85" s="151"/>
      <c r="BV85" s="151"/>
      <c r="BW85" s="151"/>
      <c r="BX85" s="151"/>
      <c r="BY85" s="151"/>
      <c r="BZ85" s="151"/>
      <c r="CA85" s="151"/>
      <c r="CB85" s="151"/>
      <c r="CC85" s="151"/>
      <c r="CD85" s="151"/>
      <c r="CE85" s="151"/>
      <c r="CF85" s="151"/>
      <c r="CG85" s="151"/>
      <c r="CH85" s="151"/>
      <c r="CI85" s="151"/>
      <c r="CJ85" s="151"/>
      <c r="CK85" s="151"/>
      <c r="CL85" s="151"/>
      <c r="CM85" s="151"/>
      <c r="CN85" s="151"/>
      <c r="CO85" s="151"/>
      <c r="CP85" s="151"/>
      <c r="CQ85" s="151"/>
      <c r="CR85" s="151"/>
      <c r="CS85" s="151"/>
      <c r="CT85" s="151"/>
      <c r="CU85" s="151"/>
      <c r="CV85" s="151"/>
      <c r="CW85" s="151"/>
      <c r="CX85" s="151"/>
      <c r="CY85" s="151"/>
      <c r="CZ85" s="151"/>
      <c r="DA85" s="151"/>
      <c r="DB85" s="151"/>
      <c r="DC85" s="151"/>
      <c r="DD85" s="151"/>
      <c r="DE85" s="151"/>
      <c r="DF85" s="151"/>
      <c r="DG85" s="151"/>
      <c r="DH85" s="151"/>
      <c r="DI85" s="151"/>
      <c r="DJ85" s="151"/>
      <c r="DK85" s="151"/>
      <c r="DL85" s="151"/>
      <c r="DM85" s="151"/>
      <c r="DN85" s="151"/>
      <c r="DO85" s="151"/>
      <c r="DP85" s="151"/>
      <c r="DQ85" s="151"/>
      <c r="DR85" s="151"/>
      <c r="DS85" s="151"/>
      <c r="DT85" s="151"/>
      <c r="DU85" s="151"/>
      <c r="DV85" s="151"/>
      <c r="DW85" s="151"/>
      <c r="DX85" s="151"/>
      <c r="DY85" s="151"/>
      <c r="DZ85" s="151"/>
      <c r="EA85" s="151"/>
      <c r="EB85" s="151"/>
      <c r="EC85" s="151"/>
      <c r="ED85" s="151"/>
      <c r="EE85" s="151"/>
      <c r="EF85" s="151"/>
      <c r="EG85" s="151"/>
      <c r="EH85" s="151"/>
      <c r="EI85" s="151"/>
      <c r="EJ85" s="151"/>
      <c r="EK85" s="151"/>
      <c r="EL85" s="151"/>
      <c r="EM85" s="151"/>
      <c r="EN85" s="151"/>
      <c r="EO85" s="151"/>
      <c r="EP85" s="151"/>
      <c r="EQ85" s="151"/>
      <c r="ER85" s="151"/>
      <c r="ES85" s="151"/>
      <c r="ET85" s="151"/>
      <c r="EU85" s="151"/>
      <c r="EV85" s="151"/>
      <c r="EW85" s="151"/>
      <c r="EX85" s="151"/>
      <c r="EY85" s="151"/>
      <c r="EZ85" s="151"/>
      <c r="FA85" s="151"/>
      <c r="FB85" s="151"/>
      <c r="FC85" s="151"/>
      <c r="FD85" s="151"/>
      <c r="FE85" s="151"/>
      <c r="FF85" s="151"/>
      <c r="FG85" s="151"/>
      <c r="FH85" s="151"/>
      <c r="FI85" s="151"/>
      <c r="FJ85" s="151"/>
      <c r="FK85" s="151"/>
      <c r="FL85" s="151"/>
      <c r="FM85" s="151"/>
      <c r="FN85" s="151"/>
      <c r="FO85" s="151"/>
      <c r="FP85" s="151"/>
      <c r="FQ85" s="151"/>
      <c r="FR85" s="151"/>
      <c r="FS85" s="151"/>
      <c r="FT85" s="151"/>
      <c r="FU85" s="151"/>
      <c r="FV85" s="151"/>
      <c r="FW85" s="151"/>
      <c r="FX85" s="151"/>
      <c r="FY85" s="151"/>
      <c r="FZ85" s="151"/>
      <c r="GA85" s="151"/>
      <c r="GB85" s="151"/>
      <c r="GC85" s="151"/>
      <c r="GD85" s="151"/>
      <c r="GE85" s="151"/>
      <c r="GF85" s="151"/>
      <c r="GG85" s="151"/>
      <c r="GH85" s="151"/>
      <c r="GI85" s="151"/>
      <c r="GJ85" s="151"/>
      <c r="GK85" s="151"/>
      <c r="GL85" s="151"/>
      <c r="GM85" s="151"/>
      <c r="GN85" s="151"/>
      <c r="GO85" s="151"/>
      <c r="GP85" s="151"/>
      <c r="GQ85" s="151"/>
      <c r="GR85" s="151"/>
      <c r="GS85" s="151"/>
      <c r="GT85" s="151"/>
      <c r="GU85" s="151"/>
      <c r="GV85" s="151"/>
      <c r="GW85" s="151"/>
      <c r="GX85" s="151"/>
      <c r="GY85" s="151"/>
      <c r="GZ85" s="151"/>
      <c r="HA85" s="151"/>
      <c r="HB85" s="151"/>
      <c r="HC85" s="151"/>
      <c r="HD85" s="151"/>
      <c r="HE85" s="151"/>
      <c r="HF85" s="151"/>
      <c r="HG85" s="151"/>
      <c r="HH85" s="151"/>
      <c r="HI85" s="151"/>
      <c r="HJ85" s="151"/>
      <c r="HK85" s="151"/>
      <c r="HL85" s="151"/>
      <c r="HM85" s="151"/>
      <c r="HN85" s="151"/>
      <c r="HO85" s="151"/>
      <c r="HP85" s="151"/>
      <c r="HQ85" s="151"/>
      <c r="HR85" s="151"/>
      <c r="HS85" s="151"/>
      <c r="HT85" s="151"/>
      <c r="HU85" s="151"/>
      <c r="HV85" s="151"/>
      <c r="HW85" s="151"/>
      <c r="HX85" s="151"/>
      <c r="HY85" s="151"/>
      <c r="HZ85" s="151"/>
      <c r="IA85" s="151"/>
      <c r="IB85" s="151"/>
      <c r="IC85" s="151"/>
      <c r="ID85" s="151"/>
      <c r="IE85" s="151"/>
      <c r="IF85" s="151"/>
      <c r="IG85" s="151"/>
      <c r="IH85" s="151"/>
      <c r="II85" s="151"/>
      <c r="IJ85" s="151"/>
      <c r="IK85" s="151"/>
      <c r="IL85" s="151"/>
      <c r="IM85" s="151"/>
      <c r="IN85" s="151"/>
      <c r="IO85" s="151"/>
      <c r="IP85" s="151"/>
      <c r="IQ85" s="151"/>
      <c r="IR85" s="151"/>
      <c r="IS85" s="151"/>
      <c r="IT85" s="151"/>
      <c r="IU85" s="151"/>
      <c r="IV85" s="151"/>
      <c r="IW85" s="151"/>
      <c r="IX85" s="151"/>
      <c r="IY85" s="151"/>
      <c r="IZ85" s="151"/>
      <c r="JA85" s="151"/>
      <c r="JB85" s="151"/>
      <c r="JC85" s="151"/>
      <c r="JD85" s="151"/>
      <c r="JE85" s="151"/>
      <c r="JF85" s="151"/>
      <c r="JG85" s="151"/>
      <c r="JH85" s="151"/>
      <c r="JI85" s="151"/>
      <c r="JJ85" s="151"/>
      <c r="JK85" s="151"/>
      <c r="JL85" s="151"/>
      <c r="JM85" s="151"/>
      <c r="JN85" s="151"/>
      <c r="JO85" s="151"/>
      <c r="JP85" s="151"/>
      <c r="JQ85" s="151"/>
      <c r="JR85" s="151"/>
      <c r="JS85" s="151"/>
      <c r="JT85" s="151"/>
      <c r="JU85" s="151"/>
      <c r="JV85" s="151"/>
      <c r="JW85" s="151"/>
      <c r="JX85" s="151"/>
      <c r="JY85" s="151"/>
      <c r="JZ85" s="151"/>
      <c r="KA85" s="151"/>
      <c r="KB85" s="151"/>
      <c r="KC85" s="151"/>
      <c r="KD85" s="151"/>
      <c r="KE85" s="151"/>
      <c r="KF85" s="151"/>
      <c r="KG85" s="151"/>
      <c r="KH85" s="151"/>
      <c r="KI85" s="151"/>
      <c r="KJ85" s="151"/>
      <c r="KK85" s="151"/>
      <c r="KL85" s="151"/>
      <c r="KM85" s="151"/>
      <c r="KN85" s="151"/>
      <c r="KO85" s="151"/>
      <c r="KP85" s="151"/>
      <c r="KQ85" s="151"/>
      <c r="KR85" s="151"/>
      <c r="KS85" s="151"/>
      <c r="KT85" s="151"/>
      <c r="KU85" s="151"/>
      <c r="KV85" s="151"/>
      <c r="KW85" s="151"/>
      <c r="KX85" s="151"/>
      <c r="KY85" s="151"/>
      <c r="KZ85" s="151"/>
      <c r="LA85" s="151"/>
      <c r="LB85" s="151"/>
      <c r="LC85" s="151"/>
      <c r="LD85" s="151"/>
      <c r="LE85" s="151"/>
      <c r="LF85" s="151"/>
      <c r="LG85" s="151"/>
      <c r="LH85" s="151"/>
      <c r="LI85" s="151"/>
      <c r="LJ85" s="151"/>
      <c r="LK85" s="151"/>
      <c r="LL85" s="151"/>
      <c r="LM85" s="151"/>
      <c r="LN85" s="151"/>
      <c r="LO85" s="151"/>
      <c r="LP85" s="151"/>
      <c r="LQ85" s="151"/>
      <c r="LR85" s="151"/>
      <c r="LS85" s="151"/>
      <c r="LT85" s="151"/>
      <c r="LU85" s="151"/>
      <c r="LV85" s="151"/>
      <c r="LW85" s="151"/>
      <c r="LX85" s="151"/>
      <c r="LY85" s="151"/>
      <c r="LZ85" s="151"/>
      <c r="MA85" s="151"/>
      <c r="MB85" s="151"/>
      <c r="MC85" s="151"/>
      <c r="MD85" s="151"/>
      <c r="ME85" s="151"/>
      <c r="MF85" s="151"/>
      <c r="MG85" s="151"/>
      <c r="MH85" s="151"/>
      <c r="MI85" s="151"/>
      <c r="MJ85" s="151"/>
      <c r="MK85" s="151"/>
      <c r="ML85" s="151"/>
      <c r="MM85" s="151"/>
      <c r="MN85" s="151"/>
      <c r="MO85" s="151"/>
      <c r="MP85" s="151"/>
      <c r="MQ85" s="151"/>
      <c r="MR85" s="151"/>
      <c r="MS85" s="151"/>
      <c r="MT85" s="151"/>
      <c r="MU85" s="151"/>
      <c r="MV85" s="151"/>
      <c r="MW85" s="151"/>
      <c r="MX85" s="151"/>
      <c r="MY85" s="151"/>
      <c r="MZ85" s="151"/>
      <c r="NA85" s="151"/>
      <c r="NB85" s="151"/>
      <c r="NC85" s="151"/>
      <c r="ND85" s="151"/>
      <c r="NE85" s="151"/>
      <c r="NF85" s="151"/>
      <c r="NG85" s="151"/>
      <c r="NH85" s="151"/>
      <c r="NI85" s="151"/>
      <c r="NJ85" s="151"/>
      <c r="NK85" s="151"/>
      <c r="NL85" s="151"/>
      <c r="NM85" s="151"/>
      <c r="NN85" s="151"/>
      <c r="NO85" s="151"/>
      <c r="NP85" s="151"/>
      <c r="NQ85" s="151"/>
      <c r="NR85" s="151"/>
      <c r="NS85" s="151"/>
      <c r="NT85" s="151"/>
      <c r="NU85" s="151"/>
      <c r="NV85" s="151"/>
      <c r="NW85" s="151"/>
      <c r="NX85" s="151"/>
      <c r="NY85" s="151"/>
      <c r="NZ85" s="151"/>
      <c r="OA85" s="151"/>
      <c r="OB85" s="151"/>
      <c r="OC85" s="151"/>
      <c r="OD85" s="151"/>
      <c r="OE85" s="151"/>
      <c r="OF85" s="151"/>
      <c r="OG85" s="151"/>
      <c r="OH85" s="151"/>
      <c r="OI85" s="151"/>
      <c r="OJ85" s="151"/>
      <c r="OK85" s="151"/>
      <c r="OL85" s="151"/>
      <c r="OM85" s="151"/>
      <c r="ON85" s="151"/>
      <c r="OO85" s="151"/>
      <c r="OP85" s="151"/>
      <c r="OQ85" s="151"/>
      <c r="OR85" s="151"/>
      <c r="OS85" s="151"/>
      <c r="OT85" s="151"/>
      <c r="OU85" s="151"/>
      <c r="OV85" s="151"/>
      <c r="OW85" s="151"/>
      <c r="OX85" s="151"/>
      <c r="OY85" s="151"/>
      <c r="OZ85" s="151"/>
      <c r="PA85" s="151"/>
      <c r="PB85" s="151"/>
      <c r="PC85" s="151"/>
      <c r="PD85" s="151"/>
      <c r="PE85" s="151"/>
      <c r="PF85" s="151"/>
      <c r="PG85" s="151"/>
      <c r="PH85" s="151"/>
      <c r="PI85" s="151"/>
      <c r="PJ85" s="151"/>
      <c r="PK85" s="151"/>
      <c r="PL85" s="151"/>
      <c r="PM85" s="151"/>
      <c r="PN85" s="151"/>
      <c r="PO85" s="151"/>
      <c r="PP85" s="151"/>
      <c r="PQ85" s="151"/>
      <c r="PR85" s="151"/>
      <c r="PS85" s="151"/>
      <c r="PT85" s="151"/>
      <c r="PU85" s="151"/>
      <c r="PV85" s="151"/>
      <c r="PW85" s="151"/>
      <c r="PX85" s="151"/>
      <c r="PY85" s="151"/>
      <c r="PZ85" s="151"/>
      <c r="QA85" s="151"/>
      <c r="QB85" s="151"/>
      <c r="QC85" s="151"/>
      <c r="QD85" s="151"/>
      <c r="QE85" s="151"/>
      <c r="QF85" s="151"/>
      <c r="QG85" s="151"/>
      <c r="QH85" s="151"/>
      <c r="QI85" s="151"/>
      <c r="QJ85" s="151"/>
      <c r="QK85" s="151"/>
      <c r="QL85" s="151"/>
      <c r="QM85" s="151"/>
      <c r="QN85" s="151"/>
    </row>
    <row r="86" spans="1:456" s="6" customFormat="1" ht="15.75" x14ac:dyDescent="0.25">
      <c r="A86" s="145" t="s">
        <v>123</v>
      </c>
      <c r="B86" s="315">
        <v>10464827.666666666</v>
      </c>
      <c r="C86" s="316">
        <v>9857940.2964775637</v>
      </c>
      <c r="D86" s="187">
        <v>0</v>
      </c>
      <c r="E86" s="116">
        <v>0</v>
      </c>
      <c r="F86" s="315">
        <v>0</v>
      </c>
      <c r="G86" s="316">
        <v>0</v>
      </c>
      <c r="H86" s="187">
        <v>0</v>
      </c>
      <c r="I86" s="116">
        <v>0</v>
      </c>
      <c r="J86" s="315">
        <v>51814.586666666648</v>
      </c>
      <c r="K86" s="316">
        <v>429950.25381044304</v>
      </c>
      <c r="L86" s="187">
        <v>10516642.253333332</v>
      </c>
      <c r="M86" s="116">
        <v>10287890.550288007</v>
      </c>
      <c r="N86" s="318">
        <v>8504739.8664781563</v>
      </c>
      <c r="O86" s="150"/>
      <c r="P86" s="151"/>
      <c r="Q86" s="151"/>
      <c r="R86" s="151"/>
      <c r="S86" s="151"/>
      <c r="T86" s="151"/>
      <c r="U86" s="151"/>
      <c r="V86" s="151"/>
      <c r="W86" s="151"/>
      <c r="X86" s="151"/>
      <c r="Y86" s="151"/>
      <c r="Z86" s="151"/>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c r="AW86" s="151"/>
      <c r="AX86" s="151"/>
      <c r="AY86" s="151"/>
      <c r="AZ86" s="151"/>
      <c r="BA86" s="151"/>
      <c r="BB86" s="151"/>
      <c r="BC86" s="151"/>
      <c r="BD86" s="151"/>
      <c r="BE86" s="151"/>
      <c r="BF86" s="151"/>
      <c r="BG86" s="151"/>
      <c r="BH86" s="151"/>
      <c r="BI86" s="151"/>
      <c r="BJ86" s="151"/>
      <c r="BK86" s="151"/>
      <c r="BL86" s="151"/>
      <c r="BM86" s="151"/>
      <c r="BN86" s="151"/>
      <c r="BO86" s="151"/>
      <c r="BP86" s="151"/>
      <c r="BQ86" s="151"/>
      <c r="BR86" s="151"/>
      <c r="BS86" s="151"/>
      <c r="BT86" s="151"/>
      <c r="BU86" s="151"/>
      <c r="BV86" s="151"/>
      <c r="BW86" s="151"/>
      <c r="BX86" s="151"/>
      <c r="BY86" s="151"/>
      <c r="BZ86" s="151"/>
      <c r="CA86" s="151"/>
      <c r="CB86" s="151"/>
      <c r="CC86" s="151"/>
      <c r="CD86" s="151"/>
      <c r="CE86" s="151"/>
      <c r="CF86" s="151"/>
      <c r="CG86" s="151"/>
      <c r="CH86" s="151"/>
      <c r="CI86" s="151"/>
      <c r="CJ86" s="151"/>
      <c r="CK86" s="151"/>
      <c r="CL86" s="151"/>
      <c r="CM86" s="151"/>
      <c r="CN86" s="151"/>
      <c r="CO86" s="151"/>
      <c r="CP86" s="151"/>
      <c r="CQ86" s="151"/>
      <c r="CR86" s="151"/>
      <c r="CS86" s="151"/>
      <c r="CT86" s="151"/>
      <c r="CU86" s="151"/>
      <c r="CV86" s="151"/>
      <c r="CW86" s="151"/>
      <c r="CX86" s="151"/>
      <c r="CY86" s="151"/>
      <c r="CZ86" s="151"/>
      <c r="DA86" s="151"/>
      <c r="DB86" s="151"/>
      <c r="DC86" s="151"/>
      <c r="DD86" s="151"/>
      <c r="DE86" s="151"/>
      <c r="DF86" s="151"/>
      <c r="DG86" s="151"/>
      <c r="DH86" s="151"/>
      <c r="DI86" s="151"/>
      <c r="DJ86" s="151"/>
      <c r="DK86" s="151"/>
      <c r="DL86" s="151"/>
      <c r="DM86" s="151"/>
      <c r="DN86" s="151"/>
      <c r="DO86" s="151"/>
      <c r="DP86" s="151"/>
      <c r="DQ86" s="151"/>
      <c r="DR86" s="151"/>
      <c r="DS86" s="151"/>
      <c r="DT86" s="151"/>
      <c r="DU86" s="151"/>
      <c r="DV86" s="151"/>
      <c r="DW86" s="151"/>
      <c r="DX86" s="151"/>
      <c r="DY86" s="151"/>
      <c r="DZ86" s="151"/>
      <c r="EA86" s="151"/>
      <c r="EB86" s="151"/>
      <c r="EC86" s="151"/>
      <c r="ED86" s="151"/>
      <c r="EE86" s="151"/>
      <c r="EF86" s="151"/>
      <c r="EG86" s="151"/>
      <c r="EH86" s="151"/>
      <c r="EI86" s="151"/>
      <c r="EJ86" s="151"/>
      <c r="EK86" s="151"/>
      <c r="EL86" s="151"/>
      <c r="EM86" s="151"/>
      <c r="EN86" s="151"/>
      <c r="EO86" s="151"/>
      <c r="EP86" s="151"/>
      <c r="EQ86" s="151"/>
      <c r="ER86" s="151"/>
      <c r="ES86" s="151"/>
      <c r="ET86" s="151"/>
      <c r="EU86" s="151"/>
      <c r="EV86" s="151"/>
      <c r="EW86" s="151"/>
      <c r="EX86" s="151"/>
      <c r="EY86" s="151"/>
      <c r="EZ86" s="151"/>
      <c r="FA86" s="151"/>
      <c r="FB86" s="151"/>
      <c r="FC86" s="151"/>
      <c r="FD86" s="151"/>
      <c r="FE86" s="151"/>
      <c r="FF86" s="151"/>
      <c r="FG86" s="151"/>
      <c r="FH86" s="151"/>
      <c r="FI86" s="151"/>
      <c r="FJ86" s="151"/>
      <c r="FK86" s="151"/>
      <c r="FL86" s="151"/>
      <c r="FM86" s="151"/>
      <c r="FN86" s="151"/>
      <c r="FO86" s="151"/>
      <c r="FP86" s="151"/>
      <c r="FQ86" s="151"/>
      <c r="FR86" s="151"/>
      <c r="FS86" s="151"/>
      <c r="FT86" s="151"/>
      <c r="FU86" s="151"/>
      <c r="FV86" s="151"/>
      <c r="FW86" s="151"/>
      <c r="FX86" s="151"/>
      <c r="FY86" s="151"/>
      <c r="FZ86" s="151"/>
      <c r="GA86" s="151"/>
      <c r="GB86" s="151"/>
      <c r="GC86" s="151"/>
      <c r="GD86" s="151"/>
      <c r="GE86" s="151"/>
      <c r="GF86" s="151"/>
      <c r="GG86" s="151"/>
      <c r="GH86" s="151"/>
      <c r="GI86" s="151"/>
      <c r="GJ86" s="151"/>
      <c r="GK86" s="151"/>
      <c r="GL86" s="151"/>
      <c r="GM86" s="151"/>
      <c r="GN86" s="151"/>
      <c r="GO86" s="151"/>
      <c r="GP86" s="151"/>
      <c r="GQ86" s="151"/>
      <c r="GR86" s="151"/>
      <c r="GS86" s="151"/>
      <c r="GT86" s="151"/>
      <c r="GU86" s="151"/>
      <c r="GV86" s="151"/>
      <c r="GW86" s="151"/>
      <c r="GX86" s="151"/>
      <c r="GY86" s="151"/>
      <c r="GZ86" s="151"/>
      <c r="HA86" s="151"/>
      <c r="HB86" s="151"/>
      <c r="HC86" s="151"/>
      <c r="HD86" s="151"/>
      <c r="HE86" s="151"/>
      <c r="HF86" s="151"/>
      <c r="HG86" s="151"/>
      <c r="HH86" s="151"/>
      <c r="HI86" s="151"/>
      <c r="HJ86" s="151"/>
      <c r="HK86" s="151"/>
      <c r="HL86" s="151"/>
      <c r="HM86" s="151"/>
      <c r="HN86" s="151"/>
      <c r="HO86" s="151"/>
      <c r="HP86" s="151"/>
      <c r="HQ86" s="151"/>
      <c r="HR86" s="151"/>
      <c r="HS86" s="151"/>
      <c r="HT86" s="151"/>
      <c r="HU86" s="151"/>
      <c r="HV86" s="151"/>
      <c r="HW86" s="151"/>
      <c r="HX86" s="151"/>
      <c r="HY86" s="151"/>
      <c r="HZ86" s="151"/>
      <c r="IA86" s="151"/>
      <c r="IB86" s="151"/>
      <c r="IC86" s="151"/>
      <c r="ID86" s="151"/>
      <c r="IE86" s="151"/>
      <c r="IF86" s="151"/>
      <c r="IG86" s="151"/>
      <c r="IH86" s="151"/>
      <c r="II86" s="151"/>
      <c r="IJ86" s="151"/>
      <c r="IK86" s="151"/>
      <c r="IL86" s="151"/>
      <c r="IM86" s="151"/>
      <c r="IN86" s="151"/>
      <c r="IO86" s="151"/>
      <c r="IP86" s="151"/>
      <c r="IQ86" s="151"/>
      <c r="IR86" s="151"/>
      <c r="IS86" s="151"/>
      <c r="IT86" s="151"/>
      <c r="IU86" s="151"/>
      <c r="IV86" s="151"/>
      <c r="IW86" s="151"/>
      <c r="IX86" s="151"/>
      <c r="IY86" s="151"/>
      <c r="IZ86" s="151"/>
      <c r="JA86" s="151"/>
      <c r="JB86" s="151"/>
      <c r="JC86" s="151"/>
      <c r="JD86" s="151"/>
      <c r="JE86" s="151"/>
      <c r="JF86" s="151"/>
      <c r="JG86" s="151"/>
      <c r="JH86" s="151"/>
      <c r="JI86" s="151"/>
      <c r="JJ86" s="151"/>
      <c r="JK86" s="151"/>
      <c r="JL86" s="151"/>
      <c r="JM86" s="151"/>
      <c r="JN86" s="151"/>
      <c r="JO86" s="151"/>
      <c r="JP86" s="151"/>
      <c r="JQ86" s="151"/>
      <c r="JR86" s="151"/>
      <c r="JS86" s="151"/>
      <c r="JT86" s="151"/>
      <c r="JU86" s="151"/>
      <c r="JV86" s="151"/>
      <c r="JW86" s="151"/>
      <c r="JX86" s="151"/>
      <c r="JY86" s="151"/>
      <c r="JZ86" s="151"/>
      <c r="KA86" s="151"/>
      <c r="KB86" s="151"/>
      <c r="KC86" s="151"/>
      <c r="KD86" s="151"/>
      <c r="KE86" s="151"/>
      <c r="KF86" s="151"/>
      <c r="KG86" s="151"/>
      <c r="KH86" s="151"/>
      <c r="KI86" s="151"/>
      <c r="KJ86" s="151"/>
      <c r="KK86" s="151"/>
      <c r="KL86" s="151"/>
      <c r="KM86" s="151"/>
      <c r="KN86" s="151"/>
      <c r="KO86" s="151"/>
      <c r="KP86" s="151"/>
      <c r="KQ86" s="151"/>
      <c r="KR86" s="151"/>
      <c r="KS86" s="151"/>
      <c r="KT86" s="151"/>
      <c r="KU86" s="151"/>
      <c r="KV86" s="151"/>
      <c r="KW86" s="151"/>
      <c r="KX86" s="151"/>
      <c r="KY86" s="151"/>
      <c r="KZ86" s="151"/>
      <c r="LA86" s="151"/>
      <c r="LB86" s="151"/>
      <c r="LC86" s="151"/>
      <c r="LD86" s="151"/>
      <c r="LE86" s="151"/>
      <c r="LF86" s="151"/>
      <c r="LG86" s="151"/>
      <c r="LH86" s="151"/>
      <c r="LI86" s="151"/>
      <c r="LJ86" s="151"/>
      <c r="LK86" s="151"/>
      <c r="LL86" s="151"/>
      <c r="LM86" s="151"/>
      <c r="LN86" s="151"/>
      <c r="LO86" s="151"/>
      <c r="LP86" s="151"/>
      <c r="LQ86" s="151"/>
      <c r="LR86" s="151"/>
      <c r="LS86" s="151"/>
      <c r="LT86" s="151"/>
      <c r="LU86" s="151"/>
      <c r="LV86" s="151"/>
      <c r="LW86" s="151"/>
      <c r="LX86" s="151"/>
      <c r="LY86" s="151"/>
      <c r="LZ86" s="151"/>
      <c r="MA86" s="151"/>
      <c r="MB86" s="151"/>
      <c r="MC86" s="151"/>
      <c r="MD86" s="151"/>
      <c r="ME86" s="151"/>
      <c r="MF86" s="151"/>
      <c r="MG86" s="151"/>
      <c r="MH86" s="151"/>
      <c r="MI86" s="151"/>
      <c r="MJ86" s="151"/>
      <c r="MK86" s="151"/>
      <c r="ML86" s="151"/>
      <c r="MM86" s="151"/>
      <c r="MN86" s="151"/>
      <c r="MO86" s="151"/>
      <c r="MP86" s="151"/>
      <c r="MQ86" s="151"/>
      <c r="MR86" s="151"/>
      <c r="MS86" s="151"/>
      <c r="MT86" s="151"/>
      <c r="MU86" s="151"/>
      <c r="MV86" s="151"/>
      <c r="MW86" s="151"/>
      <c r="MX86" s="151"/>
      <c r="MY86" s="151"/>
      <c r="MZ86" s="151"/>
      <c r="NA86" s="151"/>
      <c r="NB86" s="151"/>
      <c r="NC86" s="151"/>
      <c r="ND86" s="151"/>
      <c r="NE86" s="151"/>
      <c r="NF86" s="151"/>
      <c r="NG86" s="151"/>
      <c r="NH86" s="151"/>
      <c r="NI86" s="151"/>
      <c r="NJ86" s="151"/>
      <c r="NK86" s="151"/>
      <c r="NL86" s="151"/>
      <c r="NM86" s="151"/>
      <c r="NN86" s="151"/>
      <c r="NO86" s="151"/>
      <c r="NP86" s="151"/>
      <c r="NQ86" s="151"/>
      <c r="NR86" s="151"/>
      <c r="NS86" s="151"/>
      <c r="NT86" s="151"/>
      <c r="NU86" s="151"/>
      <c r="NV86" s="151"/>
      <c r="NW86" s="151"/>
      <c r="NX86" s="151"/>
      <c r="NY86" s="151"/>
      <c r="NZ86" s="151"/>
      <c r="OA86" s="151"/>
      <c r="OB86" s="151"/>
      <c r="OC86" s="151"/>
      <c r="OD86" s="151"/>
      <c r="OE86" s="151"/>
      <c r="OF86" s="151"/>
      <c r="OG86" s="151"/>
      <c r="OH86" s="151"/>
      <c r="OI86" s="151"/>
      <c r="OJ86" s="151"/>
      <c r="OK86" s="151"/>
      <c r="OL86" s="151"/>
      <c r="OM86" s="151"/>
      <c r="ON86" s="151"/>
      <c r="OO86" s="151"/>
      <c r="OP86" s="151"/>
      <c r="OQ86" s="151"/>
      <c r="OR86" s="151"/>
      <c r="OS86" s="151"/>
      <c r="OT86" s="151"/>
      <c r="OU86" s="151"/>
      <c r="OV86" s="151"/>
      <c r="OW86" s="151"/>
      <c r="OX86" s="151"/>
      <c r="OY86" s="151"/>
      <c r="OZ86" s="151"/>
      <c r="PA86" s="151"/>
      <c r="PB86" s="151"/>
      <c r="PC86" s="151"/>
      <c r="PD86" s="151"/>
      <c r="PE86" s="151"/>
      <c r="PF86" s="151"/>
      <c r="PG86" s="151"/>
      <c r="PH86" s="151"/>
      <c r="PI86" s="151"/>
      <c r="PJ86" s="151"/>
      <c r="PK86" s="151"/>
      <c r="PL86" s="151"/>
      <c r="PM86" s="151"/>
      <c r="PN86" s="151"/>
      <c r="PO86" s="151"/>
      <c r="PP86" s="151"/>
      <c r="PQ86" s="151"/>
      <c r="PR86" s="151"/>
      <c r="PS86" s="151"/>
      <c r="PT86" s="151"/>
      <c r="PU86" s="151"/>
      <c r="PV86" s="151"/>
      <c r="PW86" s="151"/>
      <c r="PX86" s="151"/>
      <c r="PY86" s="151"/>
      <c r="PZ86" s="151"/>
      <c r="QA86" s="151"/>
      <c r="QB86" s="151"/>
      <c r="QC86" s="151"/>
      <c r="QD86" s="151"/>
      <c r="QE86" s="151"/>
      <c r="QF86" s="151"/>
      <c r="QG86" s="151"/>
      <c r="QH86" s="151"/>
      <c r="QI86" s="151"/>
      <c r="QJ86" s="151"/>
      <c r="QK86" s="151"/>
      <c r="QL86" s="151"/>
      <c r="QM86" s="151"/>
      <c r="QN86" s="151"/>
    </row>
    <row r="87" spans="1:456" s="6" customFormat="1" ht="15.75" x14ac:dyDescent="0.25">
      <c r="A87" s="145" t="s">
        <v>124</v>
      </c>
      <c r="B87" s="315">
        <v>555011.66666666663</v>
      </c>
      <c r="C87" s="316">
        <v>483270.75109113881</v>
      </c>
      <c r="D87" s="187">
        <v>0</v>
      </c>
      <c r="E87" s="116">
        <v>0</v>
      </c>
      <c r="F87" s="315">
        <v>1712918</v>
      </c>
      <c r="G87" s="316">
        <v>833772.07844247692</v>
      </c>
      <c r="H87" s="187">
        <v>45574.333333333336</v>
      </c>
      <c r="I87" s="116">
        <v>110455.51681948009</v>
      </c>
      <c r="J87" s="315">
        <v>175340.29666666666</v>
      </c>
      <c r="K87" s="316">
        <v>29106.641051655319</v>
      </c>
      <c r="L87" s="187">
        <v>2488844.2966666669</v>
      </c>
      <c r="M87" s="116">
        <v>1456604.9874047511</v>
      </c>
      <c r="N87" s="318">
        <v>1204138.6371227773</v>
      </c>
      <c r="O87" s="150"/>
      <c r="P87" s="151"/>
      <c r="Q87" s="151"/>
      <c r="R87" s="151"/>
      <c r="S87" s="151"/>
      <c r="T87" s="151"/>
      <c r="U87" s="151"/>
      <c r="V87" s="151"/>
      <c r="W87" s="151"/>
      <c r="X87" s="151"/>
      <c r="Y87" s="151"/>
      <c r="Z87" s="151"/>
      <c r="AA87" s="151"/>
      <c r="AB87" s="151"/>
      <c r="AC87" s="151"/>
      <c r="AD87" s="151"/>
      <c r="AE87" s="151"/>
      <c r="AF87" s="151"/>
      <c r="AG87" s="151"/>
      <c r="AH87" s="151"/>
      <c r="AI87" s="151"/>
      <c r="AJ87" s="151"/>
      <c r="AK87" s="151"/>
      <c r="AL87" s="151"/>
      <c r="AM87" s="151"/>
      <c r="AN87" s="151"/>
      <c r="AO87" s="151"/>
      <c r="AP87" s="151"/>
      <c r="AQ87" s="151"/>
      <c r="AR87" s="151"/>
      <c r="AS87" s="151"/>
      <c r="AT87" s="151"/>
      <c r="AU87" s="151"/>
      <c r="AV87" s="151"/>
      <c r="AW87" s="151"/>
      <c r="AX87" s="151"/>
      <c r="AY87" s="151"/>
      <c r="AZ87" s="151"/>
      <c r="BA87" s="151"/>
      <c r="BB87" s="151"/>
      <c r="BC87" s="151"/>
      <c r="BD87" s="151"/>
      <c r="BE87" s="151"/>
      <c r="BF87" s="151"/>
      <c r="BG87" s="151"/>
      <c r="BH87" s="151"/>
      <c r="BI87" s="151"/>
      <c r="BJ87" s="151"/>
      <c r="BK87" s="151"/>
      <c r="BL87" s="151"/>
      <c r="BM87" s="151"/>
      <c r="BN87" s="151"/>
      <c r="BO87" s="151"/>
      <c r="BP87" s="151"/>
      <c r="BQ87" s="151"/>
      <c r="BR87" s="151"/>
      <c r="BS87" s="151"/>
      <c r="BT87" s="151"/>
      <c r="BU87" s="151"/>
      <c r="BV87" s="151"/>
      <c r="BW87" s="151"/>
      <c r="BX87" s="151"/>
      <c r="BY87" s="151"/>
      <c r="BZ87" s="151"/>
      <c r="CA87" s="151"/>
      <c r="CB87" s="151"/>
      <c r="CC87" s="151"/>
      <c r="CD87" s="151"/>
      <c r="CE87" s="151"/>
      <c r="CF87" s="151"/>
      <c r="CG87" s="151"/>
      <c r="CH87" s="151"/>
      <c r="CI87" s="151"/>
      <c r="CJ87" s="151"/>
      <c r="CK87" s="151"/>
      <c r="CL87" s="151"/>
      <c r="CM87" s="151"/>
      <c r="CN87" s="151"/>
      <c r="CO87" s="151"/>
      <c r="CP87" s="151"/>
      <c r="CQ87" s="151"/>
      <c r="CR87" s="151"/>
      <c r="CS87" s="151"/>
      <c r="CT87" s="151"/>
      <c r="CU87" s="151"/>
      <c r="CV87" s="151"/>
      <c r="CW87" s="151"/>
      <c r="CX87" s="151"/>
      <c r="CY87" s="151"/>
      <c r="CZ87" s="151"/>
      <c r="DA87" s="151"/>
      <c r="DB87" s="151"/>
      <c r="DC87" s="151"/>
      <c r="DD87" s="151"/>
      <c r="DE87" s="151"/>
      <c r="DF87" s="151"/>
      <c r="DG87" s="151"/>
      <c r="DH87" s="151"/>
      <c r="DI87" s="151"/>
      <c r="DJ87" s="151"/>
      <c r="DK87" s="151"/>
      <c r="DL87" s="151"/>
      <c r="DM87" s="151"/>
      <c r="DN87" s="151"/>
      <c r="DO87" s="151"/>
      <c r="DP87" s="151"/>
      <c r="DQ87" s="151"/>
      <c r="DR87" s="151"/>
      <c r="DS87" s="151"/>
      <c r="DT87" s="151"/>
      <c r="DU87" s="151"/>
      <c r="DV87" s="151"/>
      <c r="DW87" s="151"/>
      <c r="DX87" s="151"/>
      <c r="DY87" s="151"/>
      <c r="DZ87" s="151"/>
      <c r="EA87" s="151"/>
      <c r="EB87" s="151"/>
      <c r="EC87" s="151"/>
      <c r="ED87" s="151"/>
      <c r="EE87" s="151"/>
      <c r="EF87" s="151"/>
      <c r="EG87" s="151"/>
      <c r="EH87" s="151"/>
      <c r="EI87" s="151"/>
      <c r="EJ87" s="151"/>
      <c r="EK87" s="151"/>
      <c r="EL87" s="151"/>
      <c r="EM87" s="151"/>
      <c r="EN87" s="151"/>
      <c r="EO87" s="151"/>
      <c r="EP87" s="151"/>
      <c r="EQ87" s="151"/>
      <c r="ER87" s="151"/>
      <c r="ES87" s="151"/>
      <c r="ET87" s="151"/>
      <c r="EU87" s="151"/>
      <c r="EV87" s="151"/>
      <c r="EW87" s="151"/>
      <c r="EX87" s="151"/>
      <c r="EY87" s="151"/>
      <c r="EZ87" s="151"/>
      <c r="FA87" s="151"/>
      <c r="FB87" s="151"/>
      <c r="FC87" s="151"/>
      <c r="FD87" s="151"/>
      <c r="FE87" s="151"/>
      <c r="FF87" s="151"/>
      <c r="FG87" s="151"/>
      <c r="FH87" s="151"/>
      <c r="FI87" s="151"/>
      <c r="FJ87" s="151"/>
      <c r="FK87" s="151"/>
      <c r="FL87" s="151"/>
      <c r="FM87" s="151"/>
      <c r="FN87" s="151"/>
      <c r="FO87" s="151"/>
      <c r="FP87" s="151"/>
      <c r="FQ87" s="151"/>
      <c r="FR87" s="151"/>
      <c r="FS87" s="151"/>
      <c r="FT87" s="151"/>
      <c r="FU87" s="151"/>
      <c r="FV87" s="151"/>
      <c r="FW87" s="151"/>
      <c r="FX87" s="151"/>
      <c r="FY87" s="151"/>
      <c r="FZ87" s="151"/>
      <c r="GA87" s="151"/>
      <c r="GB87" s="151"/>
      <c r="GC87" s="151"/>
      <c r="GD87" s="151"/>
      <c r="GE87" s="151"/>
      <c r="GF87" s="151"/>
      <c r="GG87" s="151"/>
      <c r="GH87" s="151"/>
      <c r="GI87" s="151"/>
      <c r="GJ87" s="151"/>
      <c r="GK87" s="151"/>
      <c r="GL87" s="151"/>
      <c r="GM87" s="151"/>
      <c r="GN87" s="151"/>
      <c r="GO87" s="151"/>
      <c r="GP87" s="151"/>
      <c r="GQ87" s="151"/>
      <c r="GR87" s="151"/>
      <c r="GS87" s="151"/>
      <c r="GT87" s="151"/>
      <c r="GU87" s="151"/>
      <c r="GV87" s="151"/>
      <c r="GW87" s="151"/>
      <c r="GX87" s="151"/>
      <c r="GY87" s="151"/>
      <c r="GZ87" s="151"/>
      <c r="HA87" s="151"/>
      <c r="HB87" s="151"/>
      <c r="HC87" s="151"/>
      <c r="HD87" s="151"/>
      <c r="HE87" s="151"/>
      <c r="HF87" s="151"/>
      <c r="HG87" s="151"/>
      <c r="HH87" s="151"/>
      <c r="HI87" s="151"/>
      <c r="HJ87" s="151"/>
      <c r="HK87" s="151"/>
      <c r="HL87" s="151"/>
      <c r="HM87" s="151"/>
      <c r="HN87" s="151"/>
      <c r="HO87" s="151"/>
      <c r="HP87" s="151"/>
      <c r="HQ87" s="151"/>
      <c r="HR87" s="151"/>
      <c r="HS87" s="151"/>
      <c r="HT87" s="151"/>
      <c r="HU87" s="151"/>
      <c r="HV87" s="151"/>
      <c r="HW87" s="151"/>
      <c r="HX87" s="151"/>
      <c r="HY87" s="151"/>
      <c r="HZ87" s="151"/>
      <c r="IA87" s="151"/>
      <c r="IB87" s="151"/>
      <c r="IC87" s="151"/>
      <c r="ID87" s="151"/>
      <c r="IE87" s="151"/>
      <c r="IF87" s="151"/>
      <c r="IG87" s="151"/>
      <c r="IH87" s="151"/>
      <c r="II87" s="151"/>
      <c r="IJ87" s="151"/>
      <c r="IK87" s="151"/>
      <c r="IL87" s="151"/>
      <c r="IM87" s="151"/>
      <c r="IN87" s="151"/>
      <c r="IO87" s="151"/>
      <c r="IP87" s="151"/>
      <c r="IQ87" s="151"/>
      <c r="IR87" s="151"/>
      <c r="IS87" s="151"/>
      <c r="IT87" s="151"/>
      <c r="IU87" s="151"/>
      <c r="IV87" s="151"/>
      <c r="IW87" s="151"/>
      <c r="IX87" s="151"/>
      <c r="IY87" s="151"/>
      <c r="IZ87" s="151"/>
      <c r="JA87" s="151"/>
      <c r="JB87" s="151"/>
      <c r="JC87" s="151"/>
      <c r="JD87" s="151"/>
      <c r="JE87" s="151"/>
      <c r="JF87" s="151"/>
      <c r="JG87" s="151"/>
      <c r="JH87" s="151"/>
      <c r="JI87" s="151"/>
      <c r="JJ87" s="151"/>
      <c r="JK87" s="151"/>
      <c r="JL87" s="151"/>
      <c r="JM87" s="151"/>
      <c r="JN87" s="151"/>
      <c r="JO87" s="151"/>
      <c r="JP87" s="151"/>
      <c r="JQ87" s="151"/>
      <c r="JR87" s="151"/>
      <c r="JS87" s="151"/>
      <c r="JT87" s="151"/>
      <c r="JU87" s="151"/>
      <c r="JV87" s="151"/>
      <c r="JW87" s="151"/>
      <c r="JX87" s="151"/>
      <c r="JY87" s="151"/>
      <c r="JZ87" s="151"/>
      <c r="KA87" s="151"/>
      <c r="KB87" s="151"/>
      <c r="KC87" s="151"/>
      <c r="KD87" s="151"/>
      <c r="KE87" s="151"/>
      <c r="KF87" s="151"/>
      <c r="KG87" s="151"/>
      <c r="KH87" s="151"/>
      <c r="KI87" s="151"/>
      <c r="KJ87" s="151"/>
      <c r="KK87" s="151"/>
      <c r="KL87" s="151"/>
      <c r="KM87" s="151"/>
      <c r="KN87" s="151"/>
      <c r="KO87" s="151"/>
      <c r="KP87" s="151"/>
      <c r="KQ87" s="151"/>
      <c r="KR87" s="151"/>
      <c r="KS87" s="151"/>
      <c r="KT87" s="151"/>
      <c r="KU87" s="151"/>
      <c r="KV87" s="151"/>
      <c r="KW87" s="151"/>
      <c r="KX87" s="151"/>
      <c r="KY87" s="151"/>
      <c r="KZ87" s="151"/>
      <c r="LA87" s="151"/>
      <c r="LB87" s="151"/>
      <c r="LC87" s="151"/>
      <c r="LD87" s="151"/>
      <c r="LE87" s="151"/>
      <c r="LF87" s="151"/>
      <c r="LG87" s="151"/>
      <c r="LH87" s="151"/>
      <c r="LI87" s="151"/>
      <c r="LJ87" s="151"/>
      <c r="LK87" s="151"/>
      <c r="LL87" s="151"/>
      <c r="LM87" s="151"/>
      <c r="LN87" s="151"/>
      <c r="LO87" s="151"/>
      <c r="LP87" s="151"/>
      <c r="LQ87" s="151"/>
      <c r="LR87" s="151"/>
      <c r="LS87" s="151"/>
      <c r="LT87" s="151"/>
      <c r="LU87" s="151"/>
      <c r="LV87" s="151"/>
      <c r="LW87" s="151"/>
      <c r="LX87" s="151"/>
      <c r="LY87" s="151"/>
      <c r="LZ87" s="151"/>
      <c r="MA87" s="151"/>
      <c r="MB87" s="151"/>
      <c r="MC87" s="151"/>
      <c r="MD87" s="151"/>
      <c r="ME87" s="151"/>
      <c r="MF87" s="151"/>
      <c r="MG87" s="151"/>
      <c r="MH87" s="151"/>
      <c r="MI87" s="151"/>
      <c r="MJ87" s="151"/>
      <c r="MK87" s="151"/>
      <c r="ML87" s="151"/>
      <c r="MM87" s="151"/>
      <c r="MN87" s="151"/>
      <c r="MO87" s="151"/>
      <c r="MP87" s="151"/>
      <c r="MQ87" s="151"/>
      <c r="MR87" s="151"/>
      <c r="MS87" s="151"/>
      <c r="MT87" s="151"/>
      <c r="MU87" s="151"/>
      <c r="MV87" s="151"/>
      <c r="MW87" s="151"/>
      <c r="MX87" s="151"/>
      <c r="MY87" s="151"/>
      <c r="MZ87" s="151"/>
      <c r="NA87" s="151"/>
      <c r="NB87" s="151"/>
      <c r="NC87" s="151"/>
      <c r="ND87" s="151"/>
      <c r="NE87" s="151"/>
      <c r="NF87" s="151"/>
      <c r="NG87" s="151"/>
      <c r="NH87" s="151"/>
      <c r="NI87" s="151"/>
      <c r="NJ87" s="151"/>
      <c r="NK87" s="151"/>
      <c r="NL87" s="151"/>
      <c r="NM87" s="151"/>
      <c r="NN87" s="151"/>
      <c r="NO87" s="151"/>
      <c r="NP87" s="151"/>
      <c r="NQ87" s="151"/>
      <c r="NR87" s="151"/>
      <c r="NS87" s="151"/>
      <c r="NT87" s="151"/>
      <c r="NU87" s="151"/>
      <c r="NV87" s="151"/>
      <c r="NW87" s="151"/>
      <c r="NX87" s="151"/>
      <c r="NY87" s="151"/>
      <c r="NZ87" s="151"/>
      <c r="OA87" s="151"/>
      <c r="OB87" s="151"/>
      <c r="OC87" s="151"/>
      <c r="OD87" s="151"/>
      <c r="OE87" s="151"/>
      <c r="OF87" s="151"/>
      <c r="OG87" s="151"/>
      <c r="OH87" s="151"/>
      <c r="OI87" s="151"/>
      <c r="OJ87" s="151"/>
      <c r="OK87" s="151"/>
      <c r="OL87" s="151"/>
      <c r="OM87" s="151"/>
      <c r="ON87" s="151"/>
      <c r="OO87" s="151"/>
      <c r="OP87" s="151"/>
      <c r="OQ87" s="151"/>
      <c r="OR87" s="151"/>
      <c r="OS87" s="151"/>
      <c r="OT87" s="151"/>
      <c r="OU87" s="151"/>
      <c r="OV87" s="151"/>
      <c r="OW87" s="151"/>
      <c r="OX87" s="151"/>
      <c r="OY87" s="151"/>
      <c r="OZ87" s="151"/>
      <c r="PA87" s="151"/>
      <c r="PB87" s="151"/>
      <c r="PC87" s="151"/>
      <c r="PD87" s="151"/>
      <c r="PE87" s="151"/>
      <c r="PF87" s="151"/>
      <c r="PG87" s="151"/>
      <c r="PH87" s="151"/>
      <c r="PI87" s="151"/>
      <c r="PJ87" s="151"/>
      <c r="PK87" s="151"/>
      <c r="PL87" s="151"/>
      <c r="PM87" s="151"/>
      <c r="PN87" s="151"/>
      <c r="PO87" s="151"/>
      <c r="PP87" s="151"/>
      <c r="PQ87" s="151"/>
      <c r="PR87" s="151"/>
      <c r="PS87" s="151"/>
      <c r="PT87" s="151"/>
      <c r="PU87" s="151"/>
      <c r="PV87" s="151"/>
      <c r="PW87" s="151"/>
      <c r="PX87" s="151"/>
      <c r="PY87" s="151"/>
      <c r="PZ87" s="151"/>
      <c r="QA87" s="151"/>
      <c r="QB87" s="151"/>
      <c r="QC87" s="151"/>
      <c r="QD87" s="151"/>
      <c r="QE87" s="151"/>
      <c r="QF87" s="151"/>
      <c r="QG87" s="151"/>
      <c r="QH87" s="151"/>
      <c r="QI87" s="151"/>
      <c r="QJ87" s="151"/>
      <c r="QK87" s="151"/>
      <c r="QL87" s="151"/>
      <c r="QM87" s="151"/>
      <c r="QN87" s="151"/>
    </row>
    <row r="88" spans="1:456" s="6" customFormat="1" ht="15.75" x14ac:dyDescent="0.25">
      <c r="A88" s="145" t="s">
        <v>125</v>
      </c>
      <c r="B88" s="315">
        <v>99958</v>
      </c>
      <c r="C88" s="316">
        <v>196136.53848211677</v>
      </c>
      <c r="D88" s="187">
        <v>1467232.3333333333</v>
      </c>
      <c r="E88" s="116">
        <v>2144701.6791624217</v>
      </c>
      <c r="F88" s="315">
        <v>13535</v>
      </c>
      <c r="G88" s="316">
        <v>62580.091893837918</v>
      </c>
      <c r="H88" s="187">
        <v>0</v>
      </c>
      <c r="I88" s="116">
        <v>11882.327068441504</v>
      </c>
      <c r="J88" s="315">
        <v>133939.39666666667</v>
      </c>
      <c r="K88" s="316">
        <v>19488.067140907155</v>
      </c>
      <c r="L88" s="187">
        <v>1714664.73</v>
      </c>
      <c r="M88" s="116">
        <v>2434788.7037477251</v>
      </c>
      <c r="N88" s="318">
        <v>2012778.4655168459</v>
      </c>
      <c r="O88" s="150"/>
      <c r="P88" s="151"/>
      <c r="Q88" s="151"/>
      <c r="R88" s="151"/>
      <c r="S88" s="151"/>
      <c r="T88" s="151"/>
      <c r="U88" s="151"/>
      <c r="V88" s="151"/>
      <c r="W88" s="151"/>
      <c r="X88" s="151"/>
      <c r="Y88" s="151"/>
      <c r="Z88" s="151"/>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1"/>
      <c r="AZ88" s="151"/>
      <c r="BA88" s="151"/>
      <c r="BB88" s="151"/>
      <c r="BC88" s="151"/>
      <c r="BD88" s="151"/>
      <c r="BE88" s="151"/>
      <c r="BF88" s="151"/>
      <c r="BG88" s="151"/>
      <c r="BH88" s="151"/>
      <c r="BI88" s="151"/>
      <c r="BJ88" s="151"/>
      <c r="BK88" s="151"/>
      <c r="BL88" s="151"/>
      <c r="BM88" s="151"/>
      <c r="BN88" s="151"/>
      <c r="BO88" s="151"/>
      <c r="BP88" s="151"/>
      <c r="BQ88" s="151"/>
      <c r="BR88" s="151"/>
      <c r="BS88" s="151"/>
      <c r="BT88" s="151"/>
      <c r="BU88" s="151"/>
      <c r="BV88" s="151"/>
      <c r="BW88" s="151"/>
      <c r="BX88" s="151"/>
      <c r="BY88" s="151"/>
      <c r="BZ88" s="151"/>
      <c r="CA88" s="151"/>
      <c r="CB88" s="151"/>
      <c r="CC88" s="151"/>
      <c r="CD88" s="151"/>
      <c r="CE88" s="151"/>
      <c r="CF88" s="151"/>
      <c r="CG88" s="151"/>
      <c r="CH88" s="151"/>
      <c r="CI88" s="151"/>
      <c r="CJ88" s="151"/>
      <c r="CK88" s="151"/>
      <c r="CL88" s="151"/>
      <c r="CM88" s="151"/>
      <c r="CN88" s="151"/>
      <c r="CO88" s="151"/>
      <c r="CP88" s="151"/>
      <c r="CQ88" s="151"/>
      <c r="CR88" s="151"/>
      <c r="CS88" s="151"/>
      <c r="CT88" s="151"/>
      <c r="CU88" s="151"/>
      <c r="CV88" s="151"/>
      <c r="CW88" s="151"/>
      <c r="CX88" s="151"/>
      <c r="CY88" s="151"/>
      <c r="CZ88" s="151"/>
      <c r="DA88" s="151"/>
      <c r="DB88" s="151"/>
      <c r="DC88" s="151"/>
      <c r="DD88" s="151"/>
      <c r="DE88" s="151"/>
      <c r="DF88" s="151"/>
      <c r="DG88" s="151"/>
      <c r="DH88" s="151"/>
      <c r="DI88" s="151"/>
      <c r="DJ88" s="151"/>
      <c r="DK88" s="151"/>
      <c r="DL88" s="151"/>
      <c r="DM88" s="151"/>
      <c r="DN88" s="151"/>
      <c r="DO88" s="151"/>
      <c r="DP88" s="151"/>
      <c r="DQ88" s="151"/>
      <c r="DR88" s="151"/>
      <c r="DS88" s="151"/>
      <c r="DT88" s="151"/>
      <c r="DU88" s="151"/>
      <c r="DV88" s="151"/>
      <c r="DW88" s="151"/>
      <c r="DX88" s="151"/>
      <c r="DY88" s="151"/>
      <c r="DZ88" s="151"/>
      <c r="EA88" s="151"/>
      <c r="EB88" s="151"/>
      <c r="EC88" s="151"/>
      <c r="ED88" s="151"/>
      <c r="EE88" s="151"/>
      <c r="EF88" s="151"/>
      <c r="EG88" s="151"/>
      <c r="EH88" s="151"/>
      <c r="EI88" s="151"/>
      <c r="EJ88" s="151"/>
      <c r="EK88" s="151"/>
      <c r="EL88" s="151"/>
      <c r="EM88" s="151"/>
      <c r="EN88" s="151"/>
      <c r="EO88" s="151"/>
      <c r="EP88" s="151"/>
      <c r="EQ88" s="151"/>
      <c r="ER88" s="151"/>
      <c r="ES88" s="151"/>
      <c r="ET88" s="151"/>
      <c r="EU88" s="151"/>
      <c r="EV88" s="151"/>
      <c r="EW88" s="151"/>
      <c r="EX88" s="151"/>
      <c r="EY88" s="151"/>
      <c r="EZ88" s="151"/>
      <c r="FA88" s="151"/>
      <c r="FB88" s="151"/>
      <c r="FC88" s="151"/>
      <c r="FD88" s="151"/>
      <c r="FE88" s="151"/>
      <c r="FF88" s="151"/>
      <c r="FG88" s="151"/>
      <c r="FH88" s="151"/>
      <c r="FI88" s="151"/>
      <c r="FJ88" s="151"/>
      <c r="FK88" s="151"/>
      <c r="FL88" s="151"/>
      <c r="FM88" s="151"/>
      <c r="FN88" s="151"/>
      <c r="FO88" s="151"/>
      <c r="FP88" s="151"/>
      <c r="FQ88" s="151"/>
      <c r="FR88" s="151"/>
      <c r="FS88" s="151"/>
      <c r="FT88" s="151"/>
      <c r="FU88" s="151"/>
      <c r="FV88" s="151"/>
      <c r="FW88" s="151"/>
      <c r="FX88" s="151"/>
      <c r="FY88" s="151"/>
      <c r="FZ88" s="151"/>
      <c r="GA88" s="151"/>
      <c r="GB88" s="151"/>
      <c r="GC88" s="151"/>
      <c r="GD88" s="151"/>
      <c r="GE88" s="151"/>
      <c r="GF88" s="151"/>
      <c r="GG88" s="151"/>
      <c r="GH88" s="151"/>
      <c r="GI88" s="151"/>
      <c r="GJ88" s="151"/>
      <c r="GK88" s="151"/>
      <c r="GL88" s="151"/>
      <c r="GM88" s="151"/>
      <c r="GN88" s="151"/>
      <c r="GO88" s="151"/>
      <c r="GP88" s="151"/>
      <c r="GQ88" s="151"/>
      <c r="GR88" s="151"/>
      <c r="GS88" s="151"/>
      <c r="GT88" s="151"/>
      <c r="GU88" s="151"/>
      <c r="GV88" s="151"/>
      <c r="GW88" s="151"/>
      <c r="GX88" s="151"/>
      <c r="GY88" s="151"/>
      <c r="GZ88" s="151"/>
      <c r="HA88" s="151"/>
      <c r="HB88" s="151"/>
      <c r="HC88" s="151"/>
      <c r="HD88" s="151"/>
      <c r="HE88" s="151"/>
      <c r="HF88" s="151"/>
      <c r="HG88" s="151"/>
      <c r="HH88" s="151"/>
      <c r="HI88" s="151"/>
      <c r="HJ88" s="151"/>
      <c r="HK88" s="151"/>
      <c r="HL88" s="151"/>
      <c r="HM88" s="151"/>
      <c r="HN88" s="151"/>
      <c r="HO88" s="151"/>
      <c r="HP88" s="151"/>
      <c r="HQ88" s="151"/>
      <c r="HR88" s="151"/>
      <c r="HS88" s="151"/>
      <c r="HT88" s="151"/>
      <c r="HU88" s="151"/>
      <c r="HV88" s="151"/>
      <c r="HW88" s="151"/>
      <c r="HX88" s="151"/>
      <c r="HY88" s="151"/>
      <c r="HZ88" s="151"/>
      <c r="IA88" s="151"/>
      <c r="IB88" s="151"/>
      <c r="IC88" s="151"/>
      <c r="ID88" s="151"/>
      <c r="IE88" s="151"/>
      <c r="IF88" s="151"/>
      <c r="IG88" s="151"/>
      <c r="IH88" s="151"/>
      <c r="II88" s="151"/>
      <c r="IJ88" s="151"/>
      <c r="IK88" s="151"/>
      <c r="IL88" s="151"/>
      <c r="IM88" s="151"/>
      <c r="IN88" s="151"/>
      <c r="IO88" s="151"/>
      <c r="IP88" s="151"/>
      <c r="IQ88" s="151"/>
      <c r="IR88" s="151"/>
      <c r="IS88" s="151"/>
      <c r="IT88" s="151"/>
      <c r="IU88" s="151"/>
      <c r="IV88" s="151"/>
      <c r="IW88" s="151"/>
      <c r="IX88" s="151"/>
      <c r="IY88" s="151"/>
      <c r="IZ88" s="151"/>
      <c r="JA88" s="151"/>
      <c r="JB88" s="151"/>
      <c r="JC88" s="151"/>
      <c r="JD88" s="151"/>
      <c r="JE88" s="151"/>
      <c r="JF88" s="151"/>
      <c r="JG88" s="151"/>
      <c r="JH88" s="151"/>
      <c r="JI88" s="151"/>
      <c r="JJ88" s="151"/>
      <c r="JK88" s="151"/>
      <c r="JL88" s="151"/>
      <c r="JM88" s="151"/>
      <c r="JN88" s="151"/>
      <c r="JO88" s="151"/>
      <c r="JP88" s="151"/>
      <c r="JQ88" s="151"/>
      <c r="JR88" s="151"/>
      <c r="JS88" s="151"/>
      <c r="JT88" s="151"/>
      <c r="JU88" s="151"/>
      <c r="JV88" s="151"/>
      <c r="JW88" s="151"/>
      <c r="JX88" s="151"/>
      <c r="JY88" s="151"/>
      <c r="JZ88" s="151"/>
      <c r="KA88" s="151"/>
      <c r="KB88" s="151"/>
      <c r="KC88" s="151"/>
      <c r="KD88" s="151"/>
      <c r="KE88" s="151"/>
      <c r="KF88" s="151"/>
      <c r="KG88" s="151"/>
      <c r="KH88" s="151"/>
      <c r="KI88" s="151"/>
      <c r="KJ88" s="151"/>
      <c r="KK88" s="151"/>
      <c r="KL88" s="151"/>
      <c r="KM88" s="151"/>
      <c r="KN88" s="151"/>
      <c r="KO88" s="151"/>
      <c r="KP88" s="151"/>
      <c r="KQ88" s="151"/>
      <c r="KR88" s="151"/>
      <c r="KS88" s="151"/>
      <c r="KT88" s="151"/>
      <c r="KU88" s="151"/>
      <c r="KV88" s="151"/>
      <c r="KW88" s="151"/>
      <c r="KX88" s="151"/>
      <c r="KY88" s="151"/>
      <c r="KZ88" s="151"/>
      <c r="LA88" s="151"/>
      <c r="LB88" s="151"/>
      <c r="LC88" s="151"/>
      <c r="LD88" s="151"/>
      <c r="LE88" s="151"/>
      <c r="LF88" s="151"/>
      <c r="LG88" s="151"/>
      <c r="LH88" s="151"/>
      <c r="LI88" s="151"/>
      <c r="LJ88" s="151"/>
      <c r="LK88" s="151"/>
      <c r="LL88" s="151"/>
      <c r="LM88" s="151"/>
      <c r="LN88" s="151"/>
      <c r="LO88" s="151"/>
      <c r="LP88" s="151"/>
      <c r="LQ88" s="151"/>
      <c r="LR88" s="151"/>
      <c r="LS88" s="151"/>
      <c r="LT88" s="151"/>
      <c r="LU88" s="151"/>
      <c r="LV88" s="151"/>
      <c r="LW88" s="151"/>
      <c r="LX88" s="151"/>
      <c r="LY88" s="151"/>
      <c r="LZ88" s="151"/>
      <c r="MA88" s="151"/>
      <c r="MB88" s="151"/>
      <c r="MC88" s="151"/>
      <c r="MD88" s="151"/>
      <c r="ME88" s="151"/>
      <c r="MF88" s="151"/>
      <c r="MG88" s="151"/>
      <c r="MH88" s="151"/>
      <c r="MI88" s="151"/>
      <c r="MJ88" s="151"/>
      <c r="MK88" s="151"/>
      <c r="ML88" s="151"/>
      <c r="MM88" s="151"/>
      <c r="MN88" s="151"/>
      <c r="MO88" s="151"/>
      <c r="MP88" s="151"/>
      <c r="MQ88" s="151"/>
      <c r="MR88" s="151"/>
      <c r="MS88" s="151"/>
      <c r="MT88" s="151"/>
      <c r="MU88" s="151"/>
      <c r="MV88" s="151"/>
      <c r="MW88" s="151"/>
      <c r="MX88" s="151"/>
      <c r="MY88" s="151"/>
      <c r="MZ88" s="151"/>
      <c r="NA88" s="151"/>
      <c r="NB88" s="151"/>
      <c r="NC88" s="151"/>
      <c r="ND88" s="151"/>
      <c r="NE88" s="151"/>
      <c r="NF88" s="151"/>
      <c r="NG88" s="151"/>
      <c r="NH88" s="151"/>
      <c r="NI88" s="151"/>
      <c r="NJ88" s="151"/>
      <c r="NK88" s="151"/>
      <c r="NL88" s="151"/>
      <c r="NM88" s="151"/>
      <c r="NN88" s="151"/>
      <c r="NO88" s="151"/>
      <c r="NP88" s="151"/>
      <c r="NQ88" s="151"/>
      <c r="NR88" s="151"/>
      <c r="NS88" s="151"/>
      <c r="NT88" s="151"/>
      <c r="NU88" s="151"/>
      <c r="NV88" s="151"/>
      <c r="NW88" s="151"/>
      <c r="NX88" s="151"/>
      <c r="NY88" s="151"/>
      <c r="NZ88" s="151"/>
      <c r="OA88" s="151"/>
      <c r="OB88" s="151"/>
      <c r="OC88" s="151"/>
      <c r="OD88" s="151"/>
      <c r="OE88" s="151"/>
      <c r="OF88" s="151"/>
      <c r="OG88" s="151"/>
      <c r="OH88" s="151"/>
      <c r="OI88" s="151"/>
      <c r="OJ88" s="151"/>
      <c r="OK88" s="151"/>
      <c r="OL88" s="151"/>
      <c r="OM88" s="151"/>
      <c r="ON88" s="151"/>
      <c r="OO88" s="151"/>
      <c r="OP88" s="151"/>
      <c r="OQ88" s="151"/>
      <c r="OR88" s="151"/>
      <c r="OS88" s="151"/>
      <c r="OT88" s="151"/>
      <c r="OU88" s="151"/>
      <c r="OV88" s="151"/>
      <c r="OW88" s="151"/>
      <c r="OX88" s="151"/>
      <c r="OY88" s="151"/>
      <c r="OZ88" s="151"/>
      <c r="PA88" s="151"/>
      <c r="PB88" s="151"/>
      <c r="PC88" s="151"/>
      <c r="PD88" s="151"/>
      <c r="PE88" s="151"/>
      <c r="PF88" s="151"/>
      <c r="PG88" s="151"/>
      <c r="PH88" s="151"/>
      <c r="PI88" s="151"/>
      <c r="PJ88" s="151"/>
      <c r="PK88" s="151"/>
      <c r="PL88" s="151"/>
      <c r="PM88" s="151"/>
      <c r="PN88" s="151"/>
      <c r="PO88" s="151"/>
      <c r="PP88" s="151"/>
      <c r="PQ88" s="151"/>
      <c r="PR88" s="151"/>
      <c r="PS88" s="151"/>
      <c r="PT88" s="151"/>
      <c r="PU88" s="151"/>
      <c r="PV88" s="151"/>
      <c r="PW88" s="151"/>
      <c r="PX88" s="151"/>
      <c r="PY88" s="151"/>
      <c r="PZ88" s="151"/>
      <c r="QA88" s="151"/>
      <c r="QB88" s="151"/>
      <c r="QC88" s="151"/>
      <c r="QD88" s="151"/>
      <c r="QE88" s="151"/>
      <c r="QF88" s="151"/>
      <c r="QG88" s="151"/>
      <c r="QH88" s="151"/>
      <c r="QI88" s="151"/>
      <c r="QJ88" s="151"/>
      <c r="QK88" s="151"/>
      <c r="QL88" s="151"/>
      <c r="QM88" s="151"/>
      <c r="QN88" s="151"/>
    </row>
    <row r="89" spans="1:456" s="6" customFormat="1" ht="15.75" x14ac:dyDescent="0.25">
      <c r="A89" s="145" t="s">
        <v>126</v>
      </c>
      <c r="B89" s="315">
        <v>226978</v>
      </c>
      <c r="C89" s="316">
        <v>213471.48110348446</v>
      </c>
      <c r="D89" s="187">
        <v>1225023</v>
      </c>
      <c r="E89" s="116">
        <v>1377947.9957684916</v>
      </c>
      <c r="F89" s="315">
        <v>10873</v>
      </c>
      <c r="G89" s="316">
        <v>31976.675784166186</v>
      </c>
      <c r="H89" s="187">
        <v>0</v>
      </c>
      <c r="I89" s="116">
        <v>0</v>
      </c>
      <c r="J89" s="315">
        <v>22765.88</v>
      </c>
      <c r="K89" s="316">
        <v>25217.391600787585</v>
      </c>
      <c r="L89" s="187">
        <v>1485639.88</v>
      </c>
      <c r="M89" s="116">
        <v>1648613.54425693</v>
      </c>
      <c r="N89" s="318">
        <v>1362867.2725202397</v>
      </c>
      <c r="O89" s="150"/>
      <c r="P89" s="151"/>
      <c r="Q89" s="151"/>
      <c r="R89" s="151"/>
      <c r="S89" s="151"/>
      <c r="T89" s="151"/>
      <c r="U89" s="151"/>
      <c r="V89" s="151"/>
      <c r="W89" s="151"/>
      <c r="X89" s="151"/>
      <c r="Y89" s="151"/>
      <c r="Z89" s="151"/>
      <c r="AA89" s="151"/>
      <c r="AB89" s="151"/>
      <c r="AC89" s="151"/>
      <c r="AD89" s="151"/>
      <c r="AE89" s="151"/>
      <c r="AF89" s="151"/>
      <c r="AG89" s="151"/>
      <c r="AH89" s="151"/>
      <c r="AI89" s="151"/>
      <c r="AJ89" s="151"/>
      <c r="AK89" s="151"/>
      <c r="AL89" s="151"/>
      <c r="AM89" s="151"/>
      <c r="AN89" s="151"/>
      <c r="AO89" s="151"/>
      <c r="AP89" s="151"/>
      <c r="AQ89" s="151"/>
      <c r="AR89" s="151"/>
      <c r="AS89" s="151"/>
      <c r="AT89" s="151"/>
      <c r="AU89" s="151"/>
      <c r="AV89" s="151"/>
      <c r="AW89" s="151"/>
      <c r="AX89" s="151"/>
      <c r="AY89" s="151"/>
      <c r="AZ89" s="151"/>
      <c r="BA89" s="151"/>
      <c r="BB89" s="151"/>
      <c r="BC89" s="151"/>
      <c r="BD89" s="151"/>
      <c r="BE89" s="151"/>
      <c r="BF89" s="151"/>
      <c r="BG89" s="151"/>
      <c r="BH89" s="151"/>
      <c r="BI89" s="151"/>
      <c r="BJ89" s="151"/>
      <c r="BK89" s="151"/>
      <c r="BL89" s="151"/>
      <c r="BM89" s="151"/>
      <c r="BN89" s="151"/>
      <c r="BO89" s="151"/>
      <c r="BP89" s="151"/>
      <c r="BQ89" s="151"/>
      <c r="BR89" s="151"/>
      <c r="BS89" s="151"/>
      <c r="BT89" s="151"/>
      <c r="BU89" s="151"/>
      <c r="BV89" s="151"/>
      <c r="BW89" s="151"/>
      <c r="BX89" s="151"/>
      <c r="BY89" s="151"/>
      <c r="BZ89" s="151"/>
      <c r="CA89" s="151"/>
      <c r="CB89" s="151"/>
      <c r="CC89" s="151"/>
      <c r="CD89" s="151"/>
      <c r="CE89" s="151"/>
      <c r="CF89" s="151"/>
      <c r="CG89" s="151"/>
      <c r="CH89" s="151"/>
      <c r="CI89" s="151"/>
      <c r="CJ89" s="151"/>
      <c r="CK89" s="151"/>
      <c r="CL89" s="151"/>
      <c r="CM89" s="151"/>
      <c r="CN89" s="151"/>
      <c r="CO89" s="151"/>
      <c r="CP89" s="151"/>
      <c r="CQ89" s="151"/>
      <c r="CR89" s="151"/>
      <c r="CS89" s="151"/>
      <c r="CT89" s="151"/>
      <c r="CU89" s="151"/>
      <c r="CV89" s="151"/>
      <c r="CW89" s="151"/>
      <c r="CX89" s="151"/>
      <c r="CY89" s="151"/>
      <c r="CZ89" s="151"/>
      <c r="DA89" s="151"/>
      <c r="DB89" s="151"/>
      <c r="DC89" s="151"/>
      <c r="DD89" s="151"/>
      <c r="DE89" s="151"/>
      <c r="DF89" s="151"/>
      <c r="DG89" s="151"/>
      <c r="DH89" s="151"/>
      <c r="DI89" s="151"/>
      <c r="DJ89" s="151"/>
      <c r="DK89" s="151"/>
      <c r="DL89" s="151"/>
      <c r="DM89" s="151"/>
      <c r="DN89" s="151"/>
      <c r="DO89" s="151"/>
      <c r="DP89" s="151"/>
      <c r="DQ89" s="151"/>
      <c r="DR89" s="151"/>
      <c r="DS89" s="151"/>
      <c r="DT89" s="151"/>
      <c r="DU89" s="151"/>
      <c r="DV89" s="151"/>
      <c r="DW89" s="151"/>
      <c r="DX89" s="151"/>
      <c r="DY89" s="151"/>
      <c r="DZ89" s="151"/>
      <c r="EA89" s="151"/>
      <c r="EB89" s="151"/>
      <c r="EC89" s="151"/>
      <c r="ED89" s="151"/>
      <c r="EE89" s="151"/>
      <c r="EF89" s="151"/>
      <c r="EG89" s="151"/>
      <c r="EH89" s="151"/>
      <c r="EI89" s="151"/>
      <c r="EJ89" s="151"/>
      <c r="EK89" s="151"/>
      <c r="EL89" s="151"/>
      <c r="EM89" s="151"/>
      <c r="EN89" s="151"/>
      <c r="EO89" s="151"/>
      <c r="EP89" s="151"/>
      <c r="EQ89" s="151"/>
      <c r="ER89" s="151"/>
      <c r="ES89" s="151"/>
      <c r="ET89" s="151"/>
      <c r="EU89" s="151"/>
      <c r="EV89" s="151"/>
      <c r="EW89" s="151"/>
      <c r="EX89" s="151"/>
      <c r="EY89" s="151"/>
      <c r="EZ89" s="151"/>
      <c r="FA89" s="151"/>
      <c r="FB89" s="151"/>
      <c r="FC89" s="151"/>
      <c r="FD89" s="151"/>
      <c r="FE89" s="151"/>
      <c r="FF89" s="151"/>
      <c r="FG89" s="151"/>
      <c r="FH89" s="151"/>
      <c r="FI89" s="151"/>
      <c r="FJ89" s="151"/>
      <c r="FK89" s="151"/>
      <c r="FL89" s="151"/>
      <c r="FM89" s="151"/>
      <c r="FN89" s="151"/>
      <c r="FO89" s="151"/>
      <c r="FP89" s="151"/>
      <c r="FQ89" s="151"/>
      <c r="FR89" s="151"/>
      <c r="FS89" s="151"/>
      <c r="FT89" s="151"/>
      <c r="FU89" s="151"/>
      <c r="FV89" s="151"/>
      <c r="FW89" s="151"/>
      <c r="FX89" s="151"/>
      <c r="FY89" s="151"/>
      <c r="FZ89" s="151"/>
      <c r="GA89" s="151"/>
      <c r="GB89" s="151"/>
      <c r="GC89" s="151"/>
      <c r="GD89" s="151"/>
      <c r="GE89" s="151"/>
      <c r="GF89" s="151"/>
      <c r="GG89" s="151"/>
      <c r="GH89" s="151"/>
      <c r="GI89" s="151"/>
      <c r="GJ89" s="151"/>
      <c r="GK89" s="151"/>
      <c r="GL89" s="151"/>
      <c r="GM89" s="151"/>
      <c r="GN89" s="151"/>
      <c r="GO89" s="151"/>
      <c r="GP89" s="151"/>
      <c r="GQ89" s="151"/>
      <c r="GR89" s="151"/>
      <c r="GS89" s="151"/>
      <c r="GT89" s="151"/>
      <c r="GU89" s="151"/>
      <c r="GV89" s="151"/>
      <c r="GW89" s="151"/>
      <c r="GX89" s="151"/>
      <c r="GY89" s="151"/>
      <c r="GZ89" s="151"/>
      <c r="HA89" s="151"/>
      <c r="HB89" s="151"/>
      <c r="HC89" s="151"/>
      <c r="HD89" s="151"/>
      <c r="HE89" s="151"/>
      <c r="HF89" s="151"/>
      <c r="HG89" s="151"/>
      <c r="HH89" s="151"/>
      <c r="HI89" s="151"/>
      <c r="HJ89" s="151"/>
      <c r="HK89" s="151"/>
      <c r="HL89" s="151"/>
      <c r="HM89" s="151"/>
      <c r="HN89" s="151"/>
      <c r="HO89" s="151"/>
      <c r="HP89" s="151"/>
      <c r="HQ89" s="151"/>
      <c r="HR89" s="151"/>
      <c r="HS89" s="151"/>
      <c r="HT89" s="151"/>
      <c r="HU89" s="151"/>
      <c r="HV89" s="151"/>
      <c r="HW89" s="151"/>
      <c r="HX89" s="151"/>
      <c r="HY89" s="151"/>
      <c r="HZ89" s="151"/>
      <c r="IA89" s="151"/>
      <c r="IB89" s="151"/>
      <c r="IC89" s="151"/>
      <c r="ID89" s="151"/>
      <c r="IE89" s="151"/>
      <c r="IF89" s="151"/>
      <c r="IG89" s="151"/>
      <c r="IH89" s="151"/>
      <c r="II89" s="151"/>
      <c r="IJ89" s="151"/>
      <c r="IK89" s="151"/>
      <c r="IL89" s="151"/>
      <c r="IM89" s="151"/>
      <c r="IN89" s="151"/>
      <c r="IO89" s="151"/>
      <c r="IP89" s="151"/>
      <c r="IQ89" s="151"/>
      <c r="IR89" s="151"/>
      <c r="IS89" s="151"/>
      <c r="IT89" s="151"/>
      <c r="IU89" s="151"/>
      <c r="IV89" s="151"/>
      <c r="IW89" s="151"/>
      <c r="IX89" s="151"/>
      <c r="IY89" s="151"/>
      <c r="IZ89" s="151"/>
      <c r="JA89" s="151"/>
      <c r="JB89" s="151"/>
      <c r="JC89" s="151"/>
      <c r="JD89" s="151"/>
      <c r="JE89" s="151"/>
      <c r="JF89" s="151"/>
      <c r="JG89" s="151"/>
      <c r="JH89" s="151"/>
      <c r="JI89" s="151"/>
      <c r="JJ89" s="151"/>
      <c r="JK89" s="151"/>
      <c r="JL89" s="151"/>
      <c r="JM89" s="151"/>
      <c r="JN89" s="151"/>
      <c r="JO89" s="151"/>
      <c r="JP89" s="151"/>
      <c r="JQ89" s="151"/>
      <c r="JR89" s="151"/>
      <c r="JS89" s="151"/>
      <c r="JT89" s="151"/>
      <c r="JU89" s="151"/>
      <c r="JV89" s="151"/>
      <c r="JW89" s="151"/>
      <c r="JX89" s="151"/>
      <c r="JY89" s="151"/>
      <c r="JZ89" s="151"/>
      <c r="KA89" s="151"/>
      <c r="KB89" s="151"/>
      <c r="KC89" s="151"/>
      <c r="KD89" s="151"/>
      <c r="KE89" s="151"/>
      <c r="KF89" s="151"/>
      <c r="KG89" s="151"/>
      <c r="KH89" s="151"/>
      <c r="KI89" s="151"/>
      <c r="KJ89" s="151"/>
      <c r="KK89" s="151"/>
      <c r="KL89" s="151"/>
      <c r="KM89" s="151"/>
      <c r="KN89" s="151"/>
      <c r="KO89" s="151"/>
      <c r="KP89" s="151"/>
      <c r="KQ89" s="151"/>
      <c r="KR89" s="151"/>
      <c r="KS89" s="151"/>
      <c r="KT89" s="151"/>
      <c r="KU89" s="151"/>
      <c r="KV89" s="151"/>
      <c r="KW89" s="151"/>
      <c r="KX89" s="151"/>
      <c r="KY89" s="151"/>
      <c r="KZ89" s="151"/>
      <c r="LA89" s="151"/>
      <c r="LB89" s="151"/>
      <c r="LC89" s="151"/>
      <c r="LD89" s="151"/>
      <c r="LE89" s="151"/>
      <c r="LF89" s="151"/>
      <c r="LG89" s="151"/>
      <c r="LH89" s="151"/>
      <c r="LI89" s="151"/>
      <c r="LJ89" s="151"/>
      <c r="LK89" s="151"/>
      <c r="LL89" s="151"/>
      <c r="LM89" s="151"/>
      <c r="LN89" s="151"/>
      <c r="LO89" s="151"/>
      <c r="LP89" s="151"/>
      <c r="LQ89" s="151"/>
      <c r="LR89" s="151"/>
      <c r="LS89" s="151"/>
      <c r="LT89" s="151"/>
      <c r="LU89" s="151"/>
      <c r="LV89" s="151"/>
      <c r="LW89" s="151"/>
      <c r="LX89" s="151"/>
      <c r="LY89" s="151"/>
      <c r="LZ89" s="151"/>
      <c r="MA89" s="151"/>
      <c r="MB89" s="151"/>
      <c r="MC89" s="151"/>
      <c r="MD89" s="151"/>
      <c r="ME89" s="151"/>
      <c r="MF89" s="151"/>
      <c r="MG89" s="151"/>
      <c r="MH89" s="151"/>
      <c r="MI89" s="151"/>
      <c r="MJ89" s="151"/>
      <c r="MK89" s="151"/>
      <c r="ML89" s="151"/>
      <c r="MM89" s="151"/>
      <c r="MN89" s="151"/>
      <c r="MO89" s="151"/>
      <c r="MP89" s="151"/>
      <c r="MQ89" s="151"/>
      <c r="MR89" s="151"/>
      <c r="MS89" s="151"/>
      <c r="MT89" s="151"/>
      <c r="MU89" s="151"/>
      <c r="MV89" s="151"/>
      <c r="MW89" s="151"/>
      <c r="MX89" s="151"/>
      <c r="MY89" s="151"/>
      <c r="MZ89" s="151"/>
      <c r="NA89" s="151"/>
      <c r="NB89" s="151"/>
      <c r="NC89" s="151"/>
      <c r="ND89" s="151"/>
      <c r="NE89" s="151"/>
      <c r="NF89" s="151"/>
      <c r="NG89" s="151"/>
      <c r="NH89" s="151"/>
      <c r="NI89" s="151"/>
      <c r="NJ89" s="151"/>
      <c r="NK89" s="151"/>
      <c r="NL89" s="151"/>
      <c r="NM89" s="151"/>
      <c r="NN89" s="151"/>
      <c r="NO89" s="151"/>
      <c r="NP89" s="151"/>
      <c r="NQ89" s="151"/>
      <c r="NR89" s="151"/>
      <c r="NS89" s="151"/>
      <c r="NT89" s="151"/>
      <c r="NU89" s="151"/>
      <c r="NV89" s="151"/>
      <c r="NW89" s="151"/>
      <c r="NX89" s="151"/>
      <c r="NY89" s="151"/>
      <c r="NZ89" s="151"/>
      <c r="OA89" s="151"/>
      <c r="OB89" s="151"/>
      <c r="OC89" s="151"/>
      <c r="OD89" s="151"/>
      <c r="OE89" s="151"/>
      <c r="OF89" s="151"/>
      <c r="OG89" s="151"/>
      <c r="OH89" s="151"/>
      <c r="OI89" s="151"/>
      <c r="OJ89" s="151"/>
      <c r="OK89" s="151"/>
      <c r="OL89" s="151"/>
      <c r="OM89" s="151"/>
      <c r="ON89" s="151"/>
      <c r="OO89" s="151"/>
      <c r="OP89" s="151"/>
      <c r="OQ89" s="151"/>
      <c r="OR89" s="151"/>
      <c r="OS89" s="151"/>
      <c r="OT89" s="151"/>
      <c r="OU89" s="151"/>
      <c r="OV89" s="151"/>
      <c r="OW89" s="151"/>
      <c r="OX89" s="151"/>
      <c r="OY89" s="151"/>
      <c r="OZ89" s="151"/>
      <c r="PA89" s="151"/>
      <c r="PB89" s="151"/>
      <c r="PC89" s="151"/>
      <c r="PD89" s="151"/>
      <c r="PE89" s="151"/>
      <c r="PF89" s="151"/>
      <c r="PG89" s="151"/>
      <c r="PH89" s="151"/>
      <c r="PI89" s="151"/>
      <c r="PJ89" s="151"/>
      <c r="PK89" s="151"/>
      <c r="PL89" s="151"/>
      <c r="PM89" s="151"/>
      <c r="PN89" s="151"/>
      <c r="PO89" s="151"/>
      <c r="PP89" s="151"/>
      <c r="PQ89" s="151"/>
      <c r="PR89" s="151"/>
      <c r="PS89" s="151"/>
      <c r="PT89" s="151"/>
      <c r="PU89" s="151"/>
      <c r="PV89" s="151"/>
      <c r="PW89" s="151"/>
      <c r="PX89" s="151"/>
      <c r="PY89" s="151"/>
      <c r="PZ89" s="151"/>
      <c r="QA89" s="151"/>
      <c r="QB89" s="151"/>
      <c r="QC89" s="151"/>
      <c r="QD89" s="151"/>
      <c r="QE89" s="151"/>
      <c r="QF89" s="151"/>
      <c r="QG89" s="151"/>
      <c r="QH89" s="151"/>
      <c r="QI89" s="151"/>
      <c r="QJ89" s="151"/>
      <c r="QK89" s="151"/>
      <c r="QL89" s="151"/>
      <c r="QM89" s="151"/>
      <c r="QN89" s="151"/>
    </row>
    <row r="90" spans="1:456" s="6" customFormat="1" ht="15.75" x14ac:dyDescent="0.25">
      <c r="A90" s="145" t="s">
        <v>127</v>
      </c>
      <c r="B90" s="315">
        <v>30328579.333333332</v>
      </c>
      <c r="C90" s="316">
        <v>28132883.010490589</v>
      </c>
      <c r="D90" s="187">
        <v>933216.66666666663</v>
      </c>
      <c r="E90" s="116">
        <v>688899.25658850337</v>
      </c>
      <c r="F90" s="315">
        <v>6222</v>
      </c>
      <c r="G90" s="316">
        <v>10533.136297171108</v>
      </c>
      <c r="H90" s="187">
        <v>0</v>
      </c>
      <c r="I90" s="116">
        <v>0</v>
      </c>
      <c r="J90" s="315">
        <v>265890.92333333334</v>
      </c>
      <c r="K90" s="316">
        <v>1770110.3387836418</v>
      </c>
      <c r="L90" s="187">
        <v>31533908.923333332</v>
      </c>
      <c r="M90" s="116">
        <v>30602425.742159903</v>
      </c>
      <c r="N90" s="318">
        <v>25298254.190019418</v>
      </c>
      <c r="O90" s="150"/>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c r="BD90" s="151"/>
      <c r="BE90" s="151"/>
      <c r="BF90" s="151"/>
      <c r="BG90" s="151"/>
      <c r="BH90" s="151"/>
      <c r="BI90" s="151"/>
      <c r="BJ90" s="151"/>
      <c r="BK90" s="151"/>
      <c r="BL90" s="151"/>
      <c r="BM90" s="151"/>
      <c r="BN90" s="151"/>
      <c r="BO90" s="151"/>
      <c r="BP90" s="151"/>
      <c r="BQ90" s="151"/>
      <c r="BR90" s="151"/>
      <c r="BS90" s="151"/>
      <c r="BT90" s="151"/>
      <c r="BU90" s="151"/>
      <c r="BV90" s="151"/>
      <c r="BW90" s="151"/>
      <c r="BX90" s="151"/>
      <c r="BY90" s="151"/>
      <c r="BZ90" s="151"/>
      <c r="CA90" s="151"/>
      <c r="CB90" s="151"/>
      <c r="CC90" s="151"/>
      <c r="CD90" s="151"/>
      <c r="CE90" s="151"/>
      <c r="CF90" s="151"/>
      <c r="CG90" s="151"/>
      <c r="CH90" s="151"/>
      <c r="CI90" s="151"/>
      <c r="CJ90" s="151"/>
      <c r="CK90" s="151"/>
      <c r="CL90" s="151"/>
      <c r="CM90" s="151"/>
      <c r="CN90" s="151"/>
      <c r="CO90" s="151"/>
      <c r="CP90" s="151"/>
      <c r="CQ90" s="151"/>
      <c r="CR90" s="151"/>
      <c r="CS90" s="151"/>
      <c r="CT90" s="151"/>
      <c r="CU90" s="151"/>
      <c r="CV90" s="151"/>
      <c r="CW90" s="151"/>
      <c r="CX90" s="151"/>
      <c r="CY90" s="151"/>
      <c r="CZ90" s="151"/>
      <c r="DA90" s="151"/>
      <c r="DB90" s="151"/>
      <c r="DC90" s="151"/>
      <c r="DD90" s="151"/>
      <c r="DE90" s="151"/>
      <c r="DF90" s="151"/>
      <c r="DG90" s="151"/>
      <c r="DH90" s="151"/>
      <c r="DI90" s="151"/>
      <c r="DJ90" s="151"/>
      <c r="DK90" s="151"/>
      <c r="DL90" s="151"/>
      <c r="DM90" s="151"/>
      <c r="DN90" s="151"/>
      <c r="DO90" s="151"/>
      <c r="DP90" s="151"/>
      <c r="DQ90" s="151"/>
      <c r="DR90" s="151"/>
      <c r="DS90" s="151"/>
      <c r="DT90" s="151"/>
      <c r="DU90" s="151"/>
      <c r="DV90" s="151"/>
      <c r="DW90" s="151"/>
      <c r="DX90" s="151"/>
      <c r="DY90" s="151"/>
      <c r="DZ90" s="151"/>
      <c r="EA90" s="151"/>
      <c r="EB90" s="151"/>
      <c r="EC90" s="151"/>
      <c r="ED90" s="151"/>
      <c r="EE90" s="151"/>
      <c r="EF90" s="151"/>
      <c r="EG90" s="151"/>
      <c r="EH90" s="151"/>
      <c r="EI90" s="151"/>
      <c r="EJ90" s="151"/>
      <c r="EK90" s="151"/>
      <c r="EL90" s="151"/>
      <c r="EM90" s="151"/>
      <c r="EN90" s="151"/>
      <c r="EO90" s="151"/>
      <c r="EP90" s="151"/>
      <c r="EQ90" s="151"/>
      <c r="ER90" s="151"/>
      <c r="ES90" s="151"/>
      <c r="ET90" s="151"/>
      <c r="EU90" s="151"/>
      <c r="EV90" s="151"/>
      <c r="EW90" s="151"/>
      <c r="EX90" s="151"/>
      <c r="EY90" s="151"/>
      <c r="EZ90" s="151"/>
      <c r="FA90" s="151"/>
      <c r="FB90" s="151"/>
      <c r="FC90" s="151"/>
      <c r="FD90" s="151"/>
      <c r="FE90" s="151"/>
      <c r="FF90" s="151"/>
      <c r="FG90" s="151"/>
      <c r="FH90" s="151"/>
      <c r="FI90" s="151"/>
      <c r="FJ90" s="151"/>
      <c r="FK90" s="151"/>
      <c r="FL90" s="151"/>
      <c r="FM90" s="151"/>
      <c r="FN90" s="151"/>
      <c r="FO90" s="151"/>
      <c r="FP90" s="151"/>
      <c r="FQ90" s="151"/>
      <c r="FR90" s="151"/>
      <c r="FS90" s="151"/>
      <c r="FT90" s="151"/>
      <c r="FU90" s="151"/>
      <c r="FV90" s="151"/>
      <c r="FW90" s="151"/>
      <c r="FX90" s="151"/>
      <c r="FY90" s="151"/>
      <c r="FZ90" s="151"/>
      <c r="GA90" s="151"/>
      <c r="GB90" s="151"/>
      <c r="GC90" s="151"/>
      <c r="GD90" s="151"/>
      <c r="GE90" s="151"/>
      <c r="GF90" s="151"/>
      <c r="GG90" s="151"/>
      <c r="GH90" s="151"/>
      <c r="GI90" s="151"/>
      <c r="GJ90" s="151"/>
      <c r="GK90" s="151"/>
      <c r="GL90" s="151"/>
      <c r="GM90" s="151"/>
      <c r="GN90" s="151"/>
      <c r="GO90" s="151"/>
      <c r="GP90" s="151"/>
      <c r="GQ90" s="151"/>
      <c r="GR90" s="151"/>
      <c r="GS90" s="151"/>
      <c r="GT90" s="151"/>
      <c r="GU90" s="151"/>
      <c r="GV90" s="151"/>
      <c r="GW90" s="151"/>
      <c r="GX90" s="151"/>
      <c r="GY90" s="151"/>
      <c r="GZ90" s="151"/>
      <c r="HA90" s="151"/>
      <c r="HB90" s="151"/>
      <c r="HC90" s="151"/>
      <c r="HD90" s="151"/>
      <c r="HE90" s="151"/>
      <c r="HF90" s="151"/>
      <c r="HG90" s="151"/>
      <c r="HH90" s="151"/>
      <c r="HI90" s="151"/>
      <c r="HJ90" s="151"/>
      <c r="HK90" s="151"/>
      <c r="HL90" s="151"/>
      <c r="HM90" s="151"/>
      <c r="HN90" s="151"/>
      <c r="HO90" s="151"/>
      <c r="HP90" s="151"/>
      <c r="HQ90" s="151"/>
      <c r="HR90" s="151"/>
      <c r="HS90" s="151"/>
      <c r="HT90" s="151"/>
      <c r="HU90" s="151"/>
      <c r="HV90" s="151"/>
      <c r="HW90" s="151"/>
      <c r="HX90" s="151"/>
      <c r="HY90" s="151"/>
      <c r="HZ90" s="151"/>
      <c r="IA90" s="151"/>
      <c r="IB90" s="151"/>
      <c r="IC90" s="151"/>
      <c r="ID90" s="151"/>
      <c r="IE90" s="151"/>
      <c r="IF90" s="151"/>
      <c r="IG90" s="151"/>
      <c r="IH90" s="151"/>
      <c r="II90" s="151"/>
      <c r="IJ90" s="151"/>
      <c r="IK90" s="151"/>
      <c r="IL90" s="151"/>
      <c r="IM90" s="151"/>
      <c r="IN90" s="151"/>
      <c r="IO90" s="151"/>
      <c r="IP90" s="151"/>
      <c r="IQ90" s="151"/>
      <c r="IR90" s="151"/>
      <c r="IS90" s="151"/>
      <c r="IT90" s="151"/>
      <c r="IU90" s="151"/>
      <c r="IV90" s="151"/>
      <c r="IW90" s="151"/>
      <c r="IX90" s="151"/>
      <c r="IY90" s="151"/>
      <c r="IZ90" s="151"/>
      <c r="JA90" s="151"/>
      <c r="JB90" s="151"/>
      <c r="JC90" s="151"/>
      <c r="JD90" s="151"/>
      <c r="JE90" s="151"/>
      <c r="JF90" s="151"/>
      <c r="JG90" s="151"/>
      <c r="JH90" s="151"/>
      <c r="JI90" s="151"/>
      <c r="JJ90" s="151"/>
      <c r="JK90" s="151"/>
      <c r="JL90" s="151"/>
      <c r="JM90" s="151"/>
      <c r="JN90" s="151"/>
      <c r="JO90" s="151"/>
      <c r="JP90" s="151"/>
      <c r="JQ90" s="151"/>
      <c r="JR90" s="151"/>
      <c r="JS90" s="151"/>
      <c r="JT90" s="151"/>
      <c r="JU90" s="151"/>
      <c r="JV90" s="151"/>
      <c r="JW90" s="151"/>
      <c r="JX90" s="151"/>
      <c r="JY90" s="151"/>
      <c r="JZ90" s="151"/>
      <c r="KA90" s="151"/>
      <c r="KB90" s="151"/>
      <c r="KC90" s="151"/>
      <c r="KD90" s="151"/>
      <c r="KE90" s="151"/>
      <c r="KF90" s="151"/>
      <c r="KG90" s="151"/>
      <c r="KH90" s="151"/>
      <c r="KI90" s="151"/>
      <c r="KJ90" s="151"/>
      <c r="KK90" s="151"/>
      <c r="KL90" s="151"/>
      <c r="KM90" s="151"/>
      <c r="KN90" s="151"/>
      <c r="KO90" s="151"/>
      <c r="KP90" s="151"/>
      <c r="KQ90" s="151"/>
      <c r="KR90" s="151"/>
      <c r="KS90" s="151"/>
      <c r="KT90" s="151"/>
      <c r="KU90" s="151"/>
      <c r="KV90" s="151"/>
      <c r="KW90" s="151"/>
      <c r="KX90" s="151"/>
      <c r="KY90" s="151"/>
      <c r="KZ90" s="151"/>
      <c r="LA90" s="151"/>
      <c r="LB90" s="151"/>
      <c r="LC90" s="151"/>
      <c r="LD90" s="151"/>
      <c r="LE90" s="151"/>
      <c r="LF90" s="151"/>
      <c r="LG90" s="151"/>
      <c r="LH90" s="151"/>
      <c r="LI90" s="151"/>
      <c r="LJ90" s="151"/>
      <c r="LK90" s="151"/>
      <c r="LL90" s="151"/>
      <c r="LM90" s="151"/>
      <c r="LN90" s="151"/>
      <c r="LO90" s="151"/>
      <c r="LP90" s="151"/>
      <c r="LQ90" s="151"/>
      <c r="LR90" s="151"/>
      <c r="LS90" s="151"/>
      <c r="LT90" s="151"/>
      <c r="LU90" s="151"/>
      <c r="LV90" s="151"/>
      <c r="LW90" s="151"/>
      <c r="LX90" s="151"/>
      <c r="LY90" s="151"/>
      <c r="LZ90" s="151"/>
      <c r="MA90" s="151"/>
      <c r="MB90" s="151"/>
      <c r="MC90" s="151"/>
      <c r="MD90" s="151"/>
      <c r="ME90" s="151"/>
      <c r="MF90" s="151"/>
      <c r="MG90" s="151"/>
      <c r="MH90" s="151"/>
      <c r="MI90" s="151"/>
      <c r="MJ90" s="151"/>
      <c r="MK90" s="151"/>
      <c r="ML90" s="151"/>
      <c r="MM90" s="151"/>
      <c r="MN90" s="151"/>
      <c r="MO90" s="151"/>
      <c r="MP90" s="151"/>
      <c r="MQ90" s="151"/>
      <c r="MR90" s="151"/>
      <c r="MS90" s="151"/>
      <c r="MT90" s="151"/>
      <c r="MU90" s="151"/>
      <c r="MV90" s="151"/>
      <c r="MW90" s="151"/>
      <c r="MX90" s="151"/>
      <c r="MY90" s="151"/>
      <c r="MZ90" s="151"/>
      <c r="NA90" s="151"/>
      <c r="NB90" s="151"/>
      <c r="NC90" s="151"/>
      <c r="ND90" s="151"/>
      <c r="NE90" s="151"/>
      <c r="NF90" s="151"/>
      <c r="NG90" s="151"/>
      <c r="NH90" s="151"/>
      <c r="NI90" s="151"/>
      <c r="NJ90" s="151"/>
      <c r="NK90" s="151"/>
      <c r="NL90" s="151"/>
      <c r="NM90" s="151"/>
      <c r="NN90" s="151"/>
      <c r="NO90" s="151"/>
      <c r="NP90" s="151"/>
      <c r="NQ90" s="151"/>
      <c r="NR90" s="151"/>
      <c r="NS90" s="151"/>
      <c r="NT90" s="151"/>
      <c r="NU90" s="151"/>
      <c r="NV90" s="151"/>
      <c r="NW90" s="151"/>
      <c r="NX90" s="151"/>
      <c r="NY90" s="151"/>
      <c r="NZ90" s="151"/>
      <c r="OA90" s="151"/>
      <c r="OB90" s="151"/>
      <c r="OC90" s="151"/>
      <c r="OD90" s="151"/>
      <c r="OE90" s="151"/>
      <c r="OF90" s="151"/>
      <c r="OG90" s="151"/>
      <c r="OH90" s="151"/>
      <c r="OI90" s="151"/>
      <c r="OJ90" s="151"/>
      <c r="OK90" s="151"/>
      <c r="OL90" s="151"/>
      <c r="OM90" s="151"/>
      <c r="ON90" s="151"/>
      <c r="OO90" s="151"/>
      <c r="OP90" s="151"/>
      <c r="OQ90" s="151"/>
      <c r="OR90" s="151"/>
      <c r="OS90" s="151"/>
      <c r="OT90" s="151"/>
      <c r="OU90" s="151"/>
      <c r="OV90" s="151"/>
      <c r="OW90" s="151"/>
      <c r="OX90" s="151"/>
      <c r="OY90" s="151"/>
      <c r="OZ90" s="151"/>
      <c r="PA90" s="151"/>
      <c r="PB90" s="151"/>
      <c r="PC90" s="151"/>
      <c r="PD90" s="151"/>
      <c r="PE90" s="151"/>
      <c r="PF90" s="151"/>
      <c r="PG90" s="151"/>
      <c r="PH90" s="151"/>
      <c r="PI90" s="151"/>
      <c r="PJ90" s="151"/>
      <c r="PK90" s="151"/>
      <c r="PL90" s="151"/>
      <c r="PM90" s="151"/>
      <c r="PN90" s="151"/>
      <c r="PO90" s="151"/>
      <c r="PP90" s="151"/>
      <c r="PQ90" s="151"/>
      <c r="PR90" s="151"/>
      <c r="PS90" s="151"/>
      <c r="PT90" s="151"/>
      <c r="PU90" s="151"/>
      <c r="PV90" s="151"/>
      <c r="PW90" s="151"/>
      <c r="PX90" s="151"/>
      <c r="PY90" s="151"/>
      <c r="PZ90" s="151"/>
      <c r="QA90" s="151"/>
      <c r="QB90" s="151"/>
      <c r="QC90" s="151"/>
      <c r="QD90" s="151"/>
      <c r="QE90" s="151"/>
      <c r="QF90" s="151"/>
      <c r="QG90" s="151"/>
      <c r="QH90" s="151"/>
      <c r="QI90" s="151"/>
      <c r="QJ90" s="151"/>
      <c r="QK90" s="151"/>
      <c r="QL90" s="151"/>
      <c r="QM90" s="151"/>
      <c r="QN90" s="151"/>
    </row>
    <row r="91" spans="1:456" s="6" customFormat="1" ht="15.75" x14ac:dyDescent="0.25">
      <c r="A91" s="145" t="s">
        <v>128</v>
      </c>
      <c r="B91" s="315">
        <v>0</v>
      </c>
      <c r="C91" s="316">
        <v>0</v>
      </c>
      <c r="D91" s="187">
        <v>0</v>
      </c>
      <c r="E91" s="116">
        <v>0</v>
      </c>
      <c r="F91" s="315">
        <v>565679.66666666663</v>
      </c>
      <c r="G91" s="316">
        <v>618778.33673859783</v>
      </c>
      <c r="H91" s="187">
        <v>78792.333333333328</v>
      </c>
      <c r="I91" s="116">
        <v>127232.12577486791</v>
      </c>
      <c r="J91" s="315">
        <v>568761.18666666665</v>
      </c>
      <c r="K91" s="316">
        <v>4391.0880896893805</v>
      </c>
      <c r="L91" s="187">
        <v>1213233.1866666665</v>
      </c>
      <c r="M91" s="116">
        <v>750401.55060315516</v>
      </c>
      <c r="N91" s="318">
        <v>620338.05201232608</v>
      </c>
      <c r="O91" s="150"/>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c r="AM91" s="151"/>
      <c r="AN91" s="151"/>
      <c r="AO91" s="151"/>
      <c r="AP91" s="151"/>
      <c r="AQ91" s="151"/>
      <c r="AR91" s="151"/>
      <c r="AS91" s="151"/>
      <c r="AT91" s="151"/>
      <c r="AU91" s="151"/>
      <c r="AV91" s="151"/>
      <c r="AW91" s="151"/>
      <c r="AX91" s="151"/>
      <c r="AY91" s="151"/>
      <c r="AZ91" s="151"/>
      <c r="BA91" s="151"/>
      <c r="BB91" s="151"/>
      <c r="BC91" s="151"/>
      <c r="BD91" s="151"/>
      <c r="BE91" s="151"/>
      <c r="BF91" s="151"/>
      <c r="BG91" s="151"/>
      <c r="BH91" s="151"/>
      <c r="BI91" s="151"/>
      <c r="BJ91" s="151"/>
      <c r="BK91" s="151"/>
      <c r="BL91" s="151"/>
      <c r="BM91" s="151"/>
      <c r="BN91" s="151"/>
      <c r="BO91" s="151"/>
      <c r="BP91" s="151"/>
      <c r="BQ91" s="151"/>
      <c r="BR91" s="151"/>
      <c r="BS91" s="151"/>
      <c r="BT91" s="151"/>
      <c r="BU91" s="151"/>
      <c r="BV91" s="151"/>
      <c r="BW91" s="151"/>
      <c r="BX91" s="151"/>
      <c r="BY91" s="151"/>
      <c r="BZ91" s="151"/>
      <c r="CA91" s="151"/>
      <c r="CB91" s="151"/>
      <c r="CC91" s="151"/>
      <c r="CD91" s="151"/>
      <c r="CE91" s="151"/>
      <c r="CF91" s="151"/>
      <c r="CG91" s="151"/>
      <c r="CH91" s="151"/>
      <c r="CI91" s="151"/>
      <c r="CJ91" s="151"/>
      <c r="CK91" s="151"/>
      <c r="CL91" s="151"/>
      <c r="CM91" s="151"/>
      <c r="CN91" s="151"/>
      <c r="CO91" s="151"/>
      <c r="CP91" s="151"/>
      <c r="CQ91" s="151"/>
      <c r="CR91" s="151"/>
      <c r="CS91" s="151"/>
      <c r="CT91" s="151"/>
      <c r="CU91" s="151"/>
      <c r="CV91" s="151"/>
      <c r="CW91" s="151"/>
      <c r="CX91" s="151"/>
      <c r="CY91" s="151"/>
      <c r="CZ91" s="151"/>
      <c r="DA91" s="151"/>
      <c r="DB91" s="151"/>
      <c r="DC91" s="151"/>
      <c r="DD91" s="151"/>
      <c r="DE91" s="151"/>
      <c r="DF91" s="151"/>
      <c r="DG91" s="151"/>
      <c r="DH91" s="151"/>
      <c r="DI91" s="151"/>
      <c r="DJ91" s="151"/>
      <c r="DK91" s="151"/>
      <c r="DL91" s="151"/>
      <c r="DM91" s="151"/>
      <c r="DN91" s="151"/>
      <c r="DO91" s="151"/>
      <c r="DP91" s="151"/>
      <c r="DQ91" s="151"/>
      <c r="DR91" s="151"/>
      <c r="DS91" s="151"/>
      <c r="DT91" s="151"/>
      <c r="DU91" s="151"/>
      <c r="DV91" s="151"/>
      <c r="DW91" s="151"/>
      <c r="DX91" s="151"/>
      <c r="DY91" s="151"/>
      <c r="DZ91" s="151"/>
      <c r="EA91" s="151"/>
      <c r="EB91" s="151"/>
      <c r="EC91" s="151"/>
      <c r="ED91" s="151"/>
      <c r="EE91" s="151"/>
      <c r="EF91" s="151"/>
      <c r="EG91" s="151"/>
      <c r="EH91" s="151"/>
      <c r="EI91" s="151"/>
      <c r="EJ91" s="151"/>
      <c r="EK91" s="151"/>
      <c r="EL91" s="151"/>
      <c r="EM91" s="151"/>
      <c r="EN91" s="151"/>
      <c r="EO91" s="151"/>
      <c r="EP91" s="151"/>
      <c r="EQ91" s="151"/>
      <c r="ER91" s="151"/>
      <c r="ES91" s="151"/>
      <c r="ET91" s="151"/>
      <c r="EU91" s="151"/>
      <c r="EV91" s="151"/>
      <c r="EW91" s="151"/>
      <c r="EX91" s="151"/>
      <c r="EY91" s="151"/>
      <c r="EZ91" s="151"/>
      <c r="FA91" s="151"/>
      <c r="FB91" s="151"/>
      <c r="FC91" s="151"/>
      <c r="FD91" s="151"/>
      <c r="FE91" s="151"/>
      <c r="FF91" s="151"/>
      <c r="FG91" s="151"/>
      <c r="FH91" s="151"/>
      <c r="FI91" s="151"/>
      <c r="FJ91" s="151"/>
      <c r="FK91" s="151"/>
      <c r="FL91" s="151"/>
      <c r="FM91" s="151"/>
      <c r="FN91" s="151"/>
      <c r="FO91" s="151"/>
      <c r="FP91" s="151"/>
      <c r="FQ91" s="151"/>
      <c r="FR91" s="151"/>
      <c r="FS91" s="151"/>
      <c r="FT91" s="151"/>
      <c r="FU91" s="151"/>
      <c r="FV91" s="151"/>
      <c r="FW91" s="151"/>
      <c r="FX91" s="151"/>
      <c r="FY91" s="151"/>
      <c r="FZ91" s="151"/>
      <c r="GA91" s="151"/>
      <c r="GB91" s="151"/>
      <c r="GC91" s="151"/>
      <c r="GD91" s="151"/>
      <c r="GE91" s="151"/>
      <c r="GF91" s="151"/>
      <c r="GG91" s="151"/>
      <c r="GH91" s="151"/>
      <c r="GI91" s="151"/>
      <c r="GJ91" s="151"/>
      <c r="GK91" s="151"/>
      <c r="GL91" s="151"/>
      <c r="GM91" s="151"/>
      <c r="GN91" s="151"/>
      <c r="GO91" s="151"/>
      <c r="GP91" s="151"/>
      <c r="GQ91" s="151"/>
      <c r="GR91" s="151"/>
      <c r="GS91" s="151"/>
      <c r="GT91" s="151"/>
      <c r="GU91" s="151"/>
      <c r="GV91" s="151"/>
      <c r="GW91" s="151"/>
      <c r="GX91" s="151"/>
      <c r="GY91" s="151"/>
      <c r="GZ91" s="151"/>
      <c r="HA91" s="151"/>
      <c r="HB91" s="151"/>
      <c r="HC91" s="151"/>
      <c r="HD91" s="151"/>
      <c r="HE91" s="151"/>
      <c r="HF91" s="151"/>
      <c r="HG91" s="151"/>
      <c r="HH91" s="151"/>
      <c r="HI91" s="151"/>
      <c r="HJ91" s="151"/>
      <c r="HK91" s="151"/>
      <c r="HL91" s="151"/>
      <c r="HM91" s="151"/>
      <c r="HN91" s="151"/>
      <c r="HO91" s="151"/>
      <c r="HP91" s="151"/>
      <c r="HQ91" s="151"/>
      <c r="HR91" s="151"/>
      <c r="HS91" s="151"/>
      <c r="HT91" s="151"/>
      <c r="HU91" s="151"/>
      <c r="HV91" s="151"/>
      <c r="HW91" s="151"/>
      <c r="HX91" s="151"/>
      <c r="HY91" s="151"/>
      <c r="HZ91" s="151"/>
      <c r="IA91" s="151"/>
      <c r="IB91" s="151"/>
      <c r="IC91" s="151"/>
      <c r="ID91" s="151"/>
      <c r="IE91" s="151"/>
      <c r="IF91" s="151"/>
      <c r="IG91" s="151"/>
      <c r="IH91" s="151"/>
      <c r="II91" s="151"/>
      <c r="IJ91" s="151"/>
      <c r="IK91" s="151"/>
      <c r="IL91" s="151"/>
      <c r="IM91" s="151"/>
      <c r="IN91" s="151"/>
      <c r="IO91" s="151"/>
      <c r="IP91" s="151"/>
      <c r="IQ91" s="151"/>
      <c r="IR91" s="151"/>
      <c r="IS91" s="151"/>
      <c r="IT91" s="151"/>
      <c r="IU91" s="151"/>
      <c r="IV91" s="151"/>
      <c r="IW91" s="151"/>
      <c r="IX91" s="151"/>
      <c r="IY91" s="151"/>
      <c r="IZ91" s="151"/>
      <c r="JA91" s="151"/>
      <c r="JB91" s="151"/>
      <c r="JC91" s="151"/>
      <c r="JD91" s="151"/>
      <c r="JE91" s="151"/>
      <c r="JF91" s="151"/>
      <c r="JG91" s="151"/>
      <c r="JH91" s="151"/>
      <c r="JI91" s="151"/>
      <c r="JJ91" s="151"/>
      <c r="JK91" s="151"/>
      <c r="JL91" s="151"/>
      <c r="JM91" s="151"/>
      <c r="JN91" s="151"/>
      <c r="JO91" s="151"/>
      <c r="JP91" s="151"/>
      <c r="JQ91" s="151"/>
      <c r="JR91" s="151"/>
      <c r="JS91" s="151"/>
      <c r="JT91" s="151"/>
      <c r="JU91" s="151"/>
      <c r="JV91" s="151"/>
      <c r="JW91" s="151"/>
      <c r="JX91" s="151"/>
      <c r="JY91" s="151"/>
      <c r="JZ91" s="151"/>
      <c r="KA91" s="151"/>
      <c r="KB91" s="151"/>
      <c r="KC91" s="151"/>
      <c r="KD91" s="151"/>
      <c r="KE91" s="151"/>
      <c r="KF91" s="151"/>
      <c r="KG91" s="151"/>
      <c r="KH91" s="151"/>
      <c r="KI91" s="151"/>
      <c r="KJ91" s="151"/>
      <c r="KK91" s="151"/>
      <c r="KL91" s="151"/>
      <c r="KM91" s="151"/>
      <c r="KN91" s="151"/>
      <c r="KO91" s="151"/>
      <c r="KP91" s="151"/>
      <c r="KQ91" s="151"/>
      <c r="KR91" s="151"/>
      <c r="KS91" s="151"/>
      <c r="KT91" s="151"/>
      <c r="KU91" s="151"/>
      <c r="KV91" s="151"/>
      <c r="KW91" s="151"/>
      <c r="KX91" s="151"/>
      <c r="KY91" s="151"/>
      <c r="KZ91" s="151"/>
      <c r="LA91" s="151"/>
      <c r="LB91" s="151"/>
      <c r="LC91" s="151"/>
      <c r="LD91" s="151"/>
      <c r="LE91" s="151"/>
      <c r="LF91" s="151"/>
      <c r="LG91" s="151"/>
      <c r="LH91" s="151"/>
      <c r="LI91" s="151"/>
      <c r="LJ91" s="151"/>
      <c r="LK91" s="151"/>
      <c r="LL91" s="151"/>
      <c r="LM91" s="151"/>
      <c r="LN91" s="151"/>
      <c r="LO91" s="151"/>
      <c r="LP91" s="151"/>
      <c r="LQ91" s="151"/>
      <c r="LR91" s="151"/>
      <c r="LS91" s="151"/>
      <c r="LT91" s="151"/>
      <c r="LU91" s="151"/>
      <c r="LV91" s="151"/>
      <c r="LW91" s="151"/>
      <c r="LX91" s="151"/>
      <c r="LY91" s="151"/>
      <c r="LZ91" s="151"/>
      <c r="MA91" s="151"/>
      <c r="MB91" s="151"/>
      <c r="MC91" s="151"/>
      <c r="MD91" s="151"/>
      <c r="ME91" s="151"/>
      <c r="MF91" s="151"/>
      <c r="MG91" s="151"/>
      <c r="MH91" s="151"/>
      <c r="MI91" s="151"/>
      <c r="MJ91" s="151"/>
      <c r="MK91" s="151"/>
      <c r="ML91" s="151"/>
      <c r="MM91" s="151"/>
      <c r="MN91" s="151"/>
      <c r="MO91" s="151"/>
      <c r="MP91" s="151"/>
      <c r="MQ91" s="151"/>
      <c r="MR91" s="151"/>
      <c r="MS91" s="151"/>
      <c r="MT91" s="151"/>
      <c r="MU91" s="151"/>
      <c r="MV91" s="151"/>
      <c r="MW91" s="151"/>
      <c r="MX91" s="151"/>
      <c r="MY91" s="151"/>
      <c r="MZ91" s="151"/>
      <c r="NA91" s="151"/>
      <c r="NB91" s="151"/>
      <c r="NC91" s="151"/>
      <c r="ND91" s="151"/>
      <c r="NE91" s="151"/>
      <c r="NF91" s="151"/>
      <c r="NG91" s="151"/>
      <c r="NH91" s="151"/>
      <c r="NI91" s="151"/>
      <c r="NJ91" s="151"/>
      <c r="NK91" s="151"/>
      <c r="NL91" s="151"/>
      <c r="NM91" s="151"/>
      <c r="NN91" s="151"/>
      <c r="NO91" s="151"/>
      <c r="NP91" s="151"/>
      <c r="NQ91" s="151"/>
      <c r="NR91" s="151"/>
      <c r="NS91" s="151"/>
      <c r="NT91" s="151"/>
      <c r="NU91" s="151"/>
      <c r="NV91" s="151"/>
      <c r="NW91" s="151"/>
      <c r="NX91" s="151"/>
      <c r="NY91" s="151"/>
      <c r="NZ91" s="151"/>
      <c r="OA91" s="151"/>
      <c r="OB91" s="151"/>
      <c r="OC91" s="151"/>
      <c r="OD91" s="151"/>
      <c r="OE91" s="151"/>
      <c r="OF91" s="151"/>
      <c r="OG91" s="151"/>
      <c r="OH91" s="151"/>
      <c r="OI91" s="151"/>
      <c r="OJ91" s="151"/>
      <c r="OK91" s="151"/>
      <c r="OL91" s="151"/>
      <c r="OM91" s="151"/>
      <c r="ON91" s="151"/>
      <c r="OO91" s="151"/>
      <c r="OP91" s="151"/>
      <c r="OQ91" s="151"/>
      <c r="OR91" s="151"/>
      <c r="OS91" s="151"/>
      <c r="OT91" s="151"/>
      <c r="OU91" s="151"/>
      <c r="OV91" s="151"/>
      <c r="OW91" s="151"/>
      <c r="OX91" s="151"/>
      <c r="OY91" s="151"/>
      <c r="OZ91" s="151"/>
      <c r="PA91" s="151"/>
      <c r="PB91" s="151"/>
      <c r="PC91" s="151"/>
      <c r="PD91" s="151"/>
      <c r="PE91" s="151"/>
      <c r="PF91" s="151"/>
      <c r="PG91" s="151"/>
      <c r="PH91" s="151"/>
      <c r="PI91" s="151"/>
      <c r="PJ91" s="151"/>
      <c r="PK91" s="151"/>
      <c r="PL91" s="151"/>
      <c r="PM91" s="151"/>
      <c r="PN91" s="151"/>
      <c r="PO91" s="151"/>
      <c r="PP91" s="151"/>
      <c r="PQ91" s="151"/>
      <c r="PR91" s="151"/>
      <c r="PS91" s="151"/>
      <c r="PT91" s="151"/>
      <c r="PU91" s="151"/>
      <c r="PV91" s="151"/>
      <c r="PW91" s="151"/>
      <c r="PX91" s="151"/>
      <c r="PY91" s="151"/>
      <c r="PZ91" s="151"/>
      <c r="QA91" s="151"/>
      <c r="QB91" s="151"/>
      <c r="QC91" s="151"/>
      <c r="QD91" s="151"/>
      <c r="QE91" s="151"/>
      <c r="QF91" s="151"/>
      <c r="QG91" s="151"/>
      <c r="QH91" s="151"/>
      <c r="QI91" s="151"/>
      <c r="QJ91" s="151"/>
      <c r="QK91" s="151"/>
      <c r="QL91" s="151"/>
      <c r="QM91" s="151"/>
      <c r="QN91" s="151"/>
    </row>
    <row r="92" spans="1:456" s="6" customFormat="1" ht="15.75" x14ac:dyDescent="0.25">
      <c r="A92" s="145" t="s">
        <v>129</v>
      </c>
      <c r="B92" s="315">
        <v>14375055.666666666</v>
      </c>
      <c r="C92" s="316">
        <v>14009433.952205338</v>
      </c>
      <c r="D92" s="187">
        <v>4639248.333333333</v>
      </c>
      <c r="E92" s="116">
        <v>3489984.1972549576</v>
      </c>
      <c r="F92" s="315">
        <v>0</v>
      </c>
      <c r="G92" s="316">
        <v>40579.36731367476</v>
      </c>
      <c r="H92" s="187">
        <v>0</v>
      </c>
      <c r="I92" s="116">
        <v>0</v>
      </c>
      <c r="J92" s="315">
        <v>299844.38666666666</v>
      </c>
      <c r="K92" s="316">
        <v>859942.32750745455</v>
      </c>
      <c r="L92" s="187">
        <v>19314148.386666667</v>
      </c>
      <c r="M92" s="116">
        <v>18399939.844281424</v>
      </c>
      <c r="N92" s="318">
        <v>15210766.596858801</v>
      </c>
      <c r="O92" s="150"/>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c r="BD92" s="151"/>
      <c r="BE92" s="151"/>
      <c r="BF92" s="151"/>
      <c r="BG92" s="151"/>
      <c r="BH92" s="151"/>
      <c r="BI92" s="151"/>
      <c r="BJ92" s="151"/>
      <c r="BK92" s="151"/>
      <c r="BL92" s="151"/>
      <c r="BM92" s="151"/>
      <c r="BN92" s="151"/>
      <c r="BO92" s="151"/>
      <c r="BP92" s="151"/>
      <c r="BQ92" s="151"/>
      <c r="BR92" s="151"/>
      <c r="BS92" s="151"/>
      <c r="BT92" s="151"/>
      <c r="BU92" s="151"/>
      <c r="BV92" s="151"/>
      <c r="BW92" s="151"/>
      <c r="BX92" s="151"/>
      <c r="BY92" s="151"/>
      <c r="BZ92" s="151"/>
      <c r="CA92" s="151"/>
      <c r="CB92" s="151"/>
      <c r="CC92" s="151"/>
      <c r="CD92" s="151"/>
      <c r="CE92" s="151"/>
      <c r="CF92" s="151"/>
      <c r="CG92" s="151"/>
      <c r="CH92" s="151"/>
      <c r="CI92" s="151"/>
      <c r="CJ92" s="151"/>
      <c r="CK92" s="151"/>
      <c r="CL92" s="151"/>
      <c r="CM92" s="151"/>
      <c r="CN92" s="151"/>
      <c r="CO92" s="151"/>
      <c r="CP92" s="151"/>
      <c r="CQ92" s="151"/>
      <c r="CR92" s="151"/>
      <c r="CS92" s="151"/>
      <c r="CT92" s="151"/>
      <c r="CU92" s="151"/>
      <c r="CV92" s="151"/>
      <c r="CW92" s="151"/>
      <c r="CX92" s="151"/>
      <c r="CY92" s="151"/>
      <c r="CZ92" s="151"/>
      <c r="DA92" s="151"/>
      <c r="DB92" s="151"/>
      <c r="DC92" s="151"/>
      <c r="DD92" s="151"/>
      <c r="DE92" s="151"/>
      <c r="DF92" s="151"/>
      <c r="DG92" s="151"/>
      <c r="DH92" s="151"/>
      <c r="DI92" s="151"/>
      <c r="DJ92" s="151"/>
      <c r="DK92" s="151"/>
      <c r="DL92" s="151"/>
      <c r="DM92" s="151"/>
      <c r="DN92" s="151"/>
      <c r="DO92" s="151"/>
      <c r="DP92" s="151"/>
      <c r="DQ92" s="151"/>
      <c r="DR92" s="151"/>
      <c r="DS92" s="151"/>
      <c r="DT92" s="151"/>
      <c r="DU92" s="151"/>
      <c r="DV92" s="151"/>
      <c r="DW92" s="151"/>
      <c r="DX92" s="151"/>
      <c r="DY92" s="151"/>
      <c r="DZ92" s="151"/>
      <c r="EA92" s="151"/>
      <c r="EB92" s="151"/>
      <c r="EC92" s="151"/>
      <c r="ED92" s="151"/>
      <c r="EE92" s="151"/>
      <c r="EF92" s="151"/>
      <c r="EG92" s="151"/>
      <c r="EH92" s="151"/>
      <c r="EI92" s="151"/>
      <c r="EJ92" s="151"/>
      <c r="EK92" s="151"/>
      <c r="EL92" s="151"/>
      <c r="EM92" s="151"/>
      <c r="EN92" s="151"/>
      <c r="EO92" s="151"/>
      <c r="EP92" s="151"/>
      <c r="EQ92" s="151"/>
      <c r="ER92" s="151"/>
      <c r="ES92" s="151"/>
      <c r="ET92" s="151"/>
      <c r="EU92" s="151"/>
      <c r="EV92" s="151"/>
      <c r="EW92" s="151"/>
      <c r="EX92" s="151"/>
      <c r="EY92" s="151"/>
      <c r="EZ92" s="151"/>
      <c r="FA92" s="151"/>
      <c r="FB92" s="151"/>
      <c r="FC92" s="151"/>
      <c r="FD92" s="151"/>
      <c r="FE92" s="151"/>
      <c r="FF92" s="151"/>
      <c r="FG92" s="151"/>
      <c r="FH92" s="151"/>
      <c r="FI92" s="151"/>
      <c r="FJ92" s="151"/>
      <c r="FK92" s="151"/>
      <c r="FL92" s="151"/>
      <c r="FM92" s="151"/>
      <c r="FN92" s="151"/>
      <c r="FO92" s="151"/>
      <c r="FP92" s="151"/>
      <c r="FQ92" s="151"/>
      <c r="FR92" s="151"/>
      <c r="FS92" s="151"/>
      <c r="FT92" s="151"/>
      <c r="FU92" s="151"/>
      <c r="FV92" s="151"/>
      <c r="FW92" s="151"/>
      <c r="FX92" s="151"/>
      <c r="FY92" s="151"/>
      <c r="FZ92" s="151"/>
      <c r="GA92" s="151"/>
      <c r="GB92" s="151"/>
      <c r="GC92" s="151"/>
      <c r="GD92" s="151"/>
      <c r="GE92" s="151"/>
      <c r="GF92" s="151"/>
      <c r="GG92" s="151"/>
      <c r="GH92" s="151"/>
      <c r="GI92" s="151"/>
      <c r="GJ92" s="151"/>
      <c r="GK92" s="151"/>
      <c r="GL92" s="151"/>
      <c r="GM92" s="151"/>
      <c r="GN92" s="151"/>
      <c r="GO92" s="151"/>
      <c r="GP92" s="151"/>
      <c r="GQ92" s="151"/>
      <c r="GR92" s="151"/>
      <c r="GS92" s="151"/>
      <c r="GT92" s="151"/>
      <c r="GU92" s="151"/>
      <c r="GV92" s="151"/>
      <c r="GW92" s="151"/>
      <c r="GX92" s="151"/>
      <c r="GY92" s="151"/>
      <c r="GZ92" s="151"/>
      <c r="HA92" s="151"/>
      <c r="HB92" s="151"/>
      <c r="HC92" s="151"/>
      <c r="HD92" s="151"/>
      <c r="HE92" s="151"/>
      <c r="HF92" s="151"/>
      <c r="HG92" s="151"/>
      <c r="HH92" s="151"/>
      <c r="HI92" s="151"/>
      <c r="HJ92" s="151"/>
      <c r="HK92" s="151"/>
      <c r="HL92" s="151"/>
      <c r="HM92" s="151"/>
      <c r="HN92" s="151"/>
      <c r="HO92" s="151"/>
      <c r="HP92" s="151"/>
      <c r="HQ92" s="151"/>
      <c r="HR92" s="151"/>
      <c r="HS92" s="151"/>
      <c r="HT92" s="151"/>
      <c r="HU92" s="151"/>
      <c r="HV92" s="151"/>
      <c r="HW92" s="151"/>
      <c r="HX92" s="151"/>
      <c r="HY92" s="151"/>
      <c r="HZ92" s="151"/>
      <c r="IA92" s="151"/>
      <c r="IB92" s="151"/>
      <c r="IC92" s="151"/>
      <c r="ID92" s="151"/>
      <c r="IE92" s="151"/>
      <c r="IF92" s="151"/>
      <c r="IG92" s="151"/>
      <c r="IH92" s="151"/>
      <c r="II92" s="151"/>
      <c r="IJ92" s="151"/>
      <c r="IK92" s="151"/>
      <c r="IL92" s="151"/>
      <c r="IM92" s="151"/>
      <c r="IN92" s="151"/>
      <c r="IO92" s="151"/>
      <c r="IP92" s="151"/>
      <c r="IQ92" s="151"/>
      <c r="IR92" s="151"/>
      <c r="IS92" s="151"/>
      <c r="IT92" s="151"/>
      <c r="IU92" s="151"/>
      <c r="IV92" s="151"/>
      <c r="IW92" s="151"/>
      <c r="IX92" s="151"/>
      <c r="IY92" s="151"/>
      <c r="IZ92" s="151"/>
      <c r="JA92" s="151"/>
      <c r="JB92" s="151"/>
      <c r="JC92" s="151"/>
      <c r="JD92" s="151"/>
      <c r="JE92" s="151"/>
      <c r="JF92" s="151"/>
      <c r="JG92" s="151"/>
      <c r="JH92" s="151"/>
      <c r="JI92" s="151"/>
      <c r="JJ92" s="151"/>
      <c r="JK92" s="151"/>
      <c r="JL92" s="151"/>
      <c r="JM92" s="151"/>
      <c r="JN92" s="151"/>
      <c r="JO92" s="151"/>
      <c r="JP92" s="151"/>
      <c r="JQ92" s="151"/>
      <c r="JR92" s="151"/>
      <c r="JS92" s="151"/>
      <c r="JT92" s="151"/>
      <c r="JU92" s="151"/>
      <c r="JV92" s="151"/>
      <c r="JW92" s="151"/>
      <c r="JX92" s="151"/>
      <c r="JY92" s="151"/>
      <c r="JZ92" s="151"/>
      <c r="KA92" s="151"/>
      <c r="KB92" s="151"/>
      <c r="KC92" s="151"/>
      <c r="KD92" s="151"/>
      <c r="KE92" s="151"/>
      <c r="KF92" s="151"/>
      <c r="KG92" s="151"/>
      <c r="KH92" s="151"/>
      <c r="KI92" s="151"/>
      <c r="KJ92" s="151"/>
      <c r="KK92" s="151"/>
      <c r="KL92" s="151"/>
      <c r="KM92" s="151"/>
      <c r="KN92" s="151"/>
      <c r="KO92" s="151"/>
      <c r="KP92" s="151"/>
      <c r="KQ92" s="151"/>
      <c r="KR92" s="151"/>
      <c r="KS92" s="151"/>
      <c r="KT92" s="151"/>
      <c r="KU92" s="151"/>
      <c r="KV92" s="151"/>
      <c r="KW92" s="151"/>
      <c r="KX92" s="151"/>
      <c r="KY92" s="151"/>
      <c r="KZ92" s="151"/>
      <c r="LA92" s="151"/>
      <c r="LB92" s="151"/>
      <c r="LC92" s="151"/>
      <c r="LD92" s="151"/>
      <c r="LE92" s="151"/>
      <c r="LF92" s="151"/>
      <c r="LG92" s="151"/>
      <c r="LH92" s="151"/>
      <c r="LI92" s="151"/>
      <c r="LJ92" s="151"/>
      <c r="LK92" s="151"/>
      <c r="LL92" s="151"/>
      <c r="LM92" s="151"/>
      <c r="LN92" s="151"/>
      <c r="LO92" s="151"/>
      <c r="LP92" s="151"/>
      <c r="LQ92" s="151"/>
      <c r="LR92" s="151"/>
      <c r="LS92" s="151"/>
      <c r="LT92" s="151"/>
      <c r="LU92" s="151"/>
      <c r="LV92" s="151"/>
      <c r="LW92" s="151"/>
      <c r="LX92" s="151"/>
      <c r="LY92" s="151"/>
      <c r="LZ92" s="151"/>
      <c r="MA92" s="151"/>
      <c r="MB92" s="151"/>
      <c r="MC92" s="151"/>
      <c r="MD92" s="151"/>
      <c r="ME92" s="151"/>
      <c r="MF92" s="151"/>
      <c r="MG92" s="151"/>
      <c r="MH92" s="151"/>
      <c r="MI92" s="151"/>
      <c r="MJ92" s="151"/>
      <c r="MK92" s="151"/>
      <c r="ML92" s="151"/>
      <c r="MM92" s="151"/>
      <c r="MN92" s="151"/>
      <c r="MO92" s="151"/>
      <c r="MP92" s="151"/>
      <c r="MQ92" s="151"/>
      <c r="MR92" s="151"/>
      <c r="MS92" s="151"/>
      <c r="MT92" s="151"/>
      <c r="MU92" s="151"/>
      <c r="MV92" s="151"/>
      <c r="MW92" s="151"/>
      <c r="MX92" s="151"/>
      <c r="MY92" s="151"/>
      <c r="MZ92" s="151"/>
      <c r="NA92" s="151"/>
      <c r="NB92" s="151"/>
      <c r="NC92" s="151"/>
      <c r="ND92" s="151"/>
      <c r="NE92" s="151"/>
      <c r="NF92" s="151"/>
      <c r="NG92" s="151"/>
      <c r="NH92" s="151"/>
      <c r="NI92" s="151"/>
      <c r="NJ92" s="151"/>
      <c r="NK92" s="151"/>
      <c r="NL92" s="151"/>
      <c r="NM92" s="151"/>
      <c r="NN92" s="151"/>
      <c r="NO92" s="151"/>
      <c r="NP92" s="151"/>
      <c r="NQ92" s="151"/>
      <c r="NR92" s="151"/>
      <c r="NS92" s="151"/>
      <c r="NT92" s="151"/>
      <c r="NU92" s="151"/>
      <c r="NV92" s="151"/>
      <c r="NW92" s="151"/>
      <c r="NX92" s="151"/>
      <c r="NY92" s="151"/>
      <c r="NZ92" s="151"/>
      <c r="OA92" s="151"/>
      <c r="OB92" s="151"/>
      <c r="OC92" s="151"/>
      <c r="OD92" s="151"/>
      <c r="OE92" s="151"/>
      <c r="OF92" s="151"/>
      <c r="OG92" s="151"/>
      <c r="OH92" s="151"/>
      <c r="OI92" s="151"/>
      <c r="OJ92" s="151"/>
      <c r="OK92" s="151"/>
      <c r="OL92" s="151"/>
      <c r="OM92" s="151"/>
      <c r="ON92" s="151"/>
      <c r="OO92" s="151"/>
      <c r="OP92" s="151"/>
      <c r="OQ92" s="151"/>
      <c r="OR92" s="151"/>
      <c r="OS92" s="151"/>
      <c r="OT92" s="151"/>
      <c r="OU92" s="151"/>
      <c r="OV92" s="151"/>
      <c r="OW92" s="151"/>
      <c r="OX92" s="151"/>
      <c r="OY92" s="151"/>
      <c r="OZ92" s="151"/>
      <c r="PA92" s="151"/>
      <c r="PB92" s="151"/>
      <c r="PC92" s="151"/>
      <c r="PD92" s="151"/>
      <c r="PE92" s="151"/>
      <c r="PF92" s="151"/>
      <c r="PG92" s="151"/>
      <c r="PH92" s="151"/>
      <c r="PI92" s="151"/>
      <c r="PJ92" s="151"/>
      <c r="PK92" s="151"/>
      <c r="PL92" s="151"/>
      <c r="PM92" s="151"/>
      <c r="PN92" s="151"/>
      <c r="PO92" s="151"/>
      <c r="PP92" s="151"/>
      <c r="PQ92" s="151"/>
      <c r="PR92" s="151"/>
      <c r="PS92" s="151"/>
      <c r="PT92" s="151"/>
      <c r="PU92" s="151"/>
      <c r="PV92" s="151"/>
      <c r="PW92" s="151"/>
      <c r="PX92" s="151"/>
      <c r="PY92" s="151"/>
      <c r="PZ92" s="151"/>
      <c r="QA92" s="151"/>
      <c r="QB92" s="151"/>
      <c r="QC92" s="151"/>
      <c r="QD92" s="151"/>
      <c r="QE92" s="151"/>
      <c r="QF92" s="151"/>
      <c r="QG92" s="151"/>
      <c r="QH92" s="151"/>
      <c r="QI92" s="151"/>
      <c r="QJ92" s="151"/>
      <c r="QK92" s="151"/>
      <c r="QL92" s="151"/>
      <c r="QM92" s="151"/>
      <c r="QN92" s="151"/>
    </row>
    <row r="93" spans="1:456" s="6" customFormat="1" ht="15.75" x14ac:dyDescent="0.25">
      <c r="A93" s="145" t="s">
        <v>130</v>
      </c>
      <c r="B93" s="315">
        <v>1092189.5</v>
      </c>
      <c r="C93" s="316">
        <v>1008978.1417432828</v>
      </c>
      <c r="D93" s="187">
        <v>973864.5</v>
      </c>
      <c r="E93" s="116">
        <v>1206445.4809733788</v>
      </c>
      <c r="F93" s="315">
        <v>11238.333333333334</v>
      </c>
      <c r="G93" s="316">
        <v>104588.09602676342</v>
      </c>
      <c r="H93" s="187">
        <v>0</v>
      </c>
      <c r="I93" s="116">
        <v>0</v>
      </c>
      <c r="J93" s="315">
        <v>639878.57666666666</v>
      </c>
      <c r="K93" s="316">
        <v>70048.310002187733</v>
      </c>
      <c r="L93" s="187">
        <v>2717170.91</v>
      </c>
      <c r="M93" s="116">
        <v>2390060.0287456126</v>
      </c>
      <c r="N93" s="318">
        <v>1975802.3970404407</v>
      </c>
      <c r="O93" s="150"/>
      <c r="P93" s="151"/>
      <c r="Q93" s="151"/>
      <c r="R93" s="151"/>
      <c r="S93" s="151"/>
      <c r="T93" s="151"/>
      <c r="U93" s="151"/>
      <c r="V93" s="151"/>
      <c r="W93" s="151"/>
      <c r="X93" s="151"/>
      <c r="Y93" s="151"/>
      <c r="Z93" s="151"/>
      <c r="AA93" s="151"/>
      <c r="AB93" s="151"/>
      <c r="AC93" s="151"/>
      <c r="AD93" s="151"/>
      <c r="AE93" s="151"/>
      <c r="AF93" s="151"/>
      <c r="AG93" s="151"/>
      <c r="AH93" s="151"/>
      <c r="AI93" s="151"/>
      <c r="AJ93" s="151"/>
      <c r="AK93" s="151"/>
      <c r="AL93" s="151"/>
      <c r="AM93" s="151"/>
      <c r="AN93" s="151"/>
      <c r="AO93" s="151"/>
      <c r="AP93" s="151"/>
      <c r="AQ93" s="151"/>
      <c r="AR93" s="151"/>
      <c r="AS93" s="151"/>
      <c r="AT93" s="151"/>
      <c r="AU93" s="151"/>
      <c r="AV93" s="151"/>
      <c r="AW93" s="151"/>
      <c r="AX93" s="151"/>
      <c r="AY93" s="151"/>
      <c r="AZ93" s="151"/>
      <c r="BA93" s="151"/>
      <c r="BB93" s="151"/>
      <c r="BC93" s="151"/>
      <c r="BD93" s="151"/>
      <c r="BE93" s="151"/>
      <c r="BF93" s="151"/>
      <c r="BG93" s="151"/>
      <c r="BH93" s="151"/>
      <c r="BI93" s="151"/>
      <c r="BJ93" s="151"/>
      <c r="BK93" s="151"/>
      <c r="BL93" s="151"/>
      <c r="BM93" s="151"/>
      <c r="BN93" s="151"/>
      <c r="BO93" s="151"/>
      <c r="BP93" s="151"/>
      <c r="BQ93" s="151"/>
      <c r="BR93" s="151"/>
      <c r="BS93" s="151"/>
      <c r="BT93" s="151"/>
      <c r="BU93" s="151"/>
      <c r="BV93" s="151"/>
      <c r="BW93" s="151"/>
      <c r="BX93" s="151"/>
      <c r="BY93" s="151"/>
      <c r="BZ93" s="151"/>
      <c r="CA93" s="151"/>
      <c r="CB93" s="151"/>
      <c r="CC93" s="151"/>
      <c r="CD93" s="151"/>
      <c r="CE93" s="151"/>
      <c r="CF93" s="151"/>
      <c r="CG93" s="151"/>
      <c r="CH93" s="151"/>
      <c r="CI93" s="151"/>
      <c r="CJ93" s="151"/>
      <c r="CK93" s="151"/>
      <c r="CL93" s="151"/>
      <c r="CM93" s="151"/>
      <c r="CN93" s="151"/>
      <c r="CO93" s="151"/>
      <c r="CP93" s="151"/>
      <c r="CQ93" s="151"/>
      <c r="CR93" s="151"/>
      <c r="CS93" s="151"/>
      <c r="CT93" s="151"/>
      <c r="CU93" s="151"/>
      <c r="CV93" s="151"/>
      <c r="CW93" s="151"/>
      <c r="CX93" s="151"/>
      <c r="CY93" s="151"/>
      <c r="CZ93" s="151"/>
      <c r="DA93" s="151"/>
      <c r="DB93" s="151"/>
      <c r="DC93" s="151"/>
      <c r="DD93" s="151"/>
      <c r="DE93" s="151"/>
      <c r="DF93" s="151"/>
      <c r="DG93" s="151"/>
      <c r="DH93" s="151"/>
      <c r="DI93" s="151"/>
      <c r="DJ93" s="151"/>
      <c r="DK93" s="151"/>
      <c r="DL93" s="151"/>
      <c r="DM93" s="151"/>
      <c r="DN93" s="151"/>
      <c r="DO93" s="151"/>
      <c r="DP93" s="151"/>
      <c r="DQ93" s="151"/>
      <c r="DR93" s="151"/>
      <c r="DS93" s="151"/>
      <c r="DT93" s="151"/>
      <c r="DU93" s="151"/>
      <c r="DV93" s="151"/>
      <c r="DW93" s="151"/>
      <c r="DX93" s="151"/>
      <c r="DY93" s="151"/>
      <c r="DZ93" s="151"/>
      <c r="EA93" s="151"/>
      <c r="EB93" s="151"/>
      <c r="EC93" s="151"/>
      <c r="ED93" s="151"/>
      <c r="EE93" s="151"/>
      <c r="EF93" s="151"/>
      <c r="EG93" s="151"/>
      <c r="EH93" s="151"/>
      <c r="EI93" s="151"/>
      <c r="EJ93" s="151"/>
      <c r="EK93" s="151"/>
      <c r="EL93" s="151"/>
      <c r="EM93" s="151"/>
      <c r="EN93" s="151"/>
      <c r="EO93" s="151"/>
      <c r="EP93" s="151"/>
      <c r="EQ93" s="151"/>
      <c r="ER93" s="151"/>
      <c r="ES93" s="151"/>
      <c r="ET93" s="151"/>
      <c r="EU93" s="151"/>
      <c r="EV93" s="151"/>
      <c r="EW93" s="151"/>
      <c r="EX93" s="151"/>
      <c r="EY93" s="151"/>
      <c r="EZ93" s="151"/>
      <c r="FA93" s="151"/>
      <c r="FB93" s="151"/>
      <c r="FC93" s="151"/>
      <c r="FD93" s="151"/>
      <c r="FE93" s="151"/>
      <c r="FF93" s="151"/>
      <c r="FG93" s="151"/>
      <c r="FH93" s="151"/>
      <c r="FI93" s="151"/>
      <c r="FJ93" s="151"/>
      <c r="FK93" s="151"/>
      <c r="FL93" s="151"/>
      <c r="FM93" s="151"/>
      <c r="FN93" s="151"/>
      <c r="FO93" s="151"/>
      <c r="FP93" s="151"/>
      <c r="FQ93" s="151"/>
      <c r="FR93" s="151"/>
      <c r="FS93" s="151"/>
      <c r="FT93" s="151"/>
      <c r="FU93" s="151"/>
      <c r="FV93" s="151"/>
      <c r="FW93" s="151"/>
      <c r="FX93" s="151"/>
      <c r="FY93" s="151"/>
      <c r="FZ93" s="151"/>
      <c r="GA93" s="151"/>
      <c r="GB93" s="151"/>
      <c r="GC93" s="151"/>
      <c r="GD93" s="151"/>
      <c r="GE93" s="151"/>
      <c r="GF93" s="151"/>
      <c r="GG93" s="151"/>
      <c r="GH93" s="151"/>
      <c r="GI93" s="151"/>
      <c r="GJ93" s="151"/>
      <c r="GK93" s="151"/>
      <c r="GL93" s="151"/>
      <c r="GM93" s="151"/>
      <c r="GN93" s="151"/>
      <c r="GO93" s="151"/>
      <c r="GP93" s="151"/>
      <c r="GQ93" s="151"/>
      <c r="GR93" s="151"/>
      <c r="GS93" s="151"/>
      <c r="GT93" s="151"/>
      <c r="GU93" s="151"/>
      <c r="GV93" s="151"/>
      <c r="GW93" s="151"/>
      <c r="GX93" s="151"/>
      <c r="GY93" s="151"/>
      <c r="GZ93" s="151"/>
      <c r="HA93" s="151"/>
      <c r="HB93" s="151"/>
      <c r="HC93" s="151"/>
      <c r="HD93" s="151"/>
      <c r="HE93" s="151"/>
      <c r="HF93" s="151"/>
      <c r="HG93" s="151"/>
      <c r="HH93" s="151"/>
      <c r="HI93" s="151"/>
      <c r="HJ93" s="151"/>
      <c r="HK93" s="151"/>
      <c r="HL93" s="151"/>
      <c r="HM93" s="151"/>
      <c r="HN93" s="151"/>
      <c r="HO93" s="151"/>
      <c r="HP93" s="151"/>
      <c r="HQ93" s="151"/>
      <c r="HR93" s="151"/>
      <c r="HS93" s="151"/>
      <c r="HT93" s="151"/>
      <c r="HU93" s="151"/>
      <c r="HV93" s="151"/>
      <c r="HW93" s="151"/>
      <c r="HX93" s="151"/>
      <c r="HY93" s="151"/>
      <c r="HZ93" s="151"/>
      <c r="IA93" s="151"/>
      <c r="IB93" s="151"/>
      <c r="IC93" s="151"/>
      <c r="ID93" s="151"/>
      <c r="IE93" s="151"/>
      <c r="IF93" s="151"/>
      <c r="IG93" s="151"/>
      <c r="IH93" s="151"/>
      <c r="II93" s="151"/>
      <c r="IJ93" s="151"/>
      <c r="IK93" s="151"/>
      <c r="IL93" s="151"/>
      <c r="IM93" s="151"/>
      <c r="IN93" s="151"/>
      <c r="IO93" s="151"/>
      <c r="IP93" s="151"/>
      <c r="IQ93" s="151"/>
      <c r="IR93" s="151"/>
      <c r="IS93" s="151"/>
      <c r="IT93" s="151"/>
      <c r="IU93" s="151"/>
      <c r="IV93" s="151"/>
      <c r="IW93" s="151"/>
      <c r="IX93" s="151"/>
      <c r="IY93" s="151"/>
      <c r="IZ93" s="151"/>
      <c r="JA93" s="151"/>
      <c r="JB93" s="151"/>
      <c r="JC93" s="151"/>
      <c r="JD93" s="151"/>
      <c r="JE93" s="151"/>
      <c r="JF93" s="151"/>
      <c r="JG93" s="151"/>
      <c r="JH93" s="151"/>
      <c r="JI93" s="151"/>
      <c r="JJ93" s="151"/>
      <c r="JK93" s="151"/>
      <c r="JL93" s="151"/>
      <c r="JM93" s="151"/>
      <c r="JN93" s="151"/>
      <c r="JO93" s="151"/>
      <c r="JP93" s="151"/>
      <c r="JQ93" s="151"/>
      <c r="JR93" s="151"/>
      <c r="JS93" s="151"/>
      <c r="JT93" s="151"/>
      <c r="JU93" s="151"/>
      <c r="JV93" s="151"/>
      <c r="JW93" s="151"/>
      <c r="JX93" s="151"/>
      <c r="JY93" s="151"/>
      <c r="JZ93" s="151"/>
      <c r="KA93" s="151"/>
      <c r="KB93" s="151"/>
      <c r="KC93" s="151"/>
      <c r="KD93" s="151"/>
      <c r="KE93" s="151"/>
      <c r="KF93" s="151"/>
      <c r="KG93" s="151"/>
      <c r="KH93" s="151"/>
      <c r="KI93" s="151"/>
      <c r="KJ93" s="151"/>
      <c r="KK93" s="151"/>
      <c r="KL93" s="151"/>
      <c r="KM93" s="151"/>
      <c r="KN93" s="151"/>
      <c r="KO93" s="151"/>
      <c r="KP93" s="151"/>
      <c r="KQ93" s="151"/>
      <c r="KR93" s="151"/>
      <c r="KS93" s="151"/>
      <c r="KT93" s="151"/>
      <c r="KU93" s="151"/>
      <c r="KV93" s="151"/>
      <c r="KW93" s="151"/>
      <c r="KX93" s="151"/>
      <c r="KY93" s="151"/>
      <c r="KZ93" s="151"/>
      <c r="LA93" s="151"/>
      <c r="LB93" s="151"/>
      <c r="LC93" s="151"/>
      <c r="LD93" s="151"/>
      <c r="LE93" s="151"/>
      <c r="LF93" s="151"/>
      <c r="LG93" s="151"/>
      <c r="LH93" s="151"/>
      <c r="LI93" s="151"/>
      <c r="LJ93" s="151"/>
      <c r="LK93" s="151"/>
      <c r="LL93" s="151"/>
      <c r="LM93" s="151"/>
      <c r="LN93" s="151"/>
      <c r="LO93" s="151"/>
      <c r="LP93" s="151"/>
      <c r="LQ93" s="151"/>
      <c r="LR93" s="151"/>
      <c r="LS93" s="151"/>
      <c r="LT93" s="151"/>
      <c r="LU93" s="151"/>
      <c r="LV93" s="151"/>
      <c r="LW93" s="151"/>
      <c r="LX93" s="151"/>
      <c r="LY93" s="151"/>
      <c r="LZ93" s="151"/>
      <c r="MA93" s="151"/>
      <c r="MB93" s="151"/>
      <c r="MC93" s="151"/>
      <c r="MD93" s="151"/>
      <c r="ME93" s="151"/>
      <c r="MF93" s="151"/>
      <c r="MG93" s="151"/>
      <c r="MH93" s="151"/>
      <c r="MI93" s="151"/>
      <c r="MJ93" s="151"/>
      <c r="MK93" s="151"/>
      <c r="ML93" s="151"/>
      <c r="MM93" s="151"/>
      <c r="MN93" s="151"/>
      <c r="MO93" s="151"/>
      <c r="MP93" s="151"/>
      <c r="MQ93" s="151"/>
      <c r="MR93" s="151"/>
      <c r="MS93" s="151"/>
      <c r="MT93" s="151"/>
      <c r="MU93" s="151"/>
      <c r="MV93" s="151"/>
      <c r="MW93" s="151"/>
      <c r="MX93" s="151"/>
      <c r="MY93" s="151"/>
      <c r="MZ93" s="151"/>
      <c r="NA93" s="151"/>
      <c r="NB93" s="151"/>
      <c r="NC93" s="151"/>
      <c r="ND93" s="151"/>
      <c r="NE93" s="151"/>
      <c r="NF93" s="151"/>
      <c r="NG93" s="151"/>
      <c r="NH93" s="151"/>
      <c r="NI93" s="151"/>
      <c r="NJ93" s="151"/>
      <c r="NK93" s="151"/>
      <c r="NL93" s="151"/>
      <c r="NM93" s="151"/>
      <c r="NN93" s="151"/>
      <c r="NO93" s="151"/>
      <c r="NP93" s="151"/>
      <c r="NQ93" s="151"/>
      <c r="NR93" s="151"/>
      <c r="NS93" s="151"/>
      <c r="NT93" s="151"/>
      <c r="NU93" s="151"/>
      <c r="NV93" s="151"/>
      <c r="NW93" s="151"/>
      <c r="NX93" s="151"/>
      <c r="NY93" s="151"/>
      <c r="NZ93" s="151"/>
      <c r="OA93" s="151"/>
      <c r="OB93" s="151"/>
      <c r="OC93" s="151"/>
      <c r="OD93" s="151"/>
      <c r="OE93" s="151"/>
      <c r="OF93" s="151"/>
      <c r="OG93" s="151"/>
      <c r="OH93" s="151"/>
      <c r="OI93" s="151"/>
      <c r="OJ93" s="151"/>
      <c r="OK93" s="151"/>
      <c r="OL93" s="151"/>
      <c r="OM93" s="151"/>
      <c r="ON93" s="151"/>
      <c r="OO93" s="151"/>
      <c r="OP93" s="151"/>
      <c r="OQ93" s="151"/>
      <c r="OR93" s="151"/>
      <c r="OS93" s="151"/>
      <c r="OT93" s="151"/>
      <c r="OU93" s="151"/>
      <c r="OV93" s="151"/>
      <c r="OW93" s="151"/>
      <c r="OX93" s="151"/>
      <c r="OY93" s="151"/>
      <c r="OZ93" s="151"/>
      <c r="PA93" s="151"/>
      <c r="PB93" s="151"/>
      <c r="PC93" s="151"/>
      <c r="PD93" s="151"/>
      <c r="PE93" s="151"/>
      <c r="PF93" s="151"/>
      <c r="PG93" s="151"/>
      <c r="PH93" s="151"/>
      <c r="PI93" s="151"/>
      <c r="PJ93" s="151"/>
      <c r="PK93" s="151"/>
      <c r="PL93" s="151"/>
      <c r="PM93" s="151"/>
      <c r="PN93" s="151"/>
      <c r="PO93" s="151"/>
      <c r="PP93" s="151"/>
      <c r="PQ93" s="151"/>
      <c r="PR93" s="151"/>
      <c r="PS93" s="151"/>
      <c r="PT93" s="151"/>
      <c r="PU93" s="151"/>
      <c r="PV93" s="151"/>
      <c r="PW93" s="151"/>
      <c r="PX93" s="151"/>
      <c r="PY93" s="151"/>
      <c r="PZ93" s="151"/>
      <c r="QA93" s="151"/>
      <c r="QB93" s="151"/>
      <c r="QC93" s="151"/>
      <c r="QD93" s="151"/>
      <c r="QE93" s="151"/>
      <c r="QF93" s="151"/>
      <c r="QG93" s="151"/>
      <c r="QH93" s="151"/>
      <c r="QI93" s="151"/>
      <c r="QJ93" s="151"/>
      <c r="QK93" s="151"/>
      <c r="QL93" s="151"/>
      <c r="QM93" s="151"/>
      <c r="QN93" s="151"/>
    </row>
    <row r="94" spans="1:456" s="6" customFormat="1" ht="15.75" x14ac:dyDescent="0.25">
      <c r="A94" s="145" t="s">
        <v>131</v>
      </c>
      <c r="B94" s="315">
        <v>250250.33333333334</v>
      </c>
      <c r="C94" s="316">
        <v>293151.84326788911</v>
      </c>
      <c r="D94" s="187">
        <v>1705595</v>
      </c>
      <c r="E94" s="116">
        <v>2133735.2363898493</v>
      </c>
      <c r="F94" s="315">
        <v>10462.333333333334</v>
      </c>
      <c r="G94" s="316">
        <v>60760.303719805182</v>
      </c>
      <c r="H94" s="187">
        <v>0</v>
      </c>
      <c r="I94" s="116">
        <v>0</v>
      </c>
      <c r="J94" s="315">
        <v>101050.62</v>
      </c>
      <c r="K94" s="316">
        <v>35463.263810062803</v>
      </c>
      <c r="L94" s="187">
        <v>2067358.2866666666</v>
      </c>
      <c r="M94" s="116">
        <v>2523110.6471876064</v>
      </c>
      <c r="N94" s="318">
        <v>2085791.9904747838</v>
      </c>
      <c r="O94" s="150"/>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c r="AW94" s="151"/>
      <c r="AX94" s="151"/>
      <c r="AY94" s="151"/>
      <c r="AZ94" s="151"/>
      <c r="BA94" s="151"/>
      <c r="BB94" s="151"/>
      <c r="BC94" s="151"/>
      <c r="BD94" s="151"/>
      <c r="BE94" s="151"/>
      <c r="BF94" s="151"/>
      <c r="BG94" s="151"/>
      <c r="BH94" s="151"/>
      <c r="BI94" s="151"/>
      <c r="BJ94" s="151"/>
      <c r="BK94" s="151"/>
      <c r="BL94" s="151"/>
      <c r="BM94" s="151"/>
      <c r="BN94" s="151"/>
      <c r="BO94" s="151"/>
      <c r="BP94" s="151"/>
      <c r="BQ94" s="151"/>
      <c r="BR94" s="151"/>
      <c r="BS94" s="151"/>
      <c r="BT94" s="151"/>
      <c r="BU94" s="151"/>
      <c r="BV94" s="151"/>
      <c r="BW94" s="151"/>
      <c r="BX94" s="151"/>
      <c r="BY94" s="151"/>
      <c r="BZ94" s="151"/>
      <c r="CA94" s="151"/>
      <c r="CB94" s="151"/>
      <c r="CC94" s="151"/>
      <c r="CD94" s="151"/>
      <c r="CE94" s="151"/>
      <c r="CF94" s="151"/>
      <c r="CG94" s="151"/>
      <c r="CH94" s="151"/>
      <c r="CI94" s="151"/>
      <c r="CJ94" s="151"/>
      <c r="CK94" s="151"/>
      <c r="CL94" s="151"/>
      <c r="CM94" s="151"/>
      <c r="CN94" s="151"/>
      <c r="CO94" s="151"/>
      <c r="CP94" s="151"/>
      <c r="CQ94" s="151"/>
      <c r="CR94" s="151"/>
      <c r="CS94" s="151"/>
      <c r="CT94" s="151"/>
      <c r="CU94" s="151"/>
      <c r="CV94" s="151"/>
      <c r="CW94" s="151"/>
      <c r="CX94" s="151"/>
      <c r="CY94" s="151"/>
      <c r="CZ94" s="151"/>
      <c r="DA94" s="151"/>
      <c r="DB94" s="151"/>
      <c r="DC94" s="151"/>
      <c r="DD94" s="151"/>
      <c r="DE94" s="151"/>
      <c r="DF94" s="151"/>
      <c r="DG94" s="151"/>
      <c r="DH94" s="151"/>
      <c r="DI94" s="151"/>
      <c r="DJ94" s="151"/>
      <c r="DK94" s="151"/>
      <c r="DL94" s="151"/>
      <c r="DM94" s="151"/>
      <c r="DN94" s="151"/>
      <c r="DO94" s="151"/>
      <c r="DP94" s="151"/>
      <c r="DQ94" s="151"/>
      <c r="DR94" s="151"/>
      <c r="DS94" s="151"/>
      <c r="DT94" s="151"/>
      <c r="DU94" s="151"/>
      <c r="DV94" s="151"/>
      <c r="DW94" s="151"/>
      <c r="DX94" s="151"/>
      <c r="DY94" s="151"/>
      <c r="DZ94" s="151"/>
      <c r="EA94" s="151"/>
      <c r="EB94" s="151"/>
      <c r="EC94" s="151"/>
      <c r="ED94" s="151"/>
      <c r="EE94" s="151"/>
      <c r="EF94" s="151"/>
      <c r="EG94" s="151"/>
      <c r="EH94" s="151"/>
      <c r="EI94" s="151"/>
      <c r="EJ94" s="151"/>
      <c r="EK94" s="151"/>
      <c r="EL94" s="151"/>
      <c r="EM94" s="151"/>
      <c r="EN94" s="151"/>
      <c r="EO94" s="151"/>
      <c r="EP94" s="151"/>
      <c r="EQ94" s="151"/>
      <c r="ER94" s="151"/>
      <c r="ES94" s="151"/>
      <c r="ET94" s="151"/>
      <c r="EU94" s="151"/>
      <c r="EV94" s="151"/>
      <c r="EW94" s="151"/>
      <c r="EX94" s="151"/>
      <c r="EY94" s="151"/>
      <c r="EZ94" s="151"/>
      <c r="FA94" s="151"/>
      <c r="FB94" s="151"/>
      <c r="FC94" s="151"/>
      <c r="FD94" s="151"/>
      <c r="FE94" s="151"/>
      <c r="FF94" s="151"/>
      <c r="FG94" s="151"/>
      <c r="FH94" s="151"/>
      <c r="FI94" s="151"/>
      <c r="FJ94" s="151"/>
      <c r="FK94" s="151"/>
      <c r="FL94" s="151"/>
      <c r="FM94" s="151"/>
      <c r="FN94" s="151"/>
      <c r="FO94" s="151"/>
      <c r="FP94" s="151"/>
      <c r="FQ94" s="151"/>
      <c r="FR94" s="151"/>
      <c r="FS94" s="151"/>
      <c r="FT94" s="151"/>
      <c r="FU94" s="151"/>
      <c r="FV94" s="151"/>
      <c r="FW94" s="151"/>
      <c r="FX94" s="151"/>
      <c r="FY94" s="151"/>
      <c r="FZ94" s="151"/>
      <c r="GA94" s="151"/>
      <c r="GB94" s="151"/>
      <c r="GC94" s="151"/>
      <c r="GD94" s="151"/>
      <c r="GE94" s="151"/>
      <c r="GF94" s="151"/>
      <c r="GG94" s="151"/>
      <c r="GH94" s="151"/>
      <c r="GI94" s="151"/>
      <c r="GJ94" s="151"/>
      <c r="GK94" s="151"/>
      <c r="GL94" s="151"/>
      <c r="GM94" s="151"/>
      <c r="GN94" s="151"/>
      <c r="GO94" s="151"/>
      <c r="GP94" s="151"/>
      <c r="GQ94" s="151"/>
      <c r="GR94" s="151"/>
      <c r="GS94" s="151"/>
      <c r="GT94" s="151"/>
      <c r="GU94" s="151"/>
      <c r="GV94" s="151"/>
      <c r="GW94" s="151"/>
      <c r="GX94" s="151"/>
      <c r="GY94" s="151"/>
      <c r="GZ94" s="151"/>
      <c r="HA94" s="151"/>
      <c r="HB94" s="151"/>
      <c r="HC94" s="151"/>
      <c r="HD94" s="151"/>
      <c r="HE94" s="151"/>
      <c r="HF94" s="151"/>
      <c r="HG94" s="151"/>
      <c r="HH94" s="151"/>
      <c r="HI94" s="151"/>
      <c r="HJ94" s="151"/>
      <c r="HK94" s="151"/>
      <c r="HL94" s="151"/>
      <c r="HM94" s="151"/>
      <c r="HN94" s="151"/>
      <c r="HO94" s="151"/>
      <c r="HP94" s="151"/>
      <c r="HQ94" s="151"/>
      <c r="HR94" s="151"/>
      <c r="HS94" s="151"/>
      <c r="HT94" s="151"/>
      <c r="HU94" s="151"/>
      <c r="HV94" s="151"/>
      <c r="HW94" s="151"/>
      <c r="HX94" s="151"/>
      <c r="HY94" s="151"/>
      <c r="HZ94" s="151"/>
      <c r="IA94" s="151"/>
      <c r="IB94" s="151"/>
      <c r="IC94" s="151"/>
      <c r="ID94" s="151"/>
      <c r="IE94" s="151"/>
      <c r="IF94" s="151"/>
      <c r="IG94" s="151"/>
      <c r="IH94" s="151"/>
      <c r="II94" s="151"/>
      <c r="IJ94" s="151"/>
      <c r="IK94" s="151"/>
      <c r="IL94" s="151"/>
      <c r="IM94" s="151"/>
      <c r="IN94" s="151"/>
      <c r="IO94" s="151"/>
      <c r="IP94" s="151"/>
      <c r="IQ94" s="151"/>
      <c r="IR94" s="151"/>
      <c r="IS94" s="151"/>
      <c r="IT94" s="151"/>
      <c r="IU94" s="151"/>
      <c r="IV94" s="151"/>
      <c r="IW94" s="151"/>
      <c r="IX94" s="151"/>
      <c r="IY94" s="151"/>
      <c r="IZ94" s="151"/>
      <c r="JA94" s="151"/>
      <c r="JB94" s="151"/>
      <c r="JC94" s="151"/>
      <c r="JD94" s="151"/>
      <c r="JE94" s="151"/>
      <c r="JF94" s="151"/>
      <c r="JG94" s="151"/>
      <c r="JH94" s="151"/>
      <c r="JI94" s="151"/>
      <c r="JJ94" s="151"/>
      <c r="JK94" s="151"/>
      <c r="JL94" s="151"/>
      <c r="JM94" s="151"/>
      <c r="JN94" s="151"/>
      <c r="JO94" s="151"/>
      <c r="JP94" s="151"/>
      <c r="JQ94" s="151"/>
      <c r="JR94" s="151"/>
      <c r="JS94" s="151"/>
      <c r="JT94" s="151"/>
      <c r="JU94" s="151"/>
      <c r="JV94" s="151"/>
      <c r="JW94" s="151"/>
      <c r="JX94" s="151"/>
      <c r="JY94" s="151"/>
      <c r="JZ94" s="151"/>
      <c r="KA94" s="151"/>
      <c r="KB94" s="151"/>
      <c r="KC94" s="151"/>
      <c r="KD94" s="151"/>
      <c r="KE94" s="151"/>
      <c r="KF94" s="151"/>
      <c r="KG94" s="151"/>
      <c r="KH94" s="151"/>
      <c r="KI94" s="151"/>
      <c r="KJ94" s="151"/>
      <c r="KK94" s="151"/>
      <c r="KL94" s="151"/>
      <c r="KM94" s="151"/>
      <c r="KN94" s="151"/>
      <c r="KO94" s="151"/>
      <c r="KP94" s="151"/>
      <c r="KQ94" s="151"/>
      <c r="KR94" s="151"/>
      <c r="KS94" s="151"/>
      <c r="KT94" s="151"/>
      <c r="KU94" s="151"/>
      <c r="KV94" s="151"/>
      <c r="KW94" s="151"/>
      <c r="KX94" s="151"/>
      <c r="KY94" s="151"/>
      <c r="KZ94" s="151"/>
      <c r="LA94" s="151"/>
      <c r="LB94" s="151"/>
      <c r="LC94" s="151"/>
      <c r="LD94" s="151"/>
      <c r="LE94" s="151"/>
      <c r="LF94" s="151"/>
      <c r="LG94" s="151"/>
      <c r="LH94" s="151"/>
      <c r="LI94" s="151"/>
      <c r="LJ94" s="151"/>
      <c r="LK94" s="151"/>
      <c r="LL94" s="151"/>
      <c r="LM94" s="151"/>
      <c r="LN94" s="151"/>
      <c r="LO94" s="151"/>
      <c r="LP94" s="151"/>
      <c r="LQ94" s="151"/>
      <c r="LR94" s="151"/>
      <c r="LS94" s="151"/>
      <c r="LT94" s="151"/>
      <c r="LU94" s="151"/>
      <c r="LV94" s="151"/>
      <c r="LW94" s="151"/>
      <c r="LX94" s="151"/>
      <c r="LY94" s="151"/>
      <c r="LZ94" s="151"/>
      <c r="MA94" s="151"/>
      <c r="MB94" s="151"/>
      <c r="MC94" s="151"/>
      <c r="MD94" s="151"/>
      <c r="ME94" s="151"/>
      <c r="MF94" s="151"/>
      <c r="MG94" s="151"/>
      <c r="MH94" s="151"/>
      <c r="MI94" s="151"/>
      <c r="MJ94" s="151"/>
      <c r="MK94" s="151"/>
      <c r="ML94" s="151"/>
      <c r="MM94" s="151"/>
      <c r="MN94" s="151"/>
      <c r="MO94" s="151"/>
      <c r="MP94" s="151"/>
      <c r="MQ94" s="151"/>
      <c r="MR94" s="151"/>
      <c r="MS94" s="151"/>
      <c r="MT94" s="151"/>
      <c r="MU94" s="151"/>
      <c r="MV94" s="151"/>
      <c r="MW94" s="151"/>
      <c r="MX94" s="151"/>
      <c r="MY94" s="151"/>
      <c r="MZ94" s="151"/>
      <c r="NA94" s="151"/>
      <c r="NB94" s="151"/>
      <c r="NC94" s="151"/>
      <c r="ND94" s="151"/>
      <c r="NE94" s="151"/>
      <c r="NF94" s="151"/>
      <c r="NG94" s="151"/>
      <c r="NH94" s="151"/>
      <c r="NI94" s="151"/>
      <c r="NJ94" s="151"/>
      <c r="NK94" s="151"/>
      <c r="NL94" s="151"/>
      <c r="NM94" s="151"/>
      <c r="NN94" s="151"/>
      <c r="NO94" s="151"/>
      <c r="NP94" s="151"/>
      <c r="NQ94" s="151"/>
      <c r="NR94" s="151"/>
      <c r="NS94" s="151"/>
      <c r="NT94" s="151"/>
      <c r="NU94" s="151"/>
      <c r="NV94" s="151"/>
      <c r="NW94" s="151"/>
      <c r="NX94" s="151"/>
      <c r="NY94" s="151"/>
      <c r="NZ94" s="151"/>
      <c r="OA94" s="151"/>
      <c r="OB94" s="151"/>
      <c r="OC94" s="151"/>
      <c r="OD94" s="151"/>
      <c r="OE94" s="151"/>
      <c r="OF94" s="151"/>
      <c r="OG94" s="151"/>
      <c r="OH94" s="151"/>
      <c r="OI94" s="151"/>
      <c r="OJ94" s="151"/>
      <c r="OK94" s="151"/>
      <c r="OL94" s="151"/>
      <c r="OM94" s="151"/>
      <c r="ON94" s="151"/>
      <c r="OO94" s="151"/>
      <c r="OP94" s="151"/>
      <c r="OQ94" s="151"/>
      <c r="OR94" s="151"/>
      <c r="OS94" s="151"/>
      <c r="OT94" s="151"/>
      <c r="OU94" s="151"/>
      <c r="OV94" s="151"/>
      <c r="OW94" s="151"/>
      <c r="OX94" s="151"/>
      <c r="OY94" s="151"/>
      <c r="OZ94" s="151"/>
      <c r="PA94" s="151"/>
      <c r="PB94" s="151"/>
      <c r="PC94" s="151"/>
      <c r="PD94" s="151"/>
      <c r="PE94" s="151"/>
      <c r="PF94" s="151"/>
      <c r="PG94" s="151"/>
      <c r="PH94" s="151"/>
      <c r="PI94" s="151"/>
      <c r="PJ94" s="151"/>
      <c r="PK94" s="151"/>
      <c r="PL94" s="151"/>
      <c r="PM94" s="151"/>
      <c r="PN94" s="151"/>
      <c r="PO94" s="151"/>
      <c r="PP94" s="151"/>
      <c r="PQ94" s="151"/>
      <c r="PR94" s="151"/>
      <c r="PS94" s="151"/>
      <c r="PT94" s="151"/>
      <c r="PU94" s="151"/>
      <c r="PV94" s="151"/>
      <c r="PW94" s="151"/>
      <c r="PX94" s="151"/>
      <c r="PY94" s="151"/>
      <c r="PZ94" s="151"/>
      <c r="QA94" s="151"/>
      <c r="QB94" s="151"/>
      <c r="QC94" s="151"/>
      <c r="QD94" s="151"/>
      <c r="QE94" s="151"/>
      <c r="QF94" s="151"/>
      <c r="QG94" s="151"/>
      <c r="QH94" s="151"/>
      <c r="QI94" s="151"/>
      <c r="QJ94" s="151"/>
      <c r="QK94" s="151"/>
      <c r="QL94" s="151"/>
      <c r="QM94" s="151"/>
      <c r="QN94" s="151"/>
    </row>
    <row r="95" spans="1:456" s="6" customFormat="1" ht="15.75" x14ac:dyDescent="0.25">
      <c r="A95" s="145" t="s">
        <v>132</v>
      </c>
      <c r="B95" s="315">
        <v>4060875</v>
      </c>
      <c r="C95" s="316">
        <v>3256675.1357530532</v>
      </c>
      <c r="D95" s="187">
        <v>1373820</v>
      </c>
      <c r="E95" s="116">
        <v>1824692.1436563935</v>
      </c>
      <c r="F95" s="315">
        <v>0</v>
      </c>
      <c r="G95" s="316">
        <v>3313.7688008572195</v>
      </c>
      <c r="H95" s="187">
        <v>0</v>
      </c>
      <c r="I95" s="116">
        <v>0</v>
      </c>
      <c r="J95" s="315">
        <v>204137.99666666667</v>
      </c>
      <c r="K95" s="316">
        <v>210312.20955283707</v>
      </c>
      <c r="L95" s="187">
        <v>5638832.9966666671</v>
      </c>
      <c r="M95" s="116">
        <v>5294993.2577631418</v>
      </c>
      <c r="N95" s="318">
        <v>4377237.4941110322</v>
      </c>
      <c r="O95" s="3"/>
    </row>
    <row r="96" spans="1:456" s="6" customFormat="1" ht="15.75" x14ac:dyDescent="0.25">
      <c r="A96" s="145" t="s">
        <v>133</v>
      </c>
      <c r="B96" s="315">
        <v>25913473.666666668</v>
      </c>
      <c r="C96" s="316">
        <v>26358108.548925973</v>
      </c>
      <c r="D96" s="187">
        <v>0</v>
      </c>
      <c r="E96" s="116">
        <v>0</v>
      </c>
      <c r="F96" s="315">
        <v>0</v>
      </c>
      <c r="G96" s="316">
        <v>0</v>
      </c>
      <c r="H96" s="187">
        <v>0</v>
      </c>
      <c r="I96" s="116">
        <v>0</v>
      </c>
      <c r="J96" s="315">
        <v>303128.04333333333</v>
      </c>
      <c r="K96" s="316">
        <v>1049846.4324148782</v>
      </c>
      <c r="L96" s="187">
        <v>26216601.710000001</v>
      </c>
      <c r="M96" s="116">
        <v>27407954.981340852</v>
      </c>
      <c r="N96" s="318">
        <v>22657465.711658705</v>
      </c>
      <c r="O96" s="3"/>
    </row>
    <row r="97" spans="1:15" s="6" customFormat="1" ht="15.75" x14ac:dyDescent="0.25">
      <c r="A97" s="145" t="s">
        <v>134</v>
      </c>
      <c r="B97" s="315">
        <v>0</v>
      </c>
      <c r="C97" s="316">
        <v>0</v>
      </c>
      <c r="D97" s="187">
        <v>0</v>
      </c>
      <c r="E97" s="116">
        <v>0</v>
      </c>
      <c r="F97" s="315">
        <v>348694.75</v>
      </c>
      <c r="G97" s="316">
        <v>330619.59799784963</v>
      </c>
      <c r="H97" s="187">
        <v>0</v>
      </c>
      <c r="I97" s="116">
        <v>105800.35233701445</v>
      </c>
      <c r="J97" s="315">
        <v>132872</v>
      </c>
      <c r="K97" s="316">
        <v>61977.071894472967</v>
      </c>
      <c r="L97" s="187">
        <v>481566.75</v>
      </c>
      <c r="M97" s="116">
        <v>498397.02222933708</v>
      </c>
      <c r="N97" s="318">
        <v>412012.25883659709</v>
      </c>
      <c r="O97" s="3"/>
    </row>
    <row r="98" spans="1:15" s="6" customFormat="1" ht="15.75" x14ac:dyDescent="0.25">
      <c r="A98" s="145" t="s">
        <v>135</v>
      </c>
      <c r="B98" s="315">
        <v>9345645.666666666</v>
      </c>
      <c r="C98" s="316">
        <v>7980734.0172626339</v>
      </c>
      <c r="D98" s="187">
        <v>1973808.3333333333</v>
      </c>
      <c r="E98" s="116">
        <v>2346371.4386589825</v>
      </c>
      <c r="F98" s="315">
        <v>0</v>
      </c>
      <c r="G98" s="316">
        <v>33728.601264346667</v>
      </c>
      <c r="H98" s="187">
        <v>0</v>
      </c>
      <c r="I98" s="116">
        <v>0</v>
      </c>
      <c r="J98" s="315">
        <v>115846.47000000002</v>
      </c>
      <c r="K98" s="316">
        <v>519235.71163412707</v>
      </c>
      <c r="L98" s="187">
        <v>11435300.470000001</v>
      </c>
      <c r="M98" s="116">
        <v>10880069.76882009</v>
      </c>
      <c r="N98" s="318">
        <v>8994279.5037178528</v>
      </c>
      <c r="O98" s="3"/>
    </row>
    <row r="99" spans="1:15" s="6" customFormat="1" ht="15.75" x14ac:dyDescent="0.25">
      <c r="A99" s="145" t="s">
        <v>136</v>
      </c>
      <c r="B99" s="315">
        <v>2352424.6666666665</v>
      </c>
      <c r="C99" s="316">
        <v>3216610.8857493065</v>
      </c>
      <c r="D99" s="187">
        <v>2460637.6666666665</v>
      </c>
      <c r="E99" s="116">
        <v>2712594.0704856869</v>
      </c>
      <c r="F99" s="315">
        <v>0</v>
      </c>
      <c r="G99" s="316">
        <v>145981.94187987584</v>
      </c>
      <c r="H99" s="187">
        <v>0</v>
      </c>
      <c r="I99" s="116">
        <v>12404.575041975415</v>
      </c>
      <c r="J99" s="315">
        <v>161628.24333333332</v>
      </c>
      <c r="K99" s="316">
        <v>141434.8563745665</v>
      </c>
      <c r="L99" s="187">
        <v>4974690.5766666662</v>
      </c>
      <c r="M99" s="116">
        <v>6229026.3295314116</v>
      </c>
      <c r="N99" s="318">
        <v>5149379.0972168585</v>
      </c>
      <c r="O99" s="3"/>
    </row>
    <row r="100" spans="1:15" s="6" customFormat="1" ht="15.75" x14ac:dyDescent="0.25">
      <c r="A100" s="145" t="s">
        <v>137</v>
      </c>
      <c r="B100" s="315">
        <v>53748.666666666664</v>
      </c>
      <c r="C100" s="316">
        <v>81322.726502146688</v>
      </c>
      <c r="D100" s="187">
        <v>568452</v>
      </c>
      <c r="E100" s="116">
        <v>595629.11165218707</v>
      </c>
      <c r="F100" s="315">
        <v>8315</v>
      </c>
      <c r="G100" s="316">
        <v>25267.630623984744</v>
      </c>
      <c r="H100" s="187">
        <v>0</v>
      </c>
      <c r="I100" s="116">
        <v>0</v>
      </c>
      <c r="J100" s="315">
        <v>81189.48</v>
      </c>
      <c r="K100" s="316">
        <v>10789.530734665334</v>
      </c>
      <c r="L100" s="187">
        <v>711705.14666666661</v>
      </c>
      <c r="M100" s="116">
        <v>713008.99951298384</v>
      </c>
      <c r="N100" s="318">
        <v>589426.5723060224</v>
      </c>
      <c r="O100" s="3"/>
    </row>
    <row r="101" spans="1:15" s="6" customFormat="1" ht="15.75" x14ac:dyDescent="0.25">
      <c r="A101" s="145" t="s">
        <v>138</v>
      </c>
      <c r="B101" s="315">
        <v>3546400.3333333335</v>
      </c>
      <c r="C101" s="316">
        <v>2619954.0472008386</v>
      </c>
      <c r="D101" s="187">
        <v>0</v>
      </c>
      <c r="E101" s="116">
        <v>0</v>
      </c>
      <c r="F101" s="315">
        <v>0</v>
      </c>
      <c r="G101" s="316">
        <v>0</v>
      </c>
      <c r="H101" s="187">
        <v>0</v>
      </c>
      <c r="I101" s="116">
        <v>0</v>
      </c>
      <c r="J101" s="315">
        <v>30503.053333333333</v>
      </c>
      <c r="K101" s="316">
        <v>74523.037865014048</v>
      </c>
      <c r="L101" s="187">
        <v>3576903.3866666667</v>
      </c>
      <c r="M101" s="116">
        <v>2694477.0850658529</v>
      </c>
      <c r="N101" s="318">
        <v>2227456.3062910787</v>
      </c>
      <c r="O101" s="3"/>
    </row>
    <row r="102" spans="1:15" s="6" customFormat="1" ht="15.75" x14ac:dyDescent="0.25">
      <c r="A102" s="145" t="s">
        <v>139</v>
      </c>
      <c r="B102" s="315">
        <v>400700.33333333331</v>
      </c>
      <c r="C102" s="316">
        <v>334757.0139858214</v>
      </c>
      <c r="D102" s="187">
        <v>2144666.6666666665</v>
      </c>
      <c r="E102" s="116">
        <v>2041858.8747915719</v>
      </c>
      <c r="F102" s="315">
        <v>838150.33333333337</v>
      </c>
      <c r="G102" s="316">
        <v>527210.99613615882</v>
      </c>
      <c r="H102" s="187">
        <v>0</v>
      </c>
      <c r="I102" s="116">
        <v>7647.3147222300595</v>
      </c>
      <c r="J102" s="315">
        <v>36837.973333333335</v>
      </c>
      <c r="K102" s="316">
        <v>27559.30524862192</v>
      </c>
      <c r="L102" s="187">
        <v>3420355.3066666666</v>
      </c>
      <c r="M102" s="116">
        <v>2939033.5048844041</v>
      </c>
      <c r="N102" s="318">
        <v>2429624.9358140449</v>
      </c>
      <c r="O102" s="3"/>
    </row>
    <row r="103" spans="1:15" s="6" customFormat="1" ht="15.75" x14ac:dyDescent="0.25">
      <c r="A103" s="145" t="s">
        <v>140</v>
      </c>
      <c r="B103" s="315">
        <v>101295487.33333333</v>
      </c>
      <c r="C103" s="316">
        <v>99073629.197023615</v>
      </c>
      <c r="D103" s="187">
        <v>0</v>
      </c>
      <c r="E103" s="116">
        <v>0</v>
      </c>
      <c r="F103" s="315">
        <v>0</v>
      </c>
      <c r="G103" s="316">
        <v>0</v>
      </c>
      <c r="H103" s="187">
        <v>0</v>
      </c>
      <c r="I103" s="116">
        <v>0</v>
      </c>
      <c r="J103" s="315">
        <v>2654981.1633333336</v>
      </c>
      <c r="K103" s="316">
        <v>1447971.7525467153</v>
      </c>
      <c r="L103" s="187">
        <v>103950468.49666665</v>
      </c>
      <c r="M103" s="116">
        <v>100521600.94957033</v>
      </c>
      <c r="N103" s="318">
        <v>83098674.393856809</v>
      </c>
      <c r="O103" s="3"/>
    </row>
    <row r="104" spans="1:15" s="6" customFormat="1" ht="15.75" x14ac:dyDescent="0.25">
      <c r="A104" s="145" t="s">
        <v>141</v>
      </c>
      <c r="B104" s="315">
        <v>775996</v>
      </c>
      <c r="C104" s="316">
        <v>658776.15883863205</v>
      </c>
      <c r="D104" s="187">
        <v>1557898</v>
      </c>
      <c r="E104" s="116">
        <v>1296376.3340706816</v>
      </c>
      <c r="F104" s="315">
        <v>0</v>
      </c>
      <c r="G104" s="316">
        <v>12052.574600488768</v>
      </c>
      <c r="H104" s="187">
        <v>0</v>
      </c>
      <c r="I104" s="116">
        <v>0</v>
      </c>
      <c r="J104" s="315">
        <v>3945401.14</v>
      </c>
      <c r="K104" s="316">
        <v>45625.496246201081</v>
      </c>
      <c r="L104" s="187">
        <v>6279295.1400000006</v>
      </c>
      <c r="M104" s="116">
        <v>2012830.5637560035</v>
      </c>
      <c r="N104" s="318">
        <v>1663956.3043914922</v>
      </c>
      <c r="O104" s="3"/>
    </row>
    <row r="105" spans="1:15" s="6" customFormat="1" ht="15.75" x14ac:dyDescent="0.25">
      <c r="A105" s="145" t="s">
        <v>142</v>
      </c>
      <c r="B105" s="315">
        <v>2248899</v>
      </c>
      <c r="C105" s="316">
        <v>2100837.1593970838</v>
      </c>
      <c r="D105" s="187">
        <v>5371575</v>
      </c>
      <c r="E105" s="116">
        <v>5404029.1754350141</v>
      </c>
      <c r="F105" s="315">
        <v>14194</v>
      </c>
      <c r="G105" s="316">
        <v>42321.940843838289</v>
      </c>
      <c r="H105" s="187">
        <v>0</v>
      </c>
      <c r="I105" s="116">
        <v>0</v>
      </c>
      <c r="J105" s="315">
        <v>-44382.693333333336</v>
      </c>
      <c r="K105" s="316">
        <v>239795.22958360863</v>
      </c>
      <c r="L105" s="187">
        <v>7590285.3066666666</v>
      </c>
      <c r="M105" s="116">
        <v>7786983.5052595455</v>
      </c>
      <c r="N105" s="318">
        <v>6437303.0343848951</v>
      </c>
      <c r="O105" s="3"/>
    </row>
    <row r="106" spans="1:15" s="6" customFormat="1" ht="15.75" x14ac:dyDescent="0.25">
      <c r="A106" s="145" t="s">
        <v>143</v>
      </c>
      <c r="B106" s="315">
        <v>21788608.333333332</v>
      </c>
      <c r="C106" s="316">
        <v>22054156.570033208</v>
      </c>
      <c r="D106" s="187">
        <v>29826.666666666668</v>
      </c>
      <c r="E106" s="116">
        <v>435596.76003711921</v>
      </c>
      <c r="F106" s="315">
        <v>2321681.6286344011</v>
      </c>
      <c r="G106" s="316">
        <v>2321681.6286344011</v>
      </c>
      <c r="H106" s="187">
        <v>182409.33333333334</v>
      </c>
      <c r="I106" s="116">
        <v>97233.391027685459</v>
      </c>
      <c r="J106" s="315">
        <v>2324260.9166666665</v>
      </c>
      <c r="K106" s="316">
        <v>729673.38084666955</v>
      </c>
      <c r="L106" s="187">
        <v>26646786.878634401</v>
      </c>
      <c r="M106" s="116">
        <v>25638341.730579082</v>
      </c>
      <c r="N106" s="318">
        <v>21194571.030923568</v>
      </c>
      <c r="O106" s="3"/>
    </row>
    <row r="107" spans="1:15" s="6" customFormat="1" ht="15.75" x14ac:dyDescent="0.25">
      <c r="A107" s="145" t="s">
        <v>144</v>
      </c>
      <c r="B107" s="315">
        <v>508092</v>
      </c>
      <c r="C107" s="316">
        <v>481800.2431014115</v>
      </c>
      <c r="D107" s="187">
        <v>2042595</v>
      </c>
      <c r="E107" s="116">
        <v>1765280.4677858353</v>
      </c>
      <c r="F107" s="315">
        <v>0</v>
      </c>
      <c r="G107" s="316">
        <v>39906.018971662364</v>
      </c>
      <c r="H107" s="187">
        <v>0</v>
      </c>
      <c r="I107" s="116">
        <v>0</v>
      </c>
      <c r="J107" s="315">
        <v>3080267.5133333332</v>
      </c>
      <c r="K107" s="316">
        <v>40439.830311710772</v>
      </c>
      <c r="L107" s="187">
        <v>5630954.5133333337</v>
      </c>
      <c r="M107" s="116">
        <v>2327426.5601706202</v>
      </c>
      <c r="N107" s="318">
        <v>1924024.8869122218</v>
      </c>
      <c r="O107" s="3"/>
    </row>
    <row r="108" spans="1:15" s="6" customFormat="1" ht="15.75" x14ac:dyDescent="0.25">
      <c r="A108" s="145" t="s">
        <v>145</v>
      </c>
      <c r="B108" s="315">
        <v>2407110</v>
      </c>
      <c r="C108" s="316">
        <v>1737103.3837240306</v>
      </c>
      <c r="D108" s="187">
        <v>2258117.6666666665</v>
      </c>
      <c r="E108" s="116">
        <v>3149750.9746891269</v>
      </c>
      <c r="F108" s="315">
        <v>444849.66666666669</v>
      </c>
      <c r="G108" s="316">
        <v>583146.19925765076</v>
      </c>
      <c r="H108" s="187">
        <v>0</v>
      </c>
      <c r="I108" s="116">
        <v>0</v>
      </c>
      <c r="J108" s="315">
        <v>60019.23</v>
      </c>
      <c r="K108" s="316">
        <v>95349.34137611225</v>
      </c>
      <c r="L108" s="187">
        <v>5170096.5633333335</v>
      </c>
      <c r="M108" s="116">
        <v>5565349.8990469202</v>
      </c>
      <c r="N108" s="318">
        <v>4600734.5165622402</v>
      </c>
      <c r="O108" s="3"/>
    </row>
    <row r="109" spans="1:15" s="6" customFormat="1" ht="15.75" x14ac:dyDescent="0.25">
      <c r="A109" s="145" t="s">
        <v>146</v>
      </c>
      <c r="B109" s="315">
        <v>100131817.33333333</v>
      </c>
      <c r="C109" s="316">
        <v>98606443.915841058</v>
      </c>
      <c r="D109" s="187">
        <v>411345</v>
      </c>
      <c r="E109" s="116">
        <v>1162463.2339693953</v>
      </c>
      <c r="F109" s="315">
        <v>0</v>
      </c>
      <c r="G109" s="316">
        <v>7970.5336077511074</v>
      </c>
      <c r="H109" s="187">
        <v>0</v>
      </c>
      <c r="I109" s="116">
        <v>0</v>
      </c>
      <c r="J109" s="315">
        <v>1739462.7433333334</v>
      </c>
      <c r="K109" s="316">
        <v>6445782.7565714624</v>
      </c>
      <c r="L109" s="187">
        <v>102282625.07666667</v>
      </c>
      <c r="M109" s="116">
        <v>106222660.43998966</v>
      </c>
      <c r="N109" s="318">
        <v>87811596.609769717</v>
      </c>
      <c r="O109" s="3"/>
    </row>
    <row r="110" spans="1:15" s="6" customFormat="1" ht="15.75" x14ac:dyDescent="0.25">
      <c r="A110" s="145" t="s">
        <v>147</v>
      </c>
      <c r="B110" s="315">
        <v>49002</v>
      </c>
      <c r="C110" s="316">
        <v>82569.371841222252</v>
      </c>
      <c r="D110" s="187">
        <v>15427</v>
      </c>
      <c r="E110" s="116">
        <v>0</v>
      </c>
      <c r="F110" s="315">
        <v>1262454</v>
      </c>
      <c r="G110" s="316">
        <v>887613.98597489996</v>
      </c>
      <c r="H110" s="187">
        <v>27669.333333333332</v>
      </c>
      <c r="I110" s="116">
        <v>72443.373170264327</v>
      </c>
      <c r="J110" s="315">
        <v>2987512</v>
      </c>
      <c r="K110" s="316">
        <v>4809.2869553740829</v>
      </c>
      <c r="L110" s="187">
        <v>4342064.333333333</v>
      </c>
      <c r="M110" s="116">
        <v>1047436.0179417606</v>
      </c>
      <c r="N110" s="318">
        <v>865888.96099065128</v>
      </c>
      <c r="O110" s="3"/>
    </row>
    <row r="111" spans="1:15" s="6" customFormat="1" ht="15.75" x14ac:dyDescent="0.25">
      <c r="A111" s="145" t="s">
        <v>148</v>
      </c>
      <c r="B111" s="315">
        <v>21064940</v>
      </c>
      <c r="C111" s="316">
        <v>17179013.371726666</v>
      </c>
      <c r="D111" s="187">
        <v>8270381.5</v>
      </c>
      <c r="E111" s="116">
        <v>7995909.1107984707</v>
      </c>
      <c r="F111" s="315">
        <v>0</v>
      </c>
      <c r="G111" s="316">
        <v>48862.475330167908</v>
      </c>
      <c r="H111" s="187">
        <v>0</v>
      </c>
      <c r="I111" s="116">
        <v>0</v>
      </c>
      <c r="J111" s="315">
        <v>409455.20666666672</v>
      </c>
      <c r="K111" s="316">
        <v>1615544.0380265757</v>
      </c>
      <c r="L111" s="187">
        <v>29744776.706666667</v>
      </c>
      <c r="M111" s="116">
        <v>26839328.995881878</v>
      </c>
      <c r="N111" s="318">
        <v>22187396.938666854</v>
      </c>
      <c r="O111" s="3"/>
    </row>
    <row r="112" spans="1:15" s="6" customFormat="1" ht="15.75" x14ac:dyDescent="0.25">
      <c r="A112" s="145" t="s">
        <v>149</v>
      </c>
      <c r="B112" s="315">
        <v>1143568.6666666667</v>
      </c>
      <c r="C112" s="316">
        <v>969299.36177691189</v>
      </c>
      <c r="D112" s="187">
        <v>156986.66666666666</v>
      </c>
      <c r="E112" s="116">
        <v>16029.193137019416</v>
      </c>
      <c r="F112" s="315">
        <v>248651.66666666666</v>
      </c>
      <c r="G112" s="316">
        <v>306971.57855172839</v>
      </c>
      <c r="H112" s="187">
        <v>69931</v>
      </c>
      <c r="I112" s="116">
        <v>53355.936482698809</v>
      </c>
      <c r="J112" s="315">
        <v>547144.36</v>
      </c>
      <c r="K112" s="316">
        <v>48678.347965699417</v>
      </c>
      <c r="L112" s="187">
        <v>2166282.3600000003</v>
      </c>
      <c r="M112" s="116">
        <v>1394334.4179140581</v>
      </c>
      <c r="N112" s="318">
        <v>1152661.1265226116</v>
      </c>
      <c r="O112" s="3"/>
    </row>
    <row r="113" spans="1:15" s="6" customFormat="1" ht="15.75" x14ac:dyDescent="0.25">
      <c r="A113" s="145" t="s">
        <v>150</v>
      </c>
      <c r="B113" s="315">
        <v>40293084.666666664</v>
      </c>
      <c r="C113" s="316">
        <v>41991299.090807907</v>
      </c>
      <c r="D113" s="187">
        <v>0</v>
      </c>
      <c r="E113" s="116">
        <v>0</v>
      </c>
      <c r="F113" s="315">
        <v>0</v>
      </c>
      <c r="G113" s="316">
        <v>0</v>
      </c>
      <c r="H113" s="187">
        <v>0</v>
      </c>
      <c r="I113" s="116">
        <v>0</v>
      </c>
      <c r="J113" s="315">
        <v>845345.31333333335</v>
      </c>
      <c r="K113" s="316">
        <v>2003548.9456088431</v>
      </c>
      <c r="L113" s="187">
        <v>41138429.979999997</v>
      </c>
      <c r="M113" s="116">
        <v>43994848.036416754</v>
      </c>
      <c r="N113" s="318">
        <v>36369432.216061749</v>
      </c>
      <c r="O113" s="3"/>
    </row>
    <row r="114" spans="1:15" s="6" customFormat="1" ht="15.75" x14ac:dyDescent="0.25">
      <c r="A114" s="145" t="s">
        <v>151</v>
      </c>
      <c r="B114" s="315">
        <v>152925094</v>
      </c>
      <c r="C114" s="316">
        <v>207356188.78684717</v>
      </c>
      <c r="D114" s="187">
        <v>0</v>
      </c>
      <c r="E114" s="116">
        <v>0</v>
      </c>
      <c r="F114" s="315">
        <v>0</v>
      </c>
      <c r="G114" s="316">
        <v>0</v>
      </c>
      <c r="H114" s="187">
        <v>0</v>
      </c>
      <c r="I114" s="116">
        <v>0</v>
      </c>
      <c r="J114" s="315">
        <v>3585290</v>
      </c>
      <c r="K114" s="316">
        <v>10449618.696636807</v>
      </c>
      <c r="L114" s="187">
        <v>156510384</v>
      </c>
      <c r="M114" s="116">
        <v>217805807.48348397</v>
      </c>
      <c r="N114" s="318">
        <v>180054572.4121643</v>
      </c>
      <c r="O114" s="3"/>
    </row>
    <row r="115" spans="1:15" s="6" customFormat="1" ht="15.75" x14ac:dyDescent="0.25">
      <c r="A115" s="145" t="s">
        <v>152</v>
      </c>
      <c r="B115" s="315">
        <v>25646108.666666668</v>
      </c>
      <c r="C115" s="316">
        <v>24082716.78139618</v>
      </c>
      <c r="D115" s="187">
        <v>0</v>
      </c>
      <c r="E115" s="116">
        <v>0</v>
      </c>
      <c r="F115" s="315">
        <v>0</v>
      </c>
      <c r="G115" s="316">
        <v>0</v>
      </c>
      <c r="H115" s="187">
        <v>0</v>
      </c>
      <c r="I115" s="116">
        <v>0</v>
      </c>
      <c r="J115" s="315">
        <v>4464000.9033333333</v>
      </c>
      <c r="K115" s="316">
        <v>813480.43352988409</v>
      </c>
      <c r="L115" s="187">
        <v>30110109.57</v>
      </c>
      <c r="M115" s="116">
        <v>24896197.214926064</v>
      </c>
      <c r="N115" s="318">
        <v>20581058.861629967</v>
      </c>
      <c r="O115" s="3"/>
    </row>
    <row r="116" spans="1:15" s="6" customFormat="1" ht="15.75" x14ac:dyDescent="0.25">
      <c r="A116" s="145" t="s">
        <v>153</v>
      </c>
      <c r="B116" s="315">
        <v>128314875</v>
      </c>
      <c r="C116" s="316">
        <v>128142881.40366417</v>
      </c>
      <c r="D116" s="187">
        <v>8967476</v>
      </c>
      <c r="E116" s="116">
        <v>11458493.105309855</v>
      </c>
      <c r="F116" s="315">
        <v>0</v>
      </c>
      <c r="G116" s="316">
        <v>44143.969907923369</v>
      </c>
      <c r="H116" s="187">
        <v>0</v>
      </c>
      <c r="I116" s="116">
        <v>0</v>
      </c>
      <c r="J116" s="315">
        <v>4424499.9866666663</v>
      </c>
      <c r="K116" s="316">
        <v>7494416.4122758545</v>
      </c>
      <c r="L116" s="187">
        <v>141706850.98666668</v>
      </c>
      <c r="M116" s="116">
        <v>147139934.89115778</v>
      </c>
      <c r="N116" s="318">
        <v>121636876.29674459</v>
      </c>
      <c r="O116" s="3"/>
    </row>
    <row r="117" spans="1:15" s="6" customFormat="1" ht="15.75" x14ac:dyDescent="0.25">
      <c r="A117" s="145" t="s">
        <v>154</v>
      </c>
      <c r="B117" s="315">
        <v>136804.5</v>
      </c>
      <c r="C117" s="316">
        <v>146898.42580808184</v>
      </c>
      <c r="D117" s="187">
        <v>1075119.5</v>
      </c>
      <c r="E117" s="116">
        <v>864384.08099332987</v>
      </c>
      <c r="F117" s="315">
        <v>1688</v>
      </c>
      <c r="G117" s="316">
        <v>14230.735480341844</v>
      </c>
      <c r="H117" s="187">
        <v>0</v>
      </c>
      <c r="I117" s="116">
        <v>0</v>
      </c>
      <c r="J117" s="315">
        <v>5475997.1366666667</v>
      </c>
      <c r="K117" s="316">
        <v>16769.774513956585</v>
      </c>
      <c r="L117" s="187">
        <v>6689609.1366666667</v>
      </c>
      <c r="M117" s="116">
        <v>1042283.0167957102</v>
      </c>
      <c r="N117" s="318">
        <v>861629.10479713883</v>
      </c>
      <c r="O117" s="3"/>
    </row>
    <row r="118" spans="1:15" s="6" customFormat="1" ht="15.75" x14ac:dyDescent="0.25">
      <c r="A118" s="145" t="s">
        <v>155</v>
      </c>
      <c r="B118" s="315">
        <v>304363</v>
      </c>
      <c r="C118" s="316">
        <v>286146.65852902998</v>
      </c>
      <c r="D118" s="187">
        <v>2076419.6666666667</v>
      </c>
      <c r="E118" s="116">
        <v>1566386.8431170955</v>
      </c>
      <c r="F118" s="315">
        <v>30686.666666666668</v>
      </c>
      <c r="G118" s="316">
        <v>150263.7545578829</v>
      </c>
      <c r="H118" s="187">
        <v>0</v>
      </c>
      <c r="I118" s="116">
        <v>0</v>
      </c>
      <c r="J118" s="315">
        <v>66462.64</v>
      </c>
      <c r="K118" s="316">
        <v>25091.931941082174</v>
      </c>
      <c r="L118" s="187">
        <v>2477931.9733333336</v>
      </c>
      <c r="M118" s="116">
        <v>2027889.1881450906</v>
      </c>
      <c r="N118" s="318">
        <v>1676404.8897015881</v>
      </c>
      <c r="O118" s="3"/>
    </row>
    <row r="119" spans="1:15" s="6" customFormat="1" ht="15.75" x14ac:dyDescent="0.25">
      <c r="A119" s="145" t="s">
        <v>156</v>
      </c>
      <c r="B119" s="315">
        <v>4278599.666666667</v>
      </c>
      <c r="C119" s="316">
        <v>3279654.2964194985</v>
      </c>
      <c r="D119" s="187">
        <v>2924655.3333333335</v>
      </c>
      <c r="E119" s="116">
        <v>2076567.9242169121</v>
      </c>
      <c r="F119" s="315">
        <v>0</v>
      </c>
      <c r="G119" s="316">
        <v>42414.908625022734</v>
      </c>
      <c r="H119" s="187">
        <v>0</v>
      </c>
      <c r="I119" s="116">
        <v>0</v>
      </c>
      <c r="J119" s="315">
        <v>-17423.289999999997</v>
      </c>
      <c r="K119" s="316">
        <v>212486.84365439753</v>
      </c>
      <c r="L119" s="187">
        <v>7185831.71</v>
      </c>
      <c r="M119" s="116">
        <v>5611123.972915831</v>
      </c>
      <c r="N119" s="318">
        <v>4638574.7899381211</v>
      </c>
      <c r="O119" s="3"/>
    </row>
    <row r="120" spans="1:15" s="6" customFormat="1" ht="15.75" x14ac:dyDescent="0.25">
      <c r="A120" s="145" t="s">
        <v>157</v>
      </c>
      <c r="B120" s="315">
        <v>158723.33333333334</v>
      </c>
      <c r="C120" s="316">
        <v>149525.65342441091</v>
      </c>
      <c r="D120" s="187">
        <v>1088079</v>
      </c>
      <c r="E120" s="116">
        <v>1005123.758621837</v>
      </c>
      <c r="F120" s="315">
        <v>3740</v>
      </c>
      <c r="G120" s="316">
        <v>15799.92329419305</v>
      </c>
      <c r="H120" s="187">
        <v>0</v>
      </c>
      <c r="I120" s="116">
        <v>0</v>
      </c>
      <c r="J120" s="315">
        <v>-2808.9600000000005</v>
      </c>
      <c r="K120" s="316">
        <v>12796.885289951908</v>
      </c>
      <c r="L120" s="187">
        <v>1247733.3733333333</v>
      </c>
      <c r="M120" s="116">
        <v>1183246.2206303929</v>
      </c>
      <c r="N120" s="318">
        <v>978159.83318107866</v>
      </c>
      <c r="O120" s="3"/>
    </row>
    <row r="121" spans="1:15" s="6" customFormat="1" ht="15.75" x14ac:dyDescent="0.25">
      <c r="A121" s="145" t="s">
        <v>158</v>
      </c>
      <c r="B121" s="315">
        <v>19842</v>
      </c>
      <c r="C121" s="316">
        <v>49417.275702858729</v>
      </c>
      <c r="D121" s="187">
        <v>0</v>
      </c>
      <c r="E121" s="116">
        <v>0</v>
      </c>
      <c r="F121" s="315">
        <v>1101422.3333333333</v>
      </c>
      <c r="G121" s="316">
        <v>851772.9074189004</v>
      </c>
      <c r="H121" s="187">
        <v>123644.33333333333</v>
      </c>
      <c r="I121" s="116">
        <v>156931.00726406669</v>
      </c>
      <c r="J121" s="315">
        <v>31719.63</v>
      </c>
      <c r="K121" s="316">
        <v>8405.7972002625283</v>
      </c>
      <c r="L121" s="187">
        <v>1276628.2966666664</v>
      </c>
      <c r="M121" s="116">
        <v>1066526.9875860882</v>
      </c>
      <c r="N121" s="318">
        <v>881670.98450948542</v>
      </c>
      <c r="O121" s="3"/>
    </row>
    <row r="122" spans="1:15" s="6" customFormat="1" ht="15.75" x14ac:dyDescent="0.25">
      <c r="A122" s="145" t="s">
        <v>159</v>
      </c>
      <c r="B122" s="315">
        <v>46481787.333333336</v>
      </c>
      <c r="C122" s="316">
        <v>37795031.510973237</v>
      </c>
      <c r="D122" s="187">
        <v>0</v>
      </c>
      <c r="E122" s="116">
        <v>0</v>
      </c>
      <c r="F122" s="315">
        <v>0</v>
      </c>
      <c r="G122" s="316">
        <v>0</v>
      </c>
      <c r="H122" s="187">
        <v>0</v>
      </c>
      <c r="I122" s="116">
        <v>0</v>
      </c>
      <c r="J122" s="315">
        <v>444865.88999999996</v>
      </c>
      <c r="K122" s="316">
        <v>1771155.8359478537</v>
      </c>
      <c r="L122" s="187">
        <v>46926653.223333336</v>
      </c>
      <c r="M122" s="116">
        <v>39566187.346921094</v>
      </c>
      <c r="N122" s="318">
        <v>32708370.024842773</v>
      </c>
      <c r="O122" s="3"/>
    </row>
    <row r="123" spans="1:15" s="6" customFormat="1" ht="15.75" x14ac:dyDescent="0.25">
      <c r="A123" s="145" t="s">
        <v>160</v>
      </c>
      <c r="B123" s="315">
        <v>264002.66666666669</v>
      </c>
      <c r="C123" s="316">
        <v>269139.74793489464</v>
      </c>
      <c r="D123" s="187">
        <v>2879649</v>
      </c>
      <c r="E123" s="116">
        <v>2565186.4476138232</v>
      </c>
      <c r="F123" s="315">
        <v>23527.333333333332</v>
      </c>
      <c r="G123" s="316">
        <v>54621.906995019061</v>
      </c>
      <c r="H123" s="187">
        <v>0</v>
      </c>
      <c r="I123" s="116">
        <v>0</v>
      </c>
      <c r="J123" s="315">
        <v>994875.62</v>
      </c>
      <c r="K123" s="316">
        <v>34877.785398104221</v>
      </c>
      <c r="L123" s="187">
        <v>4162054.62</v>
      </c>
      <c r="M123" s="116">
        <v>2923825.887941841</v>
      </c>
      <c r="N123" s="318">
        <v>2417053.1821145536</v>
      </c>
      <c r="O123" s="3"/>
    </row>
    <row r="124" spans="1:15" s="6" customFormat="1" ht="15.75" x14ac:dyDescent="0.25">
      <c r="A124" s="145" t="s">
        <v>161</v>
      </c>
      <c r="B124" s="315">
        <v>39881890.910000004</v>
      </c>
      <c r="C124" s="316">
        <v>39030062.777452581</v>
      </c>
      <c r="D124" s="187">
        <v>0</v>
      </c>
      <c r="E124" s="116">
        <v>0</v>
      </c>
      <c r="F124" s="315">
        <v>0</v>
      </c>
      <c r="G124" s="316">
        <v>0</v>
      </c>
      <c r="H124" s="187">
        <v>0</v>
      </c>
      <c r="I124" s="116">
        <v>0</v>
      </c>
      <c r="J124" s="315">
        <v>203396.43333333332</v>
      </c>
      <c r="K124" s="316">
        <v>1734647.074973579</v>
      </c>
      <c r="L124" s="187">
        <v>40085287.343333334</v>
      </c>
      <c r="M124" s="116">
        <v>40764709.852426156</v>
      </c>
      <c r="N124" s="318">
        <v>33699158.377772406</v>
      </c>
      <c r="O124" s="3"/>
    </row>
    <row r="125" spans="1:15" s="6" customFormat="1" ht="15.75" x14ac:dyDescent="0.25">
      <c r="A125" s="145" t="s">
        <v>162</v>
      </c>
      <c r="B125" s="315">
        <v>1038904.6666666666</v>
      </c>
      <c r="C125" s="316">
        <v>1169435.9756909085</v>
      </c>
      <c r="D125" s="187">
        <v>1565219</v>
      </c>
      <c r="E125" s="116">
        <v>1888192.614923066</v>
      </c>
      <c r="F125" s="315">
        <v>400</v>
      </c>
      <c r="G125" s="316">
        <v>10871.607775010329</v>
      </c>
      <c r="H125" s="187">
        <v>0</v>
      </c>
      <c r="I125" s="116">
        <v>0</v>
      </c>
      <c r="J125" s="315">
        <v>602484.99333333329</v>
      </c>
      <c r="K125" s="316">
        <v>76321.292987458277</v>
      </c>
      <c r="L125" s="187">
        <v>3207008.6599999997</v>
      </c>
      <c r="M125" s="116">
        <v>3144821.4913764428</v>
      </c>
      <c r="N125" s="318">
        <v>2599744.678457702</v>
      </c>
      <c r="O125" s="3"/>
    </row>
    <row r="126" spans="1:15" s="6" customFormat="1" ht="15.75" x14ac:dyDescent="0.25">
      <c r="A126" s="145" t="s">
        <v>163</v>
      </c>
      <c r="B126" s="315">
        <v>232209.33333333334</v>
      </c>
      <c r="C126" s="316">
        <v>222343.98709117901</v>
      </c>
      <c r="D126" s="187">
        <v>1147229.3333333333</v>
      </c>
      <c r="E126" s="116">
        <v>1082190.4060960992</v>
      </c>
      <c r="F126" s="315">
        <v>0</v>
      </c>
      <c r="G126" s="316">
        <v>30442.457940792352</v>
      </c>
      <c r="H126" s="187">
        <v>0</v>
      </c>
      <c r="I126" s="116">
        <v>0</v>
      </c>
      <c r="J126" s="315">
        <v>61813.666666666664</v>
      </c>
      <c r="K126" s="316">
        <v>22875.477952953246</v>
      </c>
      <c r="L126" s="187">
        <v>1441252.3333333333</v>
      </c>
      <c r="M126" s="116">
        <v>1357852.3290810238</v>
      </c>
      <c r="N126" s="318">
        <v>1122502.3030209348</v>
      </c>
      <c r="O126" s="3"/>
    </row>
    <row r="127" spans="1:15" s="6" customFormat="1" ht="15.75" x14ac:dyDescent="0.25">
      <c r="A127" s="145" t="s">
        <v>164</v>
      </c>
      <c r="B127" s="315">
        <v>140939250.33333334</v>
      </c>
      <c r="C127" s="316">
        <v>159868305.50643703</v>
      </c>
      <c r="D127" s="187">
        <v>5540149.333333333</v>
      </c>
      <c r="E127" s="116">
        <v>4225831.6267033825</v>
      </c>
      <c r="F127" s="315">
        <v>1227673</v>
      </c>
      <c r="G127" s="316">
        <v>108528.85209350751</v>
      </c>
      <c r="H127" s="187">
        <v>0</v>
      </c>
      <c r="I127" s="116">
        <v>0</v>
      </c>
      <c r="J127" s="315">
        <v>2873647.9466666668</v>
      </c>
      <c r="K127" s="316">
        <v>9937576.0054924581</v>
      </c>
      <c r="L127" s="187">
        <v>150580720.61333334</v>
      </c>
      <c r="M127" s="116">
        <v>174140241.99072638</v>
      </c>
      <c r="N127" s="318">
        <v>143957349.77713421</v>
      </c>
      <c r="O127" s="3"/>
    </row>
    <row r="128" spans="1:15" s="6" customFormat="1" ht="15.75" x14ac:dyDescent="0.25">
      <c r="A128" s="145" t="s">
        <v>165</v>
      </c>
      <c r="B128" s="315">
        <v>3475560.6666666665</v>
      </c>
      <c r="C128" s="316">
        <v>3122101.0408522175</v>
      </c>
      <c r="D128" s="187">
        <v>1967215.6666666667</v>
      </c>
      <c r="E128" s="116">
        <v>1556779.4033639217</v>
      </c>
      <c r="F128" s="315">
        <v>0</v>
      </c>
      <c r="G128" s="316">
        <v>32793.838309707673</v>
      </c>
      <c r="H128" s="187">
        <v>0</v>
      </c>
      <c r="I128" s="116">
        <v>0</v>
      </c>
      <c r="J128" s="315">
        <v>5727640.0533333337</v>
      </c>
      <c r="K128" s="316">
        <v>189736.82536114971</v>
      </c>
      <c r="L128" s="187">
        <v>11170416.386666667</v>
      </c>
      <c r="M128" s="116">
        <v>4901411.1078869971</v>
      </c>
      <c r="N128" s="318">
        <v>4051873.0489486447</v>
      </c>
      <c r="O128" s="3"/>
    </row>
    <row r="129" spans="1:17" s="6" customFormat="1" ht="15.75" x14ac:dyDescent="0.25">
      <c r="A129" s="145" t="s">
        <v>166</v>
      </c>
      <c r="B129" s="315">
        <v>133196.66666666666</v>
      </c>
      <c r="C129" s="316">
        <v>212266.66120588375</v>
      </c>
      <c r="D129" s="187">
        <v>1748194.3333333333</v>
      </c>
      <c r="E129" s="116">
        <v>2437332.1142197032</v>
      </c>
      <c r="F129" s="315">
        <v>2750.6666666666665</v>
      </c>
      <c r="G129" s="316">
        <v>35603.782673145841</v>
      </c>
      <c r="H129" s="187">
        <v>0</v>
      </c>
      <c r="I129" s="116">
        <v>0</v>
      </c>
      <c r="J129" s="315">
        <v>105911.45666666667</v>
      </c>
      <c r="K129" s="316">
        <v>32995.890502523056</v>
      </c>
      <c r="L129" s="187">
        <v>1990053.1233333335</v>
      </c>
      <c r="M129" s="116">
        <v>2718198.4486012557</v>
      </c>
      <c r="N129" s="318">
        <v>2247066.1597552677</v>
      </c>
      <c r="O129" s="3"/>
    </row>
    <row r="130" spans="1:17" s="6" customFormat="1" ht="15.75" x14ac:dyDescent="0.25">
      <c r="A130" s="145" t="s">
        <v>167</v>
      </c>
      <c r="B130" s="315">
        <v>338507.33333333331</v>
      </c>
      <c r="C130" s="316">
        <v>163731.47098009737</v>
      </c>
      <c r="D130" s="187">
        <v>767337</v>
      </c>
      <c r="E130" s="116">
        <v>1170254.2905344435</v>
      </c>
      <c r="F130" s="315">
        <v>5780.333333333333</v>
      </c>
      <c r="G130" s="316">
        <v>50838.999402048292</v>
      </c>
      <c r="H130" s="187">
        <v>0</v>
      </c>
      <c r="I130" s="116">
        <v>0</v>
      </c>
      <c r="J130" s="315">
        <v>89080.333333333328</v>
      </c>
      <c r="K130" s="316">
        <v>10287.692095843691</v>
      </c>
      <c r="L130" s="187">
        <v>1200704.9999999998</v>
      </c>
      <c r="M130" s="116">
        <v>1395112.4530124327</v>
      </c>
      <c r="N130" s="318">
        <v>1153304.3085322103</v>
      </c>
      <c r="O130" s="3"/>
    </row>
    <row r="131" spans="1:17" s="6" customFormat="1" ht="15.75" x14ac:dyDescent="0.25">
      <c r="A131" s="145" t="s">
        <v>168</v>
      </c>
      <c r="B131" s="315">
        <v>173281.33333333334</v>
      </c>
      <c r="C131" s="316">
        <v>325760.52252829139</v>
      </c>
      <c r="D131" s="187">
        <v>1430083.6666666667</v>
      </c>
      <c r="E131" s="116">
        <v>1619806.8176374789</v>
      </c>
      <c r="F131" s="315">
        <v>0</v>
      </c>
      <c r="G131" s="316">
        <v>156877.49889550637</v>
      </c>
      <c r="H131" s="187">
        <v>0</v>
      </c>
      <c r="I131" s="116">
        <v>0</v>
      </c>
      <c r="J131" s="315">
        <v>89445.156666666662</v>
      </c>
      <c r="K131" s="316">
        <v>29692.119463613904</v>
      </c>
      <c r="L131" s="187">
        <v>1692810.1566666667</v>
      </c>
      <c r="M131" s="116">
        <v>2132136.9585248907</v>
      </c>
      <c r="N131" s="318">
        <v>1762583.8944651766</v>
      </c>
      <c r="O131" s="3"/>
    </row>
    <row r="132" spans="1:17" s="6" customFormat="1" ht="15.75" x14ac:dyDescent="0.25">
      <c r="A132" s="145" t="s">
        <v>169</v>
      </c>
      <c r="B132" s="315">
        <v>362745</v>
      </c>
      <c r="C132" s="316">
        <v>415051.26826144522</v>
      </c>
      <c r="D132" s="187">
        <v>1731498</v>
      </c>
      <c r="E132" s="116">
        <v>1934124.5903465133</v>
      </c>
      <c r="F132" s="315">
        <v>2826.6666666666665</v>
      </c>
      <c r="G132" s="316">
        <v>22585.720611127279</v>
      </c>
      <c r="H132" s="187">
        <v>0</v>
      </c>
      <c r="I132" s="116">
        <v>0</v>
      </c>
      <c r="J132" s="315">
        <v>21387.259999999995</v>
      </c>
      <c r="K132" s="316">
        <v>44454.539422283917</v>
      </c>
      <c r="L132" s="187">
        <v>2118456.9266666668</v>
      </c>
      <c r="M132" s="116">
        <v>2416216.1186413695</v>
      </c>
      <c r="N132" s="318">
        <v>1997424.977432434</v>
      </c>
      <c r="O132" s="3"/>
    </row>
    <row r="133" spans="1:17" s="6" customFormat="1" ht="15.75" x14ac:dyDescent="0.25">
      <c r="A133" s="145" t="s">
        <v>170</v>
      </c>
      <c r="B133" s="315">
        <v>1465614</v>
      </c>
      <c r="C133" s="316">
        <v>397905.20978385833</v>
      </c>
      <c r="D133" s="187">
        <v>0</v>
      </c>
      <c r="E133" s="116">
        <v>0</v>
      </c>
      <c r="F133" s="315">
        <v>5744076.666666667</v>
      </c>
      <c r="G133" s="316">
        <v>4496991.7486813385</v>
      </c>
      <c r="H133" s="187">
        <v>152893</v>
      </c>
      <c r="I133" s="116">
        <v>125612.49697914737</v>
      </c>
      <c r="J133" s="315">
        <v>92804.433333333334</v>
      </c>
      <c r="K133" s="316">
        <v>23544.596138048772</v>
      </c>
      <c r="L133" s="187">
        <v>7455388.1000000006</v>
      </c>
      <c r="M133" s="116">
        <v>5044054.0515823932</v>
      </c>
      <c r="N133" s="318">
        <v>4169792.3759465464</v>
      </c>
      <c r="O133" s="3"/>
    </row>
    <row r="134" spans="1:17" s="6" customFormat="1" ht="15.75" x14ac:dyDescent="0.25">
      <c r="A134" s="145" t="s">
        <v>171</v>
      </c>
      <c r="B134" s="315">
        <v>717685.33333333337</v>
      </c>
      <c r="C134" s="316">
        <v>789787.64880035853</v>
      </c>
      <c r="D134" s="187">
        <v>2472264.3333333335</v>
      </c>
      <c r="E134" s="116">
        <v>2303273.8418913838</v>
      </c>
      <c r="F134" s="315">
        <v>13275.333333333334</v>
      </c>
      <c r="G134" s="316">
        <v>88726.013223092465</v>
      </c>
      <c r="H134" s="187">
        <v>0</v>
      </c>
      <c r="I134" s="116">
        <v>0</v>
      </c>
      <c r="J134" s="315">
        <v>187083.10333333336</v>
      </c>
      <c r="K134" s="316">
        <v>56164.1076614556</v>
      </c>
      <c r="L134" s="187">
        <v>3390308.103333334</v>
      </c>
      <c r="M134" s="116">
        <v>3237951.6115762903</v>
      </c>
      <c r="N134" s="318">
        <v>2676733.0019786377</v>
      </c>
      <c r="O134" s="3"/>
    </row>
    <row r="135" spans="1:17" s="6" customFormat="1" ht="15.75" x14ac:dyDescent="0.25">
      <c r="A135" s="145" t="s">
        <v>172</v>
      </c>
      <c r="B135" s="315">
        <v>150715.66666666666</v>
      </c>
      <c r="C135" s="316">
        <v>171199.28569060736</v>
      </c>
      <c r="D135" s="187">
        <v>789846</v>
      </c>
      <c r="E135" s="116">
        <v>1110391.973196784</v>
      </c>
      <c r="F135" s="315">
        <v>0</v>
      </c>
      <c r="G135" s="316">
        <v>17329.501912031341</v>
      </c>
      <c r="H135" s="187">
        <v>0</v>
      </c>
      <c r="I135" s="116">
        <v>0</v>
      </c>
      <c r="J135" s="315">
        <v>57611.616666666669</v>
      </c>
      <c r="K135" s="316">
        <v>20491.744418550443</v>
      </c>
      <c r="L135" s="187">
        <v>998173.28333333333</v>
      </c>
      <c r="M135" s="116">
        <v>1319412.5052179731</v>
      </c>
      <c r="N135" s="318">
        <v>1090725.0693042199</v>
      </c>
      <c r="O135" s="3"/>
    </row>
    <row r="136" spans="1:17" s="6" customFormat="1" ht="15.75" x14ac:dyDescent="0.25">
      <c r="A136" s="145" t="s">
        <v>173</v>
      </c>
      <c r="B136" s="315">
        <v>179458.66666666666</v>
      </c>
      <c r="C136" s="316">
        <v>259202.43086115096</v>
      </c>
      <c r="D136" s="187">
        <v>1252119.3333333333</v>
      </c>
      <c r="E136" s="116">
        <v>1060380.1209256754</v>
      </c>
      <c r="F136" s="315">
        <v>8397</v>
      </c>
      <c r="G136" s="316">
        <v>9435.0417558026838</v>
      </c>
      <c r="H136" s="187">
        <v>0</v>
      </c>
      <c r="I136" s="116">
        <v>0</v>
      </c>
      <c r="J136" s="315">
        <v>58877.486666666664</v>
      </c>
      <c r="K136" s="316">
        <v>20575.384191687383</v>
      </c>
      <c r="L136" s="187">
        <v>1498852.4866666666</v>
      </c>
      <c r="M136" s="116">
        <v>1349592.9777343166</v>
      </c>
      <c r="N136" s="318">
        <v>1115674.5053955389</v>
      </c>
      <c r="O136" s="3"/>
    </row>
    <row r="137" spans="1:17" s="6" customFormat="1" ht="15.75" x14ac:dyDescent="0.25">
      <c r="A137" s="145" t="s">
        <v>174</v>
      </c>
      <c r="B137" s="315">
        <v>8115622.333333333</v>
      </c>
      <c r="C137" s="316">
        <v>4477458.8276589308</v>
      </c>
      <c r="D137" s="187">
        <v>1516751.6666666667</v>
      </c>
      <c r="E137" s="116">
        <v>1666646.4481429248</v>
      </c>
      <c r="F137" s="315">
        <v>664855.33333333337</v>
      </c>
      <c r="G137" s="316">
        <v>493156.01135485293</v>
      </c>
      <c r="H137" s="187">
        <v>599434.33333333337</v>
      </c>
      <c r="I137" s="116">
        <v>709694.4367288975</v>
      </c>
      <c r="J137" s="315">
        <v>173770.06333333335</v>
      </c>
      <c r="K137" s="316">
        <v>347732.35681683046</v>
      </c>
      <c r="L137" s="187">
        <v>11070433.73</v>
      </c>
      <c r="M137" s="116">
        <v>7694688.0807024362</v>
      </c>
      <c r="N137" s="318">
        <v>6361004.7327177571</v>
      </c>
      <c r="O137" s="3"/>
    </row>
    <row r="138" spans="1:17" s="6" customFormat="1" ht="15.75" x14ac:dyDescent="0.25">
      <c r="A138" s="145" t="s">
        <v>175</v>
      </c>
      <c r="B138" s="315">
        <v>558089</v>
      </c>
      <c r="C138" s="316">
        <v>131204.45917064842</v>
      </c>
      <c r="D138" s="187">
        <v>0</v>
      </c>
      <c r="E138" s="116">
        <v>102166.73602837903</v>
      </c>
      <c r="F138" s="315">
        <v>2037148.6666666667</v>
      </c>
      <c r="G138" s="316">
        <v>1415547.0614909714</v>
      </c>
      <c r="H138" s="187">
        <v>67107</v>
      </c>
      <c r="I138" s="116">
        <v>79253.397720964538</v>
      </c>
      <c r="J138" s="315">
        <v>283997.8066666667</v>
      </c>
      <c r="K138" s="316">
        <v>14762.419958670012</v>
      </c>
      <c r="L138" s="187">
        <v>2946342.4733333336</v>
      </c>
      <c r="M138" s="116">
        <v>1742934.0743696333</v>
      </c>
      <c r="N138" s="318">
        <v>1440839.6779181962</v>
      </c>
      <c r="O138" s="3"/>
    </row>
    <row r="139" spans="1:17" s="6" customFormat="1" ht="15.75" x14ac:dyDescent="0.25">
      <c r="A139" s="145" t="s">
        <v>176</v>
      </c>
      <c r="B139" s="315">
        <v>750886.33333333337</v>
      </c>
      <c r="C139" s="316">
        <v>750528.22295049578</v>
      </c>
      <c r="D139" s="187">
        <v>1921494.6666666667</v>
      </c>
      <c r="E139" s="116">
        <v>3054867.5585149694</v>
      </c>
      <c r="F139" s="315">
        <v>1705016.3333333333</v>
      </c>
      <c r="G139" s="316">
        <v>2024169.9623053926</v>
      </c>
      <c r="H139" s="187">
        <v>0</v>
      </c>
      <c r="I139" s="116">
        <v>14371.795128694777</v>
      </c>
      <c r="J139" s="315">
        <v>212954.35333333336</v>
      </c>
      <c r="K139" s="316">
        <v>50685.702520985986</v>
      </c>
      <c r="L139" s="187">
        <v>4590351.6866666665</v>
      </c>
      <c r="M139" s="116">
        <v>5894623.2414205391</v>
      </c>
      <c r="N139" s="318">
        <v>4872936.4911230048</v>
      </c>
      <c r="O139" s="3"/>
    </row>
    <row r="140" spans="1:17" s="6" customFormat="1" ht="15.75" x14ac:dyDescent="0.25">
      <c r="A140" s="145" t="s">
        <v>177</v>
      </c>
      <c r="B140" s="315">
        <v>3751015.6666666665</v>
      </c>
      <c r="C140" s="316">
        <v>2899492.687367761</v>
      </c>
      <c r="D140" s="187">
        <v>3281505</v>
      </c>
      <c r="E140" s="116">
        <v>2234527.8625461026</v>
      </c>
      <c r="F140" s="315">
        <v>0</v>
      </c>
      <c r="G140" s="316">
        <v>27723.43850061137</v>
      </c>
      <c r="H140" s="187">
        <v>0</v>
      </c>
      <c r="I140" s="116">
        <v>0</v>
      </c>
      <c r="J140" s="315">
        <v>206188.72666666665</v>
      </c>
      <c r="K140" s="316">
        <v>152600.76608834809</v>
      </c>
      <c r="L140" s="187">
        <v>7238709.3933333326</v>
      </c>
      <c r="M140" s="116">
        <v>5314344.7545028226</v>
      </c>
      <c r="N140" s="318">
        <v>4393234.8888143981</v>
      </c>
      <c r="O140" s="3"/>
    </row>
    <row r="141" spans="1:17" s="6" customFormat="1" ht="15.75" x14ac:dyDescent="0.25">
      <c r="A141" s="145"/>
      <c r="B141" s="308"/>
      <c r="C141" s="308"/>
      <c r="D141" s="125"/>
      <c r="E141" s="125"/>
      <c r="F141" s="308"/>
      <c r="G141" s="308"/>
      <c r="H141" s="125"/>
      <c r="I141" s="125"/>
      <c r="J141" s="308"/>
      <c r="K141" s="308"/>
      <c r="L141" s="125"/>
      <c r="M141" s="125"/>
      <c r="N141" s="308"/>
      <c r="O141" s="3"/>
    </row>
    <row r="142" spans="1:17" s="6" customFormat="1" ht="15.75" x14ac:dyDescent="0.25">
      <c r="A142" s="322"/>
      <c r="B142" s="317">
        <v>2361020334.8334875</v>
      </c>
      <c r="C142" s="317">
        <v>2361032796.3589559</v>
      </c>
      <c r="D142" s="317">
        <v>228575016.75182599</v>
      </c>
      <c r="E142" s="317">
        <v>228575016.75182602</v>
      </c>
      <c r="F142" s="317">
        <v>127848444.6886344</v>
      </c>
      <c r="G142" s="317">
        <v>90994641.995169997</v>
      </c>
      <c r="H142" s="317">
        <v>8173278.5599999987</v>
      </c>
      <c r="I142" s="317">
        <v>8173278.5599999987</v>
      </c>
      <c r="J142" s="317">
        <v>123999225.62666674</v>
      </c>
      <c r="K142" s="317">
        <v>123999225.62666668</v>
      </c>
      <c r="L142" s="317">
        <v>2849616300.4606152</v>
      </c>
      <c r="M142" s="317">
        <v>2812774959.2926159</v>
      </c>
      <c r="N142" s="317">
        <v>2325250177.8469758</v>
      </c>
    </row>
    <row r="143" spans="1:17" s="25" customFormat="1" ht="21" customHeight="1" x14ac:dyDescent="0.25">
      <c r="A143" s="44"/>
      <c r="B143" s="48"/>
      <c r="C143" s="351" t="s">
        <v>427</v>
      </c>
      <c r="D143" s="48"/>
      <c r="E143" s="48"/>
      <c r="F143" s="48"/>
      <c r="G143" s="351" t="s">
        <v>428</v>
      </c>
      <c r="H143" s="48"/>
      <c r="I143" s="48"/>
      <c r="J143" s="48"/>
      <c r="K143" s="48"/>
      <c r="L143" s="48"/>
      <c r="M143" s="48"/>
      <c r="N143" s="48"/>
      <c r="O143" s="37"/>
      <c r="P143" s="37"/>
      <c r="Q143" s="37"/>
    </row>
    <row r="144" spans="1:17" ht="13.5" hidden="1" customHeight="1" x14ac:dyDescent="0.2">
      <c r="A144" s="44"/>
      <c r="B144" s="44"/>
      <c r="C144" s="44"/>
      <c r="D144" s="44"/>
      <c r="E144" s="44"/>
      <c r="F144" s="44"/>
      <c r="G144" s="44"/>
      <c r="H144" s="44"/>
      <c r="I144" s="44"/>
      <c r="J144" s="44"/>
      <c r="K144" s="44"/>
      <c r="L144" s="44"/>
      <c r="M144" s="44"/>
      <c r="N144" s="44"/>
      <c r="O144" s="44"/>
      <c r="P144" s="44"/>
      <c r="Q144" s="44"/>
    </row>
    <row r="145" spans="1:17" ht="14.25" hidden="1" customHeight="1" x14ac:dyDescent="0.2">
      <c r="A145" s="44"/>
      <c r="B145" s="44"/>
      <c r="C145" s="44"/>
      <c r="D145" s="44"/>
      <c r="E145" s="44"/>
      <c r="F145" s="44"/>
      <c r="G145" s="44"/>
      <c r="H145" s="44"/>
      <c r="I145" s="44"/>
      <c r="J145" s="44"/>
      <c r="K145" s="44"/>
      <c r="L145" s="44"/>
      <c r="M145" s="44"/>
      <c r="N145" s="44"/>
      <c r="O145" s="44"/>
      <c r="P145" s="44"/>
      <c r="Q145" s="44"/>
    </row>
    <row r="146" spans="1:17" hidden="1" x14ac:dyDescent="0.2">
      <c r="A146" s="44"/>
      <c r="B146" s="44"/>
      <c r="C146" s="44"/>
      <c r="D146" s="44"/>
      <c r="E146" s="44"/>
      <c r="F146" s="44"/>
      <c r="G146" s="44"/>
      <c r="H146" s="44"/>
      <c r="I146" s="44"/>
      <c r="J146" s="44"/>
      <c r="K146" s="44"/>
      <c r="L146" s="44"/>
      <c r="M146" s="44"/>
      <c r="N146" s="44"/>
      <c r="O146" s="44"/>
      <c r="P146" s="44"/>
      <c r="Q146" s="44"/>
    </row>
    <row r="147" spans="1:17" hidden="1" x14ac:dyDescent="0.2">
      <c r="A147" s="44"/>
      <c r="B147" s="44"/>
      <c r="C147" s="44"/>
      <c r="D147" s="44"/>
      <c r="E147" s="44"/>
      <c r="F147" s="44"/>
      <c r="G147" s="44"/>
      <c r="H147" s="44"/>
      <c r="I147" s="44"/>
      <c r="J147" s="44"/>
      <c r="K147" s="44"/>
      <c r="L147" s="44"/>
      <c r="M147" s="44"/>
      <c r="N147" s="44"/>
      <c r="O147" s="44"/>
      <c r="P147" s="44"/>
      <c r="Q147" s="44"/>
    </row>
    <row r="148" spans="1:17" hidden="1" x14ac:dyDescent="0.2">
      <c r="A148" s="44"/>
      <c r="B148" s="44"/>
      <c r="C148" s="44"/>
      <c r="D148" s="44"/>
      <c r="E148" s="44"/>
      <c r="F148" s="44"/>
      <c r="G148" s="44"/>
      <c r="H148" s="44"/>
      <c r="I148" s="44"/>
      <c r="J148" s="44"/>
      <c r="K148" s="44"/>
      <c r="L148" s="44"/>
      <c r="M148" s="44"/>
      <c r="N148" s="44"/>
      <c r="O148" s="44"/>
      <c r="P148" s="44"/>
      <c r="Q148" s="44"/>
    </row>
    <row r="149" spans="1:17" hidden="1" x14ac:dyDescent="0.2">
      <c r="A149" s="44"/>
      <c r="B149" s="44"/>
      <c r="C149" s="44"/>
      <c r="D149" s="44"/>
      <c r="E149" s="44"/>
      <c r="F149" s="44"/>
      <c r="G149" s="44"/>
      <c r="H149" s="44"/>
      <c r="I149" s="44"/>
      <c r="J149" s="44"/>
      <c r="K149" s="44"/>
      <c r="L149" s="44"/>
      <c r="M149" s="44"/>
      <c r="N149" s="44"/>
      <c r="O149" s="44"/>
      <c r="P149" s="44"/>
      <c r="Q149" s="44"/>
    </row>
    <row r="150" spans="1:17" hidden="1" x14ac:dyDescent="0.2">
      <c r="A150" s="44"/>
      <c r="B150" s="44"/>
      <c r="C150" s="44"/>
      <c r="D150" s="44"/>
      <c r="E150" s="44"/>
      <c r="F150" s="44"/>
      <c r="G150" s="44"/>
      <c r="H150" s="44"/>
      <c r="I150" s="44"/>
      <c r="J150" s="44"/>
      <c r="K150" s="44"/>
      <c r="L150" s="44"/>
      <c r="M150" s="44"/>
      <c r="N150" s="44"/>
      <c r="O150" s="44"/>
      <c r="P150" s="44"/>
      <c r="Q150" s="44"/>
    </row>
    <row r="151" spans="1:17" hidden="1" x14ac:dyDescent="0.2">
      <c r="A151" s="44"/>
      <c r="B151" s="44"/>
      <c r="C151" s="44"/>
      <c r="D151" s="44"/>
      <c r="E151" s="44"/>
      <c r="F151" s="44"/>
      <c r="G151" s="44"/>
      <c r="H151" s="44"/>
      <c r="I151" s="44"/>
      <c r="J151" s="44"/>
      <c r="K151" s="44"/>
      <c r="L151" s="44"/>
      <c r="M151" s="44"/>
      <c r="N151" s="44"/>
      <c r="O151" s="44"/>
      <c r="P151" s="44"/>
      <c r="Q151" s="44"/>
    </row>
    <row r="152" spans="1:17" hidden="1" x14ac:dyDescent="0.2">
      <c r="A152" s="44"/>
      <c r="B152" s="44"/>
      <c r="C152" s="44"/>
      <c r="D152" s="44"/>
      <c r="E152" s="44"/>
      <c r="F152" s="44"/>
      <c r="G152" s="44"/>
      <c r="H152" s="44"/>
      <c r="I152" s="44"/>
      <c r="J152" s="44"/>
      <c r="K152" s="44"/>
      <c r="L152" s="44"/>
      <c r="M152" s="44"/>
      <c r="N152" s="44"/>
      <c r="O152" s="44"/>
      <c r="P152" s="44"/>
      <c r="Q152" s="44"/>
    </row>
    <row r="153" spans="1:17" hidden="1" x14ac:dyDescent="0.2">
      <c r="A153" s="44"/>
      <c r="B153" s="44"/>
      <c r="C153" s="44"/>
      <c r="D153" s="44"/>
      <c r="E153" s="44"/>
      <c r="F153" s="44"/>
      <c r="G153" s="44"/>
      <c r="H153" s="44"/>
      <c r="I153" s="44"/>
      <c r="J153" s="44"/>
      <c r="K153" s="44"/>
      <c r="L153" s="44"/>
      <c r="M153" s="44"/>
      <c r="N153" s="44"/>
      <c r="O153" s="44"/>
      <c r="P153" s="44"/>
      <c r="Q153" s="44"/>
    </row>
    <row r="154" spans="1:17" hidden="1" x14ac:dyDescent="0.2">
      <c r="A154" s="44"/>
      <c r="B154" s="44"/>
      <c r="C154" s="44"/>
      <c r="D154" s="44"/>
      <c r="E154" s="44"/>
      <c r="F154" s="44"/>
      <c r="G154" s="44"/>
      <c r="H154" s="44"/>
      <c r="I154" s="44"/>
      <c r="J154" s="44"/>
      <c r="K154" s="44"/>
      <c r="L154" s="44"/>
      <c r="M154" s="44"/>
      <c r="N154" s="44"/>
      <c r="O154" s="44"/>
      <c r="P154" s="44"/>
      <c r="Q154" s="44"/>
    </row>
    <row r="155" spans="1:17" ht="18" hidden="1" x14ac:dyDescent="0.25">
      <c r="A155" s="44"/>
      <c r="B155" s="44"/>
      <c r="C155" s="44"/>
      <c r="D155" s="44"/>
      <c r="E155" s="44"/>
      <c r="F155" s="44"/>
      <c r="G155" s="44"/>
      <c r="H155" s="44"/>
      <c r="I155" s="44"/>
      <c r="J155" s="44"/>
      <c r="K155" s="44"/>
      <c r="L155" s="49" t="s">
        <v>429</v>
      </c>
      <c r="M155" s="50">
        <f>'EXP SUMMARY'!O142</f>
        <v>2325250177.8469734</v>
      </c>
      <c r="N155" s="44"/>
      <c r="O155" s="44"/>
      <c r="P155" s="44"/>
      <c r="Q155" s="44"/>
    </row>
    <row r="156" spans="1:17" ht="15.75" x14ac:dyDescent="0.25">
      <c r="A156" s="44"/>
      <c r="B156" s="44"/>
      <c r="C156" s="44"/>
      <c r="D156" s="44"/>
      <c r="E156" s="44"/>
      <c r="F156" s="44"/>
      <c r="G156" s="44"/>
      <c r="H156" s="45"/>
      <c r="I156" s="44"/>
      <c r="J156" s="45"/>
      <c r="K156" s="44"/>
      <c r="L156" s="51"/>
      <c r="M156" s="49"/>
      <c r="N156" s="44"/>
      <c r="O156" s="44"/>
      <c r="P156" s="44"/>
      <c r="Q156" s="44"/>
    </row>
    <row r="157" spans="1:17" x14ac:dyDescent="0.2">
      <c r="A157" s="44"/>
      <c r="B157" s="44"/>
      <c r="C157" s="44"/>
      <c r="D157" s="44"/>
      <c r="E157" s="44"/>
      <c r="F157" s="44"/>
      <c r="G157" s="44"/>
      <c r="H157" s="44"/>
      <c r="I157" s="44"/>
      <c r="J157" s="44"/>
      <c r="K157" s="44"/>
      <c r="L157" s="44"/>
      <c r="M157" s="44"/>
      <c r="N157" s="44"/>
      <c r="O157" s="44"/>
      <c r="P157" s="44"/>
      <c r="Q157" s="44"/>
    </row>
    <row r="158" spans="1:17" x14ac:dyDescent="0.2">
      <c r="A158" s="44"/>
      <c r="B158" s="44"/>
      <c r="C158" s="44"/>
      <c r="D158" s="44"/>
      <c r="E158" s="44"/>
      <c r="F158" s="44"/>
      <c r="G158" s="44"/>
      <c r="H158" s="44"/>
      <c r="I158" s="44"/>
      <c r="J158" s="44"/>
      <c r="K158" s="44"/>
      <c r="L158" s="44"/>
      <c r="M158" s="44"/>
      <c r="N158" s="44"/>
      <c r="O158" s="44"/>
      <c r="P158" s="44"/>
      <c r="Q158" s="44"/>
    </row>
    <row r="159" spans="1:17" x14ac:dyDescent="0.2">
      <c r="A159" s="44"/>
      <c r="B159" s="44"/>
      <c r="C159" s="44"/>
      <c r="D159" s="44"/>
      <c r="E159" s="44"/>
      <c r="F159" s="44"/>
      <c r="G159" s="44"/>
      <c r="H159" s="44"/>
      <c r="I159" s="44"/>
      <c r="J159" s="44"/>
      <c r="K159" s="44"/>
      <c r="L159" s="44"/>
      <c r="M159" s="44"/>
      <c r="N159" s="44"/>
      <c r="O159" s="44"/>
      <c r="P159" s="44"/>
      <c r="Q159" s="44"/>
    </row>
    <row r="160" spans="1:17" x14ac:dyDescent="0.2">
      <c r="A160" s="44"/>
      <c r="B160" s="44"/>
      <c r="C160" s="44"/>
      <c r="D160" s="44"/>
      <c r="E160" s="44"/>
      <c r="F160" s="44"/>
      <c r="G160" s="44"/>
      <c r="H160" s="44"/>
      <c r="I160" s="44"/>
      <c r="J160" s="44"/>
      <c r="K160" s="44"/>
      <c r="L160" s="44"/>
      <c r="M160" s="44"/>
      <c r="N160" s="44"/>
      <c r="O160" s="44"/>
      <c r="P160" s="44"/>
      <c r="Q160" s="44"/>
    </row>
    <row r="161" spans="1:17" x14ac:dyDescent="0.2">
      <c r="A161" s="44"/>
      <c r="B161" s="44"/>
      <c r="C161" s="44"/>
      <c r="D161" s="44"/>
      <c r="E161" s="44"/>
      <c r="F161" s="44"/>
      <c r="G161" s="44"/>
      <c r="H161" s="44"/>
      <c r="I161" s="44"/>
      <c r="J161" s="44"/>
      <c r="K161" s="44"/>
      <c r="L161" s="44"/>
      <c r="M161" s="44"/>
      <c r="N161" s="44"/>
      <c r="O161" s="44"/>
      <c r="P161" s="44"/>
      <c r="Q161" s="44"/>
    </row>
    <row r="162" spans="1:17" x14ac:dyDescent="0.2">
      <c r="A162" s="44"/>
      <c r="B162" s="44"/>
      <c r="C162" s="44"/>
      <c r="D162" s="44"/>
      <c r="E162" s="44"/>
      <c r="F162" s="44"/>
      <c r="G162" s="44"/>
      <c r="H162" s="44"/>
      <c r="I162" s="44"/>
      <c r="J162" s="44"/>
      <c r="K162" s="44"/>
      <c r="L162" s="44"/>
      <c r="M162" s="44"/>
      <c r="N162" s="44"/>
      <c r="O162" s="44"/>
      <c r="P162" s="44"/>
      <c r="Q162" s="44"/>
    </row>
    <row r="163" spans="1:17" x14ac:dyDescent="0.2">
      <c r="A163" s="44"/>
      <c r="B163" s="44"/>
      <c r="C163" s="44"/>
      <c r="D163" s="44"/>
      <c r="E163" s="44"/>
      <c r="F163" s="44"/>
      <c r="G163" s="44"/>
      <c r="H163" s="44"/>
      <c r="I163" s="44"/>
      <c r="J163" s="44"/>
      <c r="K163" s="44"/>
      <c r="L163" s="44"/>
      <c r="M163" s="44"/>
      <c r="N163" s="44"/>
      <c r="O163" s="44"/>
      <c r="P163" s="44"/>
      <c r="Q163" s="44"/>
    </row>
    <row r="164" spans="1:17" x14ac:dyDescent="0.2">
      <c r="A164" s="44"/>
      <c r="B164" s="44"/>
      <c r="C164" s="44"/>
      <c r="D164" s="44"/>
      <c r="E164" s="44"/>
      <c r="F164" s="44"/>
      <c r="G164" s="44"/>
      <c r="H164" s="44"/>
      <c r="I164" s="44"/>
      <c r="J164" s="44"/>
      <c r="K164" s="44"/>
      <c r="L164" s="44"/>
      <c r="M164" s="44"/>
      <c r="N164" s="44"/>
      <c r="O164" s="44"/>
      <c r="P164" s="44"/>
      <c r="Q164" s="44"/>
    </row>
    <row r="165" spans="1:17" x14ac:dyDescent="0.2">
      <c r="A165" s="44"/>
      <c r="B165" s="44"/>
      <c r="C165" s="44"/>
      <c r="D165" s="44"/>
      <c r="E165" s="44"/>
      <c r="F165" s="44"/>
      <c r="G165" s="44"/>
      <c r="H165" s="44"/>
      <c r="I165" s="44"/>
      <c r="J165" s="44"/>
      <c r="K165" s="44"/>
      <c r="L165" s="44"/>
      <c r="M165" s="44"/>
      <c r="N165" s="44"/>
      <c r="O165" s="44"/>
      <c r="P165" s="44"/>
      <c r="Q165" s="44"/>
    </row>
    <row r="166" spans="1:17" x14ac:dyDescent="0.2">
      <c r="A166" s="44"/>
      <c r="B166" s="44"/>
      <c r="C166" s="44"/>
      <c r="D166" s="44"/>
      <c r="E166" s="44"/>
      <c r="F166" s="44"/>
      <c r="G166" s="44"/>
      <c r="H166" s="44"/>
      <c r="I166" s="44"/>
      <c r="J166" s="44"/>
      <c r="K166" s="44"/>
      <c r="L166" s="44"/>
      <c r="M166" s="44"/>
      <c r="N166" s="44"/>
      <c r="O166" s="44"/>
      <c r="P166" s="44"/>
      <c r="Q166" s="44"/>
    </row>
    <row r="167" spans="1:17" x14ac:dyDescent="0.2">
      <c r="A167" s="44"/>
      <c r="B167" s="44"/>
      <c r="C167" s="44"/>
      <c r="D167" s="44"/>
      <c r="E167" s="44"/>
      <c r="F167" s="44"/>
      <c r="G167" s="44"/>
      <c r="H167" s="44"/>
      <c r="I167" s="44"/>
      <c r="J167" s="44"/>
      <c r="K167" s="44"/>
      <c r="L167" s="44"/>
      <c r="M167" s="44"/>
      <c r="N167" s="44"/>
      <c r="O167" s="44"/>
      <c r="P167" s="44"/>
      <c r="Q167" s="44"/>
    </row>
    <row r="168" spans="1:17" x14ac:dyDescent="0.2">
      <c r="A168" s="44"/>
      <c r="B168" s="44"/>
      <c r="C168" s="44"/>
      <c r="D168" s="44"/>
      <c r="E168" s="44"/>
      <c r="F168" s="44"/>
      <c r="G168" s="44"/>
      <c r="H168" s="44"/>
      <c r="I168" s="44"/>
      <c r="J168" s="44"/>
      <c r="K168" s="44"/>
      <c r="L168" s="44"/>
      <c r="M168" s="44"/>
      <c r="N168" s="44"/>
      <c r="O168" s="44"/>
      <c r="P168" s="44"/>
      <c r="Q168" s="44"/>
    </row>
    <row r="169" spans="1:17" x14ac:dyDescent="0.2">
      <c r="A169" s="44"/>
      <c r="B169" s="44"/>
      <c r="C169" s="44"/>
      <c r="D169" s="44"/>
      <c r="E169" s="44"/>
      <c r="F169" s="44"/>
      <c r="G169" s="44"/>
      <c r="H169" s="44"/>
      <c r="I169" s="44"/>
      <c r="J169" s="44"/>
      <c r="K169" s="44"/>
      <c r="L169" s="44"/>
      <c r="M169" s="44"/>
      <c r="N169" s="44"/>
      <c r="O169" s="44"/>
      <c r="P169" s="44"/>
      <c r="Q169" s="44"/>
    </row>
    <row r="170" spans="1:17" x14ac:dyDescent="0.2">
      <c r="A170" s="44"/>
      <c r="B170" s="44"/>
      <c r="C170" s="44"/>
      <c r="D170" s="44"/>
      <c r="E170" s="44"/>
      <c r="F170" s="44"/>
      <c r="G170" s="44"/>
      <c r="H170" s="44"/>
      <c r="I170" s="44"/>
      <c r="J170" s="44"/>
      <c r="K170" s="44"/>
      <c r="L170" s="44"/>
      <c r="M170" s="44"/>
      <c r="N170" s="44"/>
      <c r="O170" s="44"/>
      <c r="P170" s="44"/>
      <c r="Q170" s="44"/>
    </row>
    <row r="171" spans="1:17" x14ac:dyDescent="0.2">
      <c r="A171" s="44"/>
      <c r="B171" s="44"/>
      <c r="C171" s="44"/>
      <c r="D171" s="44"/>
      <c r="E171" s="44"/>
      <c r="F171" s="44"/>
      <c r="G171" s="44"/>
      <c r="H171" s="44"/>
      <c r="I171" s="44"/>
      <c r="J171" s="44"/>
      <c r="K171" s="44"/>
      <c r="L171" s="44"/>
      <c r="M171" s="44"/>
      <c r="N171" s="44"/>
      <c r="O171" s="44"/>
      <c r="P171" s="44"/>
      <c r="Q171" s="44"/>
    </row>
    <row r="172" spans="1:17" x14ac:dyDescent="0.2">
      <c r="A172" s="44"/>
      <c r="B172" s="44"/>
      <c r="C172" s="44"/>
      <c r="D172" s="44"/>
      <c r="E172" s="44"/>
      <c r="F172" s="44"/>
      <c r="G172" s="44"/>
      <c r="H172" s="44"/>
      <c r="I172" s="44"/>
      <c r="J172" s="44"/>
      <c r="K172" s="44"/>
      <c r="L172" s="44"/>
      <c r="M172" s="44"/>
      <c r="N172" s="44"/>
      <c r="O172" s="44"/>
      <c r="P172" s="44"/>
      <c r="Q172" s="44"/>
    </row>
    <row r="173" spans="1:17" x14ac:dyDescent="0.2">
      <c r="A173" s="44"/>
      <c r="B173" s="44"/>
      <c r="C173" s="44"/>
      <c r="D173" s="44"/>
      <c r="E173" s="44"/>
      <c r="F173" s="44"/>
      <c r="G173" s="44"/>
      <c r="H173" s="44"/>
      <c r="I173" s="44"/>
      <c r="J173" s="44"/>
      <c r="K173" s="44"/>
      <c r="L173" s="44"/>
      <c r="M173" s="44"/>
      <c r="N173" s="44"/>
      <c r="O173" s="44"/>
      <c r="P173" s="44"/>
      <c r="Q173" s="44"/>
    </row>
    <row r="174" spans="1:17" x14ac:dyDescent="0.2">
      <c r="A174" s="44"/>
      <c r="B174" s="44"/>
      <c r="C174" s="44"/>
      <c r="D174" s="44"/>
      <c r="E174" s="44"/>
      <c r="F174" s="44"/>
      <c r="G174" s="44"/>
      <c r="H174" s="44"/>
      <c r="I174" s="44"/>
      <c r="J174" s="44"/>
      <c r="K174" s="44"/>
      <c r="L174" s="44"/>
      <c r="M174" s="44"/>
      <c r="N174" s="44"/>
      <c r="O174" s="44"/>
      <c r="P174" s="44"/>
      <c r="Q174" s="44"/>
    </row>
    <row r="175" spans="1:17" x14ac:dyDescent="0.2">
      <c r="A175" s="44"/>
      <c r="B175" s="44"/>
      <c r="C175" s="44"/>
      <c r="D175" s="44"/>
      <c r="E175" s="44"/>
      <c r="F175" s="44"/>
      <c r="G175" s="44"/>
      <c r="H175" s="44"/>
      <c r="I175" s="44"/>
      <c r="J175" s="44"/>
      <c r="K175" s="44"/>
      <c r="L175" s="44"/>
      <c r="M175" s="44"/>
      <c r="N175" s="44"/>
      <c r="O175" s="44"/>
      <c r="P175" s="44"/>
      <c r="Q175" s="44"/>
    </row>
    <row r="176" spans="1:17" x14ac:dyDescent="0.2">
      <c r="A176" s="44"/>
      <c r="B176" s="44"/>
      <c r="C176" s="44"/>
      <c r="D176" s="44"/>
      <c r="E176" s="44"/>
      <c r="F176" s="44"/>
      <c r="G176" s="44"/>
      <c r="H176" s="44"/>
      <c r="I176" s="44"/>
      <c r="J176" s="44"/>
      <c r="K176" s="44"/>
      <c r="L176" s="44"/>
      <c r="M176" s="44"/>
      <c r="N176" s="44"/>
      <c r="O176" s="44"/>
      <c r="P176" s="44"/>
      <c r="Q176" s="44"/>
    </row>
    <row r="177" spans="1:17" x14ac:dyDescent="0.2">
      <c r="A177" s="44"/>
      <c r="B177" s="44"/>
      <c r="C177" s="44"/>
      <c r="D177" s="44"/>
      <c r="E177" s="44"/>
      <c r="F177" s="44"/>
      <c r="G177" s="44"/>
      <c r="H177" s="44"/>
      <c r="I177" s="44"/>
      <c r="J177" s="44"/>
      <c r="K177" s="44"/>
      <c r="L177" s="44"/>
      <c r="M177" s="44"/>
      <c r="N177" s="44"/>
      <c r="O177" s="44"/>
      <c r="P177" s="44"/>
      <c r="Q177" s="44"/>
    </row>
    <row r="178" spans="1:17" x14ac:dyDescent="0.2">
      <c r="A178" s="44"/>
      <c r="B178" s="44"/>
      <c r="C178" s="44"/>
      <c r="D178" s="44"/>
      <c r="E178" s="44"/>
      <c r="F178" s="44"/>
      <c r="G178" s="44"/>
      <c r="H178" s="44"/>
      <c r="I178" s="44"/>
      <c r="J178" s="44"/>
      <c r="K178" s="44"/>
      <c r="L178" s="44"/>
      <c r="M178" s="44"/>
      <c r="N178" s="44"/>
      <c r="O178" s="44"/>
      <c r="P178" s="44"/>
      <c r="Q178" s="44"/>
    </row>
    <row r="179" spans="1:17" x14ac:dyDescent="0.2">
      <c r="A179" s="44"/>
      <c r="B179" s="44"/>
      <c r="C179" s="44"/>
      <c r="D179" s="44"/>
      <c r="E179" s="44"/>
      <c r="F179" s="44"/>
      <c r="G179" s="44"/>
      <c r="H179" s="44"/>
      <c r="I179" s="44"/>
      <c r="J179" s="44"/>
      <c r="K179" s="44"/>
      <c r="L179" s="44"/>
      <c r="M179" s="44"/>
      <c r="N179" s="44"/>
      <c r="O179" s="44"/>
      <c r="P179" s="44"/>
      <c r="Q179" s="44"/>
    </row>
    <row r="180" spans="1:17" x14ac:dyDescent="0.2">
      <c r="A180" s="44"/>
      <c r="B180" s="44"/>
      <c r="C180" s="44"/>
      <c r="D180" s="44"/>
      <c r="E180" s="44"/>
      <c r="F180" s="44"/>
      <c r="G180" s="44"/>
      <c r="H180" s="44"/>
      <c r="I180" s="44"/>
      <c r="J180" s="44"/>
      <c r="K180" s="44"/>
      <c r="L180" s="44"/>
      <c r="M180" s="44"/>
      <c r="N180" s="44"/>
      <c r="O180" s="44"/>
      <c r="P180" s="44"/>
      <c r="Q180" s="44"/>
    </row>
    <row r="181" spans="1:17" x14ac:dyDescent="0.2">
      <c r="A181" s="44"/>
      <c r="B181" s="44"/>
      <c r="C181" s="44"/>
      <c r="D181" s="44"/>
      <c r="E181" s="44"/>
      <c r="F181" s="44"/>
      <c r="G181" s="44"/>
      <c r="H181" s="44"/>
      <c r="I181" s="44"/>
      <c r="J181" s="44"/>
      <c r="K181" s="44"/>
      <c r="L181" s="44"/>
      <c r="M181" s="44"/>
      <c r="N181" s="44"/>
      <c r="O181" s="44"/>
      <c r="P181" s="44"/>
      <c r="Q181" s="44"/>
    </row>
    <row r="182" spans="1:17" x14ac:dyDescent="0.2">
      <c r="A182" s="44"/>
      <c r="B182" s="44"/>
      <c r="C182" s="44"/>
      <c r="D182" s="44"/>
      <c r="E182" s="44"/>
      <c r="F182" s="44"/>
      <c r="G182" s="44"/>
      <c r="H182" s="44"/>
      <c r="I182" s="44"/>
      <c r="J182" s="44"/>
      <c r="K182" s="44"/>
      <c r="L182" s="44"/>
      <c r="M182" s="44"/>
      <c r="N182" s="44"/>
      <c r="O182" s="44"/>
      <c r="P182" s="44"/>
      <c r="Q182" s="44"/>
    </row>
    <row r="183" spans="1:17" x14ac:dyDescent="0.2">
      <c r="A183" s="44"/>
      <c r="B183" s="44"/>
      <c r="C183" s="44"/>
      <c r="D183" s="44"/>
      <c r="E183" s="44"/>
      <c r="F183" s="44"/>
      <c r="G183" s="44"/>
      <c r="H183" s="44"/>
      <c r="I183" s="44"/>
      <c r="J183" s="44"/>
      <c r="K183" s="44"/>
      <c r="L183" s="44"/>
      <c r="M183" s="44"/>
      <c r="N183" s="44"/>
      <c r="O183" s="44"/>
      <c r="P183" s="44"/>
      <c r="Q183" s="44"/>
    </row>
    <row r="184" spans="1:17" x14ac:dyDescent="0.2">
      <c r="A184" s="44"/>
      <c r="B184" s="44"/>
      <c r="C184" s="44"/>
      <c r="D184" s="44"/>
      <c r="E184" s="44"/>
      <c r="F184" s="44"/>
      <c r="G184" s="44"/>
      <c r="H184" s="44"/>
      <c r="I184" s="44"/>
      <c r="J184" s="44"/>
      <c r="K184" s="44"/>
      <c r="L184" s="44"/>
      <c r="M184" s="44"/>
      <c r="N184" s="44"/>
      <c r="O184" s="44"/>
      <c r="P184" s="44"/>
      <c r="Q184" s="44"/>
    </row>
    <row r="185" spans="1:17" x14ac:dyDescent="0.2">
      <c r="A185" s="44"/>
      <c r="B185" s="44"/>
      <c r="C185" s="44"/>
      <c r="D185" s="44"/>
      <c r="E185" s="44"/>
      <c r="F185" s="44"/>
      <c r="G185" s="44"/>
      <c r="H185" s="44"/>
      <c r="I185" s="44"/>
      <c r="J185" s="44"/>
      <c r="K185" s="44"/>
      <c r="L185" s="44"/>
      <c r="M185" s="44"/>
      <c r="N185" s="44"/>
      <c r="O185" s="44"/>
      <c r="P185" s="44"/>
      <c r="Q185" s="44"/>
    </row>
    <row r="186" spans="1:17" x14ac:dyDescent="0.2">
      <c r="A186" s="44"/>
      <c r="B186" s="44"/>
      <c r="C186" s="44"/>
      <c r="D186" s="44"/>
      <c r="E186" s="44"/>
      <c r="F186" s="44"/>
      <c r="G186" s="44"/>
      <c r="H186" s="44"/>
      <c r="I186" s="44"/>
      <c r="J186" s="44"/>
      <c r="K186" s="44"/>
      <c r="L186" s="44"/>
      <c r="M186" s="44"/>
      <c r="N186" s="44"/>
      <c r="O186" s="44"/>
      <c r="P186" s="44"/>
      <c r="Q186" s="44"/>
    </row>
    <row r="187" spans="1:17" x14ac:dyDescent="0.2">
      <c r="A187" s="44"/>
      <c r="B187" s="44"/>
      <c r="C187" s="44"/>
      <c r="D187" s="44"/>
      <c r="E187" s="44"/>
      <c r="F187" s="44"/>
      <c r="G187" s="44"/>
      <c r="H187" s="44"/>
      <c r="I187" s="44"/>
      <c r="J187" s="44"/>
      <c r="K187" s="44"/>
      <c r="L187" s="44"/>
      <c r="M187" s="44"/>
      <c r="N187" s="44"/>
      <c r="O187" s="44"/>
      <c r="P187" s="44"/>
      <c r="Q187" s="44"/>
    </row>
    <row r="188" spans="1:17" x14ac:dyDescent="0.2">
      <c r="A188" s="44"/>
      <c r="B188" s="44"/>
      <c r="C188" s="44"/>
      <c r="D188" s="44"/>
      <c r="E188" s="44"/>
      <c r="F188" s="44"/>
      <c r="G188" s="44"/>
      <c r="H188" s="44"/>
      <c r="I188" s="44"/>
      <c r="J188" s="44"/>
      <c r="K188" s="44"/>
      <c r="L188" s="44"/>
      <c r="M188" s="44"/>
      <c r="N188" s="44"/>
      <c r="O188" s="44"/>
      <c r="P188" s="44"/>
      <c r="Q188" s="44"/>
    </row>
    <row r="189" spans="1:17" x14ac:dyDescent="0.2">
      <c r="A189" s="44"/>
      <c r="B189" s="44"/>
      <c r="C189" s="44"/>
      <c r="D189" s="44"/>
      <c r="E189" s="44"/>
      <c r="F189" s="44"/>
      <c r="G189" s="44"/>
      <c r="H189" s="44"/>
      <c r="I189" s="44"/>
      <c r="J189" s="44"/>
      <c r="K189" s="44"/>
      <c r="L189" s="44"/>
      <c r="M189" s="44"/>
      <c r="N189" s="44"/>
      <c r="O189" s="44"/>
      <c r="P189" s="44"/>
      <c r="Q189" s="44"/>
    </row>
    <row r="190" spans="1:17" x14ac:dyDescent="0.2">
      <c r="A190" s="44"/>
      <c r="B190" s="44"/>
      <c r="C190" s="44"/>
      <c r="D190" s="44"/>
      <c r="E190" s="44"/>
      <c r="F190" s="44"/>
      <c r="G190" s="44"/>
      <c r="H190" s="44"/>
      <c r="I190" s="44"/>
      <c r="J190" s="44"/>
      <c r="K190" s="44"/>
      <c r="L190" s="44"/>
      <c r="M190" s="44"/>
      <c r="N190" s="44"/>
      <c r="O190" s="44"/>
      <c r="P190" s="44"/>
      <c r="Q190" s="44"/>
    </row>
    <row r="191" spans="1:17" x14ac:dyDescent="0.2">
      <c r="A191" s="44"/>
      <c r="B191" s="44"/>
      <c r="C191" s="44"/>
      <c r="D191" s="44"/>
      <c r="E191" s="44"/>
      <c r="F191" s="44"/>
      <c r="G191" s="44"/>
      <c r="H191" s="44"/>
      <c r="I191" s="44"/>
      <c r="J191" s="44"/>
      <c r="K191" s="44"/>
      <c r="L191" s="44"/>
      <c r="M191" s="44"/>
      <c r="N191" s="44"/>
      <c r="O191" s="44"/>
      <c r="P191" s="44"/>
      <c r="Q191" s="44"/>
    </row>
    <row r="192" spans="1:17" x14ac:dyDescent="0.2">
      <c r="A192" s="44"/>
      <c r="B192" s="44"/>
      <c r="C192" s="44"/>
      <c r="D192" s="44"/>
      <c r="E192" s="44"/>
      <c r="F192" s="44"/>
      <c r="G192" s="44"/>
      <c r="H192" s="44"/>
      <c r="I192" s="44"/>
      <c r="J192" s="44"/>
      <c r="K192" s="44"/>
      <c r="L192" s="44"/>
      <c r="M192" s="44"/>
      <c r="N192" s="44"/>
      <c r="O192" s="44"/>
      <c r="P192" s="44"/>
      <c r="Q192" s="44"/>
    </row>
    <row r="193" spans="1:17" x14ac:dyDescent="0.2">
      <c r="A193" s="44"/>
      <c r="B193" s="44"/>
      <c r="C193" s="44"/>
      <c r="D193" s="44"/>
      <c r="E193" s="44"/>
      <c r="F193" s="44"/>
      <c r="G193" s="44"/>
      <c r="H193" s="44"/>
      <c r="I193" s="44"/>
      <c r="J193" s="44"/>
      <c r="K193" s="44"/>
      <c r="L193" s="44"/>
      <c r="M193" s="44"/>
      <c r="N193" s="44"/>
      <c r="O193" s="44"/>
      <c r="P193" s="44"/>
      <c r="Q193" s="44"/>
    </row>
    <row r="194" spans="1:17" x14ac:dyDescent="0.2">
      <c r="A194" s="44"/>
      <c r="B194" s="44"/>
      <c r="C194" s="44"/>
      <c r="D194" s="44"/>
      <c r="E194" s="44"/>
      <c r="F194" s="44"/>
      <c r="G194" s="44"/>
      <c r="H194" s="44"/>
      <c r="I194" s="44"/>
      <c r="J194" s="44"/>
      <c r="K194" s="44"/>
      <c r="L194" s="44"/>
      <c r="M194" s="44"/>
      <c r="N194" s="44"/>
      <c r="O194" s="44"/>
      <c r="P194" s="44"/>
      <c r="Q194" s="44"/>
    </row>
    <row r="195" spans="1:17" x14ac:dyDescent="0.2">
      <c r="A195" s="44"/>
      <c r="B195" s="44"/>
      <c r="C195" s="44"/>
      <c r="D195" s="44"/>
      <c r="E195" s="44"/>
      <c r="F195" s="44"/>
      <c r="G195" s="44"/>
      <c r="H195" s="44"/>
      <c r="I195" s="44"/>
      <c r="J195" s="44"/>
      <c r="K195" s="44"/>
      <c r="L195" s="44"/>
      <c r="M195" s="44"/>
      <c r="N195" s="44"/>
      <c r="O195" s="44"/>
      <c r="P195" s="44"/>
      <c r="Q195" s="44"/>
    </row>
    <row r="196" spans="1:17" x14ac:dyDescent="0.2">
      <c r="A196" s="44"/>
      <c r="B196" s="44"/>
      <c r="C196" s="44"/>
      <c r="D196" s="44"/>
      <c r="E196" s="44"/>
      <c r="F196" s="44"/>
      <c r="G196" s="44"/>
      <c r="H196" s="44"/>
      <c r="I196" s="44"/>
      <c r="J196" s="44"/>
      <c r="K196" s="44"/>
      <c r="L196" s="44"/>
      <c r="M196" s="44"/>
      <c r="N196" s="44"/>
      <c r="O196" s="44"/>
      <c r="P196" s="44"/>
      <c r="Q196" s="44"/>
    </row>
    <row r="197" spans="1:17" x14ac:dyDescent="0.2">
      <c r="A197" s="44"/>
      <c r="B197" s="44"/>
      <c r="C197" s="44"/>
      <c r="D197" s="44"/>
      <c r="E197" s="44"/>
      <c r="F197" s="44"/>
      <c r="G197" s="44"/>
      <c r="H197" s="44"/>
      <c r="I197" s="44"/>
      <c r="J197" s="44"/>
      <c r="K197" s="44"/>
      <c r="L197" s="44"/>
      <c r="M197" s="44"/>
      <c r="N197" s="44"/>
      <c r="O197" s="44"/>
      <c r="P197" s="44"/>
      <c r="Q197" s="44"/>
    </row>
    <row r="198" spans="1:17" x14ac:dyDescent="0.2">
      <c r="A198" s="44"/>
      <c r="B198" s="44"/>
      <c r="C198" s="44"/>
      <c r="D198" s="44"/>
      <c r="E198" s="44"/>
      <c r="F198" s="44"/>
      <c r="G198" s="44"/>
      <c r="H198" s="44"/>
      <c r="I198" s="44"/>
      <c r="J198" s="44"/>
      <c r="K198" s="44"/>
      <c r="L198" s="44"/>
      <c r="M198" s="44"/>
      <c r="N198" s="44"/>
      <c r="O198" s="44"/>
      <c r="P198" s="44"/>
      <c r="Q198" s="44"/>
    </row>
    <row r="199" spans="1:17" x14ac:dyDescent="0.2">
      <c r="A199" s="44"/>
      <c r="B199" s="44"/>
      <c r="C199" s="44"/>
      <c r="D199" s="44"/>
      <c r="E199" s="44"/>
      <c r="F199" s="44"/>
      <c r="G199" s="44"/>
      <c r="H199" s="44"/>
      <c r="I199" s="44"/>
      <c r="J199" s="44"/>
      <c r="K199" s="44"/>
      <c r="L199" s="44"/>
      <c r="M199" s="44"/>
      <c r="N199" s="44"/>
      <c r="O199" s="44"/>
      <c r="P199" s="44"/>
      <c r="Q199" s="44"/>
    </row>
    <row r="200" spans="1:17" x14ac:dyDescent="0.2">
      <c r="A200" s="44"/>
      <c r="B200" s="44"/>
      <c r="C200" s="44"/>
      <c r="D200" s="44"/>
      <c r="E200" s="44"/>
      <c r="F200" s="44"/>
      <c r="G200" s="44"/>
      <c r="H200" s="44"/>
      <c r="I200" s="44"/>
      <c r="J200" s="44"/>
      <c r="K200" s="44"/>
      <c r="L200" s="44"/>
      <c r="M200" s="44"/>
      <c r="N200" s="44"/>
      <c r="O200" s="44"/>
      <c r="P200" s="44"/>
      <c r="Q200" s="44"/>
    </row>
    <row r="201" spans="1:17" x14ac:dyDescent="0.2">
      <c r="A201" s="44"/>
      <c r="B201" s="44"/>
      <c r="C201" s="44"/>
      <c r="D201" s="44"/>
      <c r="E201" s="44"/>
      <c r="F201" s="44"/>
      <c r="G201" s="44"/>
      <c r="H201" s="44"/>
      <c r="I201" s="44"/>
      <c r="J201" s="44"/>
      <c r="K201" s="44"/>
      <c r="L201" s="44"/>
      <c r="M201" s="44"/>
      <c r="N201" s="44"/>
      <c r="O201" s="44"/>
      <c r="P201" s="44"/>
      <c r="Q201" s="44"/>
    </row>
    <row r="202" spans="1:17" x14ac:dyDescent="0.2">
      <c r="A202" s="44"/>
      <c r="B202" s="44"/>
      <c r="C202" s="44"/>
      <c r="D202" s="44"/>
      <c r="E202" s="44"/>
      <c r="F202" s="44"/>
      <c r="G202" s="44"/>
      <c r="H202" s="44"/>
      <c r="I202" s="44"/>
      <c r="J202" s="44"/>
      <c r="K202" s="44"/>
      <c r="L202" s="44"/>
      <c r="M202" s="44"/>
      <c r="N202" s="44"/>
      <c r="O202" s="44"/>
      <c r="P202" s="44"/>
      <c r="Q202" s="44"/>
    </row>
    <row r="203" spans="1:17" x14ac:dyDescent="0.2">
      <c r="A203" s="44"/>
      <c r="B203" s="44"/>
      <c r="C203" s="44"/>
      <c r="D203" s="44"/>
      <c r="E203" s="44"/>
      <c r="F203" s="44"/>
      <c r="G203" s="44"/>
      <c r="H203" s="44"/>
      <c r="I203" s="44"/>
      <c r="J203" s="44"/>
      <c r="K203" s="44"/>
      <c r="L203" s="44"/>
      <c r="M203" s="44"/>
      <c r="N203" s="44"/>
      <c r="O203" s="44"/>
      <c r="P203" s="44"/>
      <c r="Q203" s="44"/>
    </row>
    <row r="204" spans="1:17" x14ac:dyDescent="0.2">
      <c r="A204" s="44"/>
      <c r="B204" s="44"/>
      <c r="C204" s="44"/>
      <c r="D204" s="44"/>
      <c r="E204" s="44"/>
      <c r="F204" s="44"/>
      <c r="G204" s="44"/>
      <c r="H204" s="44"/>
      <c r="I204" s="44"/>
      <c r="J204" s="44"/>
      <c r="K204" s="44"/>
      <c r="L204" s="44"/>
      <c r="M204" s="44"/>
      <c r="N204" s="44"/>
      <c r="O204" s="44"/>
      <c r="P204" s="44"/>
      <c r="Q204" s="44"/>
    </row>
    <row r="205" spans="1:17" x14ac:dyDescent="0.2">
      <c r="A205" s="44"/>
      <c r="B205" s="44"/>
      <c r="C205" s="44"/>
      <c r="D205" s="44"/>
      <c r="E205" s="44"/>
      <c r="F205" s="44"/>
      <c r="G205" s="44"/>
      <c r="H205" s="44"/>
      <c r="I205" s="44"/>
      <c r="J205" s="44"/>
      <c r="K205" s="44"/>
      <c r="L205" s="44"/>
      <c r="M205" s="44"/>
      <c r="N205" s="44"/>
      <c r="O205" s="44"/>
      <c r="P205" s="44"/>
      <c r="Q205" s="44"/>
    </row>
    <row r="206" spans="1:17" x14ac:dyDescent="0.2">
      <c r="A206" s="44"/>
      <c r="B206" s="44"/>
      <c r="C206" s="44"/>
      <c r="D206" s="44"/>
      <c r="E206" s="44"/>
      <c r="F206" s="44"/>
      <c r="G206" s="44"/>
      <c r="H206" s="44"/>
      <c r="I206" s="44"/>
      <c r="J206" s="44"/>
      <c r="K206" s="44"/>
      <c r="L206" s="44"/>
      <c r="M206" s="44"/>
      <c r="N206" s="44"/>
      <c r="O206" s="44"/>
      <c r="P206" s="44"/>
      <c r="Q206" s="44"/>
    </row>
    <row r="207" spans="1:17" x14ac:dyDescent="0.2">
      <c r="A207" s="44"/>
      <c r="B207" s="44"/>
      <c r="C207" s="44"/>
      <c r="D207" s="44"/>
      <c r="E207" s="44"/>
      <c r="F207" s="44"/>
      <c r="G207" s="44"/>
      <c r="H207" s="44"/>
      <c r="I207" s="44"/>
      <c r="J207" s="44"/>
      <c r="K207" s="44"/>
      <c r="L207" s="44"/>
      <c r="M207" s="44"/>
      <c r="N207" s="44"/>
      <c r="O207" s="44"/>
      <c r="P207" s="44"/>
      <c r="Q207" s="44"/>
    </row>
    <row r="208" spans="1:17" x14ac:dyDescent="0.2">
      <c r="A208" s="44"/>
      <c r="B208" s="44"/>
      <c r="C208" s="44"/>
      <c r="D208" s="44"/>
      <c r="E208" s="44"/>
      <c r="F208" s="44"/>
      <c r="G208" s="44"/>
      <c r="H208" s="44"/>
      <c r="I208" s="44"/>
      <c r="J208" s="44"/>
      <c r="K208" s="44"/>
      <c r="L208" s="44"/>
      <c r="M208" s="44"/>
      <c r="N208" s="44"/>
      <c r="O208" s="44"/>
      <c r="P208" s="44"/>
      <c r="Q208" s="44"/>
    </row>
    <row r="209" spans="1:17" x14ac:dyDescent="0.2">
      <c r="A209" s="44"/>
      <c r="B209" s="44"/>
      <c r="C209" s="44"/>
      <c r="D209" s="44"/>
      <c r="E209" s="44"/>
      <c r="F209" s="44"/>
      <c r="G209" s="44"/>
      <c r="H209" s="44"/>
      <c r="I209" s="44"/>
      <c r="J209" s="44"/>
      <c r="K209" s="44"/>
      <c r="L209" s="44"/>
      <c r="M209" s="44"/>
      <c r="N209" s="44"/>
      <c r="O209" s="44"/>
      <c r="P209" s="44"/>
      <c r="Q209" s="44"/>
    </row>
    <row r="210" spans="1:17" x14ac:dyDescent="0.2">
      <c r="A210" s="44"/>
      <c r="B210" s="44"/>
      <c r="C210" s="44"/>
      <c r="D210" s="44"/>
      <c r="E210" s="44"/>
      <c r="F210" s="44"/>
      <c r="G210" s="44"/>
      <c r="H210" s="44"/>
      <c r="I210" s="44"/>
      <c r="J210" s="44"/>
      <c r="K210" s="44"/>
      <c r="L210" s="44"/>
      <c r="M210" s="44"/>
      <c r="N210" s="44"/>
      <c r="O210" s="44"/>
      <c r="P210" s="44"/>
      <c r="Q210" s="44"/>
    </row>
    <row r="211" spans="1:17" x14ac:dyDescent="0.2">
      <c r="A211" s="44"/>
      <c r="B211" s="44"/>
      <c r="C211" s="44"/>
      <c r="D211" s="44"/>
      <c r="E211" s="44"/>
      <c r="F211" s="44"/>
      <c r="G211" s="44"/>
      <c r="H211" s="44"/>
      <c r="I211" s="44"/>
      <c r="J211" s="44"/>
      <c r="K211" s="44"/>
      <c r="L211" s="44"/>
      <c r="M211" s="44"/>
      <c r="N211" s="44"/>
      <c r="O211" s="44"/>
      <c r="P211" s="44"/>
      <c r="Q211" s="44"/>
    </row>
    <row r="212" spans="1:17" x14ac:dyDescent="0.2">
      <c r="A212" s="44"/>
      <c r="B212" s="44"/>
      <c r="C212" s="44"/>
      <c r="D212" s="44"/>
      <c r="E212" s="44"/>
      <c r="F212" s="44"/>
      <c r="G212" s="44"/>
      <c r="H212" s="44"/>
      <c r="I212" s="44"/>
      <c r="J212" s="44"/>
      <c r="K212" s="44"/>
      <c r="L212" s="44"/>
      <c r="M212" s="44"/>
      <c r="N212" s="44"/>
      <c r="O212" s="44"/>
      <c r="P212" s="44"/>
      <c r="Q212" s="44"/>
    </row>
    <row r="213" spans="1:17" x14ac:dyDescent="0.2">
      <c r="A213" s="44"/>
      <c r="B213" s="44"/>
      <c r="C213" s="44"/>
      <c r="D213" s="44"/>
      <c r="E213" s="44"/>
      <c r="F213" s="44"/>
      <c r="G213" s="44"/>
      <c r="H213" s="44"/>
      <c r="I213" s="44"/>
      <c r="J213" s="44"/>
      <c r="K213" s="44"/>
      <c r="L213" s="44"/>
      <c r="M213" s="44"/>
      <c r="N213" s="44"/>
      <c r="O213" s="44"/>
      <c r="P213" s="44"/>
      <c r="Q213" s="44"/>
    </row>
    <row r="214" spans="1:17" x14ac:dyDescent="0.2">
      <c r="A214" s="44"/>
      <c r="B214" s="44"/>
      <c r="C214" s="44"/>
      <c r="D214" s="44"/>
      <c r="E214" s="44"/>
      <c r="F214" s="44"/>
      <c r="G214" s="44"/>
      <c r="H214" s="44"/>
      <c r="I214" s="44"/>
      <c r="J214" s="44"/>
      <c r="K214" s="44"/>
      <c r="L214" s="44"/>
      <c r="M214" s="44"/>
      <c r="N214" s="44"/>
      <c r="O214" s="44"/>
      <c r="P214" s="44"/>
      <c r="Q214" s="44"/>
    </row>
    <row r="215" spans="1:17" x14ac:dyDescent="0.2">
      <c r="A215" s="44"/>
      <c r="B215" s="44"/>
      <c r="C215" s="44"/>
      <c r="D215" s="44"/>
      <c r="E215" s="44"/>
      <c r="F215" s="44"/>
      <c r="G215" s="44"/>
      <c r="H215" s="44"/>
      <c r="I215" s="44"/>
      <c r="J215" s="44"/>
      <c r="K215" s="44"/>
      <c r="L215" s="44"/>
      <c r="M215" s="44"/>
      <c r="N215" s="44"/>
      <c r="O215" s="44"/>
      <c r="P215" s="44"/>
      <c r="Q215" s="44"/>
    </row>
    <row r="216" spans="1:17" x14ac:dyDescent="0.2">
      <c r="A216" s="44"/>
      <c r="B216" s="44"/>
      <c r="C216" s="44"/>
      <c r="D216" s="44"/>
      <c r="E216" s="44"/>
      <c r="F216" s="44"/>
      <c r="G216" s="44"/>
      <c r="H216" s="44"/>
      <c r="I216" s="44"/>
      <c r="J216" s="44"/>
      <c r="K216" s="44"/>
      <c r="L216" s="44"/>
      <c r="M216" s="44"/>
      <c r="N216" s="44"/>
      <c r="O216" s="44"/>
      <c r="P216" s="44"/>
      <c r="Q216" s="44"/>
    </row>
    <row r="217" spans="1:17" x14ac:dyDescent="0.2">
      <c r="A217" s="44"/>
      <c r="B217" s="44"/>
      <c r="C217" s="44"/>
      <c r="D217" s="44"/>
      <c r="E217" s="44"/>
      <c r="F217" s="44"/>
      <c r="G217" s="44"/>
      <c r="H217" s="44"/>
      <c r="I217" s="44"/>
      <c r="J217" s="44"/>
      <c r="K217" s="44"/>
      <c r="L217" s="44"/>
      <c r="M217" s="44"/>
      <c r="N217" s="44"/>
      <c r="O217" s="44"/>
      <c r="P217" s="44"/>
      <c r="Q217" s="44"/>
    </row>
    <row r="218" spans="1:17" x14ac:dyDescent="0.2">
      <c r="A218" s="44"/>
      <c r="B218" s="44"/>
      <c r="C218" s="44"/>
      <c r="D218" s="44"/>
      <c r="E218" s="44"/>
      <c r="F218" s="44"/>
      <c r="G218" s="44"/>
      <c r="H218" s="44"/>
      <c r="I218" s="44"/>
      <c r="J218" s="44"/>
      <c r="K218" s="44"/>
      <c r="L218" s="44"/>
      <c r="M218" s="44"/>
      <c r="N218" s="44"/>
      <c r="O218" s="44"/>
      <c r="P218" s="44"/>
      <c r="Q218" s="44"/>
    </row>
    <row r="219" spans="1:17" x14ac:dyDescent="0.2">
      <c r="A219" s="44"/>
      <c r="B219" s="44"/>
      <c r="C219" s="44"/>
      <c r="D219" s="44"/>
      <c r="E219" s="44"/>
      <c r="F219" s="44"/>
      <c r="G219" s="44"/>
      <c r="H219" s="44"/>
      <c r="I219" s="44"/>
      <c r="J219" s="44"/>
      <c r="K219" s="44"/>
      <c r="L219" s="44"/>
      <c r="M219" s="44"/>
      <c r="N219" s="44"/>
      <c r="O219" s="44"/>
      <c r="P219" s="44"/>
      <c r="Q219" s="44"/>
    </row>
    <row r="220" spans="1:17" x14ac:dyDescent="0.2">
      <c r="A220" s="44"/>
      <c r="B220" s="44"/>
      <c r="C220" s="44"/>
      <c r="D220" s="44"/>
      <c r="E220" s="44"/>
      <c r="F220" s="44"/>
      <c r="G220" s="44"/>
      <c r="H220" s="44"/>
      <c r="I220" s="44"/>
      <c r="J220" s="44"/>
      <c r="K220" s="44"/>
      <c r="L220" s="44"/>
      <c r="M220" s="44"/>
      <c r="N220" s="44"/>
      <c r="O220" s="44"/>
      <c r="P220" s="44"/>
      <c r="Q220" s="44"/>
    </row>
    <row r="221" spans="1:17" x14ac:dyDescent="0.2">
      <c r="A221" s="44"/>
      <c r="B221" s="44"/>
      <c r="C221" s="44"/>
      <c r="D221" s="44"/>
      <c r="E221" s="44"/>
      <c r="F221" s="44"/>
      <c r="G221" s="44"/>
      <c r="H221" s="44"/>
      <c r="I221" s="44"/>
      <c r="J221" s="44"/>
      <c r="K221" s="44"/>
      <c r="L221" s="44"/>
      <c r="M221" s="44"/>
      <c r="N221" s="44"/>
      <c r="O221" s="44"/>
      <c r="P221" s="44"/>
      <c r="Q221" s="44"/>
    </row>
    <row r="222" spans="1:17" x14ac:dyDescent="0.2">
      <c r="A222" s="44"/>
      <c r="B222" s="44"/>
      <c r="C222" s="44"/>
      <c r="D222" s="44"/>
      <c r="E222" s="44"/>
      <c r="F222" s="44"/>
      <c r="G222" s="44"/>
      <c r="H222" s="44"/>
      <c r="I222" s="44"/>
      <c r="J222" s="44"/>
      <c r="K222" s="44"/>
      <c r="L222" s="44"/>
      <c r="M222" s="44"/>
      <c r="N222" s="44"/>
      <c r="O222" s="44"/>
      <c r="P222" s="44"/>
      <c r="Q222" s="44"/>
    </row>
    <row r="223" spans="1:17" x14ac:dyDescent="0.2">
      <c r="A223" s="44"/>
      <c r="B223" s="44"/>
      <c r="C223" s="44"/>
      <c r="D223" s="44"/>
      <c r="E223" s="44"/>
      <c r="F223" s="44"/>
      <c r="G223" s="44"/>
      <c r="H223" s="44"/>
      <c r="I223" s="44"/>
      <c r="J223" s="44"/>
      <c r="K223" s="44"/>
      <c r="L223" s="44"/>
      <c r="M223" s="44"/>
      <c r="N223" s="44"/>
      <c r="O223" s="44"/>
      <c r="P223" s="44"/>
      <c r="Q223" s="44"/>
    </row>
    <row r="224" spans="1:17" x14ac:dyDescent="0.2">
      <c r="A224" s="44"/>
      <c r="B224" s="44"/>
      <c r="C224" s="44"/>
      <c r="D224" s="44"/>
      <c r="E224" s="44"/>
      <c r="F224" s="44"/>
      <c r="G224" s="44"/>
      <c r="H224" s="44"/>
      <c r="I224" s="44"/>
      <c r="J224" s="44"/>
      <c r="K224" s="44"/>
      <c r="L224" s="44"/>
      <c r="M224" s="44"/>
      <c r="N224" s="44"/>
      <c r="O224" s="44"/>
      <c r="P224" s="44"/>
      <c r="Q224" s="44"/>
    </row>
    <row r="225" spans="1:17" x14ac:dyDescent="0.2">
      <c r="A225" s="44"/>
      <c r="B225" s="44"/>
      <c r="C225" s="44"/>
      <c r="D225" s="44"/>
      <c r="E225" s="44"/>
      <c r="F225" s="44"/>
      <c r="G225" s="44"/>
      <c r="H225" s="44"/>
      <c r="I225" s="44"/>
      <c r="J225" s="44"/>
      <c r="K225" s="44"/>
      <c r="L225" s="44"/>
      <c r="M225" s="44"/>
      <c r="N225" s="44"/>
      <c r="O225" s="44"/>
      <c r="P225" s="44"/>
      <c r="Q225" s="44"/>
    </row>
    <row r="226" spans="1:17" x14ac:dyDescent="0.2">
      <c r="A226" s="44"/>
      <c r="B226" s="44"/>
      <c r="C226" s="44"/>
      <c r="D226" s="44"/>
      <c r="E226" s="44"/>
      <c r="F226" s="44"/>
      <c r="G226" s="44"/>
      <c r="H226" s="44"/>
      <c r="I226" s="44"/>
      <c r="J226" s="44"/>
      <c r="K226" s="44"/>
      <c r="L226" s="44"/>
      <c r="M226" s="44"/>
      <c r="N226" s="44"/>
      <c r="O226" s="44"/>
      <c r="P226" s="44"/>
      <c r="Q226" s="44"/>
    </row>
    <row r="227" spans="1:17" x14ac:dyDescent="0.2">
      <c r="A227" s="44"/>
      <c r="B227" s="44"/>
      <c r="C227" s="44"/>
      <c r="D227" s="44"/>
      <c r="E227" s="44"/>
      <c r="F227" s="44"/>
      <c r="G227" s="44"/>
      <c r="H227" s="44"/>
      <c r="I227" s="44"/>
      <c r="J227" s="44"/>
      <c r="K227" s="44"/>
      <c r="L227" s="44"/>
      <c r="M227" s="44"/>
      <c r="N227" s="44"/>
      <c r="O227" s="44"/>
      <c r="P227" s="44"/>
      <c r="Q227" s="44"/>
    </row>
    <row r="228" spans="1:17" x14ac:dyDescent="0.2">
      <c r="A228" s="44"/>
      <c r="B228" s="44"/>
      <c r="C228" s="44"/>
      <c r="D228" s="44"/>
      <c r="E228" s="44"/>
      <c r="F228" s="44"/>
      <c r="G228" s="44"/>
      <c r="H228" s="44"/>
      <c r="I228" s="44"/>
      <c r="J228" s="44"/>
      <c r="K228" s="44"/>
      <c r="L228" s="44"/>
      <c r="M228" s="44"/>
      <c r="N228" s="44"/>
      <c r="O228" s="44"/>
      <c r="P228" s="44"/>
      <c r="Q228" s="44"/>
    </row>
    <row r="229" spans="1:17" x14ac:dyDescent="0.2">
      <c r="A229" s="44"/>
      <c r="B229" s="44"/>
      <c r="C229" s="44"/>
      <c r="D229" s="44"/>
      <c r="E229" s="44"/>
      <c r="F229" s="44"/>
      <c r="G229" s="44"/>
      <c r="H229" s="44"/>
      <c r="I229" s="44"/>
      <c r="J229" s="44"/>
      <c r="K229" s="44"/>
      <c r="L229" s="44"/>
      <c r="M229" s="44"/>
      <c r="N229" s="44"/>
      <c r="O229" s="44"/>
      <c r="P229" s="44"/>
      <c r="Q229" s="44"/>
    </row>
    <row r="230" spans="1:17" x14ac:dyDescent="0.2">
      <c r="A230" s="44"/>
      <c r="B230" s="44"/>
      <c r="C230" s="44"/>
      <c r="D230" s="44"/>
      <c r="E230" s="44"/>
      <c r="F230" s="44"/>
      <c r="G230" s="44"/>
      <c r="H230" s="44"/>
      <c r="I230" s="44"/>
      <c r="J230" s="44"/>
      <c r="K230" s="44"/>
      <c r="L230" s="44"/>
      <c r="M230" s="44"/>
      <c r="N230" s="44"/>
      <c r="O230" s="44"/>
      <c r="P230" s="44"/>
      <c r="Q230" s="44"/>
    </row>
    <row r="231" spans="1:17" x14ac:dyDescent="0.2">
      <c r="A231" s="44"/>
      <c r="B231" s="44"/>
      <c r="C231" s="44"/>
      <c r="D231" s="44"/>
      <c r="E231" s="44"/>
      <c r="F231" s="44"/>
      <c r="G231" s="44"/>
      <c r="H231" s="44"/>
      <c r="I231" s="44"/>
      <c r="J231" s="44"/>
      <c r="K231" s="44"/>
      <c r="L231" s="44"/>
      <c r="M231" s="44"/>
      <c r="N231" s="44"/>
      <c r="O231" s="44"/>
      <c r="P231" s="44"/>
      <c r="Q231" s="44"/>
    </row>
    <row r="232" spans="1:17" x14ac:dyDescent="0.2">
      <c r="A232" s="44"/>
      <c r="B232" s="44"/>
      <c r="C232" s="44"/>
      <c r="D232" s="44"/>
      <c r="E232" s="44"/>
      <c r="F232" s="44"/>
      <c r="G232" s="44"/>
      <c r="H232" s="44"/>
      <c r="I232" s="44"/>
      <c r="J232" s="44"/>
      <c r="K232" s="44"/>
      <c r="L232" s="44"/>
      <c r="M232" s="44"/>
      <c r="N232" s="44"/>
      <c r="O232" s="44"/>
      <c r="P232" s="44"/>
      <c r="Q232" s="44"/>
    </row>
    <row r="233" spans="1:17" x14ac:dyDescent="0.2">
      <c r="A233" s="44"/>
      <c r="B233" s="44"/>
      <c r="C233" s="44"/>
      <c r="D233" s="44"/>
      <c r="E233" s="44"/>
      <c r="F233" s="44"/>
      <c r="G233" s="44"/>
      <c r="H233" s="44"/>
      <c r="I233" s="44"/>
      <c r="J233" s="44"/>
      <c r="K233" s="44"/>
      <c r="L233" s="44"/>
      <c r="M233" s="44"/>
      <c r="N233" s="44"/>
      <c r="O233" s="44"/>
      <c r="P233" s="44"/>
      <c r="Q233" s="44"/>
    </row>
    <row r="234" spans="1:17" x14ac:dyDescent="0.2">
      <c r="A234" s="44"/>
      <c r="B234" s="44"/>
      <c r="C234" s="44"/>
      <c r="D234" s="44"/>
      <c r="E234" s="44"/>
      <c r="F234" s="44"/>
      <c r="G234" s="44"/>
      <c r="H234" s="44"/>
      <c r="I234" s="44"/>
      <c r="J234" s="44"/>
      <c r="K234" s="44"/>
      <c r="L234" s="44"/>
      <c r="M234" s="44"/>
      <c r="N234" s="44"/>
      <c r="O234" s="44"/>
      <c r="P234" s="44"/>
      <c r="Q234" s="44"/>
    </row>
    <row r="235" spans="1:17" x14ac:dyDescent="0.2">
      <c r="A235" s="44"/>
      <c r="B235" s="44"/>
      <c r="C235" s="44"/>
      <c r="D235" s="44"/>
      <c r="E235" s="44"/>
      <c r="F235" s="44"/>
      <c r="G235" s="44"/>
      <c r="H235" s="44"/>
      <c r="I235" s="44"/>
      <c r="J235" s="44"/>
      <c r="K235" s="44"/>
      <c r="L235" s="44"/>
      <c r="M235" s="44"/>
      <c r="N235" s="44"/>
      <c r="O235" s="44"/>
      <c r="P235" s="44"/>
      <c r="Q235" s="44"/>
    </row>
    <row r="236" spans="1:17" x14ac:dyDescent="0.2">
      <c r="A236" s="44"/>
      <c r="B236" s="44"/>
      <c r="C236" s="44"/>
      <c r="D236" s="44"/>
      <c r="E236" s="44"/>
      <c r="F236" s="44"/>
      <c r="G236" s="44"/>
      <c r="H236" s="44"/>
      <c r="I236" s="44"/>
      <c r="J236" s="44"/>
      <c r="K236" s="44"/>
      <c r="L236" s="44"/>
      <c r="M236" s="44"/>
      <c r="N236" s="44"/>
      <c r="O236" s="44"/>
      <c r="P236" s="44"/>
      <c r="Q236" s="44"/>
    </row>
    <row r="237" spans="1:17" x14ac:dyDescent="0.2">
      <c r="A237" s="44"/>
      <c r="B237" s="44"/>
      <c r="C237" s="44"/>
      <c r="D237" s="44"/>
      <c r="E237" s="44"/>
      <c r="F237" s="44"/>
      <c r="G237" s="44"/>
      <c r="H237" s="44"/>
      <c r="I237" s="44"/>
      <c r="J237" s="44"/>
      <c r="K237" s="44"/>
      <c r="L237" s="44"/>
      <c r="M237" s="44"/>
      <c r="N237" s="44"/>
      <c r="O237" s="44"/>
      <c r="P237" s="44"/>
      <c r="Q237" s="44"/>
    </row>
    <row r="238" spans="1:17" x14ac:dyDescent="0.2">
      <c r="A238" s="44"/>
      <c r="B238" s="44"/>
      <c r="C238" s="44"/>
      <c r="D238" s="44"/>
      <c r="E238" s="44"/>
      <c r="F238" s="44"/>
      <c r="G238" s="44"/>
      <c r="H238" s="44"/>
      <c r="I238" s="44"/>
      <c r="J238" s="44"/>
      <c r="K238" s="44"/>
      <c r="L238" s="44"/>
      <c r="M238" s="44"/>
      <c r="N238" s="44"/>
      <c r="O238" s="44"/>
      <c r="P238" s="44"/>
      <c r="Q238" s="44"/>
    </row>
    <row r="239" spans="1:17" x14ac:dyDescent="0.2">
      <c r="A239" s="44"/>
      <c r="B239" s="44"/>
      <c r="C239" s="44"/>
      <c r="D239" s="44"/>
      <c r="E239" s="44"/>
      <c r="F239" s="44"/>
      <c r="G239" s="44"/>
      <c r="H239" s="44"/>
      <c r="I239" s="44"/>
      <c r="J239" s="44"/>
      <c r="K239" s="44"/>
      <c r="L239" s="44"/>
      <c r="M239" s="44"/>
      <c r="N239" s="44"/>
      <c r="O239" s="44"/>
      <c r="P239" s="44"/>
      <c r="Q239" s="44"/>
    </row>
    <row r="240" spans="1:17" x14ac:dyDescent="0.2">
      <c r="A240" s="44"/>
      <c r="B240" s="44"/>
      <c r="C240" s="44"/>
      <c r="D240" s="44"/>
      <c r="E240" s="44"/>
      <c r="F240" s="44"/>
      <c r="G240" s="44"/>
      <c r="H240" s="44"/>
      <c r="I240" s="44"/>
      <c r="J240" s="44"/>
      <c r="K240" s="44"/>
      <c r="L240" s="44"/>
      <c r="M240" s="44"/>
      <c r="N240" s="44"/>
      <c r="O240" s="44"/>
      <c r="P240" s="44"/>
      <c r="Q240" s="44"/>
    </row>
    <row r="241" spans="1:17" x14ac:dyDescent="0.2">
      <c r="A241" s="44"/>
      <c r="B241" s="44"/>
      <c r="C241" s="44"/>
      <c r="D241" s="44"/>
      <c r="E241" s="44"/>
      <c r="F241" s="44"/>
      <c r="G241" s="44"/>
      <c r="H241" s="44"/>
      <c r="I241" s="44"/>
      <c r="J241" s="44"/>
      <c r="K241" s="44"/>
      <c r="L241" s="44"/>
      <c r="M241" s="44"/>
      <c r="N241" s="44"/>
      <c r="O241" s="44"/>
      <c r="P241" s="44"/>
      <c r="Q241" s="44"/>
    </row>
    <row r="242" spans="1:17" x14ac:dyDescent="0.2">
      <c r="A242" s="44"/>
      <c r="B242" s="44"/>
      <c r="C242" s="44"/>
      <c r="D242" s="44"/>
      <c r="E242" s="44"/>
      <c r="F242" s="44"/>
      <c r="G242" s="44"/>
      <c r="H242" s="44"/>
      <c r="I242" s="44"/>
      <c r="J242" s="44"/>
      <c r="K242" s="44"/>
      <c r="L242" s="44"/>
      <c r="M242" s="44"/>
      <c r="N242" s="44"/>
      <c r="O242" s="44"/>
      <c r="P242" s="44"/>
      <c r="Q242" s="44"/>
    </row>
    <row r="243" spans="1:17" x14ac:dyDescent="0.2">
      <c r="A243" s="44"/>
      <c r="B243" s="44"/>
      <c r="C243" s="44"/>
      <c r="D243" s="44"/>
      <c r="E243" s="44"/>
      <c r="F243" s="44"/>
      <c r="G243" s="44"/>
      <c r="H243" s="44"/>
      <c r="I243" s="44"/>
      <c r="J243" s="44"/>
      <c r="K243" s="44"/>
      <c r="L243" s="44"/>
      <c r="M243" s="44"/>
      <c r="N243" s="44"/>
      <c r="O243" s="44"/>
      <c r="P243" s="44"/>
      <c r="Q243" s="44"/>
    </row>
    <row r="244" spans="1:17" x14ac:dyDescent="0.2">
      <c r="A244" s="44"/>
      <c r="B244" s="44"/>
      <c r="C244" s="44"/>
      <c r="D244" s="44"/>
      <c r="E244" s="44"/>
      <c r="F244" s="44"/>
      <c r="G244" s="44"/>
      <c r="H244" s="44"/>
      <c r="I244" s="44"/>
      <c r="J244" s="44"/>
      <c r="K244" s="44"/>
      <c r="L244" s="44"/>
      <c r="M244" s="44"/>
      <c r="N244" s="44"/>
      <c r="O244" s="44"/>
      <c r="P244" s="44"/>
      <c r="Q244" s="44"/>
    </row>
    <row r="245" spans="1:17" x14ac:dyDescent="0.2">
      <c r="A245" s="44"/>
      <c r="B245" s="44"/>
      <c r="C245" s="44"/>
      <c r="D245" s="44"/>
      <c r="E245" s="44"/>
      <c r="F245" s="44"/>
      <c r="G245" s="44"/>
      <c r="H245" s="44"/>
      <c r="I245" s="44"/>
      <c r="J245" s="44"/>
      <c r="K245" s="44"/>
      <c r="L245" s="44"/>
      <c r="M245" s="44"/>
      <c r="N245" s="44"/>
      <c r="O245" s="44"/>
      <c r="P245" s="44"/>
      <c r="Q245" s="44"/>
    </row>
    <row r="246" spans="1:17" x14ac:dyDescent="0.2">
      <c r="A246" s="44"/>
      <c r="B246" s="44"/>
      <c r="C246" s="44"/>
      <c r="D246" s="44"/>
      <c r="E246" s="44"/>
      <c r="F246" s="44"/>
      <c r="G246" s="44"/>
      <c r="H246" s="44"/>
      <c r="I246" s="44"/>
      <c r="J246" s="44"/>
      <c r="K246" s="44"/>
      <c r="L246" s="44"/>
      <c r="M246" s="44"/>
      <c r="N246" s="44"/>
      <c r="O246" s="44"/>
      <c r="P246" s="44"/>
      <c r="Q246" s="44"/>
    </row>
    <row r="247" spans="1:17" x14ac:dyDescent="0.2">
      <c r="A247" s="44"/>
      <c r="B247" s="44"/>
      <c r="C247" s="44"/>
      <c r="D247" s="44"/>
      <c r="E247" s="44"/>
      <c r="F247" s="44"/>
      <c r="G247" s="44"/>
      <c r="H247" s="44"/>
      <c r="I247" s="44"/>
      <c r="J247" s="44"/>
      <c r="K247" s="44"/>
      <c r="L247" s="44"/>
      <c r="M247" s="44"/>
      <c r="N247" s="44"/>
      <c r="O247" s="44"/>
      <c r="P247" s="44"/>
      <c r="Q247" s="44"/>
    </row>
    <row r="248" spans="1:17" x14ac:dyDescent="0.2">
      <c r="A248" s="44"/>
      <c r="B248" s="44"/>
      <c r="C248" s="44"/>
      <c r="D248" s="44"/>
      <c r="E248" s="44"/>
      <c r="F248" s="44"/>
      <c r="G248" s="44"/>
      <c r="H248" s="44"/>
      <c r="I248" s="44"/>
      <c r="J248" s="44"/>
      <c r="K248" s="44"/>
      <c r="L248" s="44"/>
      <c r="M248" s="44"/>
      <c r="N248" s="44"/>
      <c r="O248" s="44"/>
      <c r="P248" s="44"/>
      <c r="Q248" s="44"/>
    </row>
    <row r="249" spans="1:17" x14ac:dyDescent="0.2">
      <c r="A249" s="44"/>
      <c r="B249" s="44"/>
      <c r="C249" s="44"/>
      <c r="D249" s="44"/>
      <c r="E249" s="44"/>
      <c r="F249" s="44"/>
      <c r="G249" s="44"/>
      <c r="H249" s="44"/>
      <c r="I249" s="44"/>
      <c r="J249" s="44"/>
      <c r="K249" s="44"/>
      <c r="L249" s="44"/>
      <c r="M249" s="44"/>
      <c r="N249" s="44"/>
      <c r="O249" s="44"/>
      <c r="P249" s="44"/>
      <c r="Q249" s="44"/>
    </row>
    <row r="250" spans="1:17" x14ac:dyDescent="0.2">
      <c r="A250" s="44"/>
      <c r="B250" s="44"/>
      <c r="C250" s="44"/>
      <c r="D250" s="44"/>
      <c r="E250" s="44"/>
      <c r="F250" s="44"/>
      <c r="G250" s="44"/>
      <c r="H250" s="44"/>
      <c r="I250" s="44"/>
      <c r="J250" s="44"/>
      <c r="K250" s="44"/>
      <c r="L250" s="44"/>
      <c r="M250" s="44"/>
      <c r="N250" s="44"/>
      <c r="O250" s="44"/>
      <c r="P250" s="44"/>
      <c r="Q250" s="44"/>
    </row>
    <row r="251" spans="1:17" x14ac:dyDescent="0.2">
      <c r="A251" s="44"/>
      <c r="B251" s="44"/>
      <c r="C251" s="44"/>
      <c r="D251" s="44"/>
      <c r="E251" s="44"/>
      <c r="F251" s="44"/>
      <c r="G251" s="44"/>
      <c r="H251" s="44"/>
      <c r="I251" s="44"/>
      <c r="J251" s="44"/>
      <c r="K251" s="44"/>
      <c r="L251" s="44"/>
      <c r="M251" s="44"/>
      <c r="N251" s="44"/>
      <c r="O251" s="44"/>
      <c r="P251" s="44"/>
      <c r="Q251" s="44"/>
    </row>
    <row r="252" spans="1:17" x14ac:dyDescent="0.2">
      <c r="A252" s="44"/>
      <c r="B252" s="44"/>
      <c r="C252" s="44"/>
      <c r="D252" s="44"/>
      <c r="E252" s="44"/>
      <c r="F252" s="44"/>
      <c r="G252" s="44"/>
      <c r="H252" s="44"/>
      <c r="I252" s="44"/>
      <c r="J252" s="44"/>
      <c r="K252" s="44"/>
      <c r="L252" s="44"/>
      <c r="M252" s="44"/>
      <c r="N252" s="44"/>
      <c r="O252" s="44"/>
      <c r="P252" s="44"/>
      <c r="Q252" s="44"/>
    </row>
    <row r="253" spans="1:17" x14ac:dyDescent="0.2">
      <c r="A253" s="44"/>
      <c r="B253" s="44"/>
      <c r="C253" s="44"/>
      <c r="D253" s="44"/>
      <c r="E253" s="44"/>
      <c r="F253" s="44"/>
      <c r="G253" s="44"/>
      <c r="H253" s="44"/>
      <c r="I253" s="44"/>
      <c r="J253" s="44"/>
      <c r="K253" s="44"/>
      <c r="L253" s="44"/>
      <c r="M253" s="44"/>
      <c r="N253" s="44"/>
      <c r="O253" s="44"/>
      <c r="P253" s="44"/>
      <c r="Q253" s="44"/>
    </row>
    <row r="254" spans="1:17" x14ac:dyDescent="0.2">
      <c r="A254" s="44"/>
      <c r="B254" s="44"/>
      <c r="C254" s="44"/>
      <c r="D254" s="44"/>
      <c r="E254" s="44"/>
      <c r="F254" s="44"/>
      <c r="G254" s="44"/>
      <c r="H254" s="44"/>
      <c r="I254" s="44"/>
      <c r="J254" s="44"/>
      <c r="K254" s="44"/>
      <c r="L254" s="44"/>
      <c r="M254" s="44"/>
      <c r="N254" s="44"/>
      <c r="O254" s="44"/>
      <c r="P254" s="44"/>
      <c r="Q254" s="44"/>
    </row>
    <row r="255" spans="1:17" x14ac:dyDescent="0.2">
      <c r="A255" s="44"/>
      <c r="B255" s="44"/>
      <c r="C255" s="44"/>
      <c r="D255" s="44"/>
      <c r="E255" s="44"/>
      <c r="F255" s="44"/>
      <c r="G255" s="44"/>
      <c r="H255" s="44"/>
      <c r="I255" s="44"/>
      <c r="J255" s="44"/>
      <c r="K255" s="44"/>
      <c r="L255" s="44"/>
      <c r="M255" s="44"/>
      <c r="N255" s="44"/>
      <c r="O255" s="44"/>
      <c r="P255" s="44"/>
      <c r="Q255" s="44"/>
    </row>
    <row r="256" spans="1:17" x14ac:dyDescent="0.2">
      <c r="A256" s="44"/>
      <c r="B256" s="44"/>
      <c r="C256" s="44"/>
      <c r="D256" s="44"/>
      <c r="E256" s="44"/>
      <c r="F256" s="44"/>
      <c r="G256" s="44"/>
      <c r="H256" s="44"/>
      <c r="I256" s="44"/>
      <c r="J256" s="44"/>
      <c r="K256" s="44"/>
      <c r="L256" s="44"/>
      <c r="M256" s="44"/>
      <c r="N256" s="44"/>
      <c r="O256" s="44"/>
      <c r="P256" s="44"/>
      <c r="Q256" s="44"/>
    </row>
    <row r="257" spans="1:17" x14ac:dyDescent="0.2">
      <c r="A257" s="44"/>
      <c r="B257" s="44"/>
      <c r="C257" s="44"/>
      <c r="D257" s="44"/>
      <c r="E257" s="44"/>
      <c r="F257" s="44"/>
      <c r="G257" s="44"/>
      <c r="H257" s="44"/>
      <c r="I257" s="44"/>
      <c r="J257" s="44"/>
      <c r="K257" s="44"/>
      <c r="L257" s="44"/>
      <c r="M257" s="44"/>
      <c r="N257" s="44"/>
      <c r="O257" s="44"/>
      <c r="P257" s="44"/>
      <c r="Q257" s="44"/>
    </row>
    <row r="258" spans="1:17" x14ac:dyDescent="0.2">
      <c r="A258" s="44"/>
      <c r="B258" s="44"/>
      <c r="C258" s="44"/>
      <c r="D258" s="44"/>
      <c r="E258" s="44"/>
      <c r="F258" s="44"/>
      <c r="G258" s="44"/>
      <c r="H258" s="44"/>
      <c r="I258" s="44"/>
      <c r="J258" s="44"/>
      <c r="K258" s="44"/>
      <c r="L258" s="44"/>
      <c r="M258" s="44"/>
      <c r="N258" s="44"/>
      <c r="O258" s="44"/>
      <c r="P258" s="44"/>
      <c r="Q258" s="44"/>
    </row>
    <row r="259" spans="1:17" x14ac:dyDescent="0.2">
      <c r="A259" s="44"/>
      <c r="B259" s="44"/>
      <c r="C259" s="44"/>
      <c r="D259" s="44"/>
      <c r="E259" s="44"/>
      <c r="F259" s="44"/>
      <c r="G259" s="44"/>
      <c r="H259" s="44"/>
      <c r="I259" s="44"/>
      <c r="J259" s="44"/>
      <c r="K259" s="44"/>
      <c r="L259" s="44"/>
      <c r="M259" s="44"/>
      <c r="N259" s="44"/>
      <c r="O259" s="44"/>
      <c r="P259" s="44"/>
      <c r="Q259" s="44"/>
    </row>
    <row r="260" spans="1:17" x14ac:dyDescent="0.2">
      <c r="A260" s="44"/>
      <c r="B260" s="44"/>
      <c r="C260" s="44"/>
      <c r="D260" s="44"/>
      <c r="E260" s="44"/>
      <c r="F260" s="44"/>
      <c r="G260" s="44"/>
      <c r="H260" s="44"/>
      <c r="I260" s="44"/>
      <c r="J260" s="44"/>
      <c r="K260" s="44"/>
      <c r="L260" s="44"/>
      <c r="M260" s="44"/>
      <c r="N260" s="44"/>
      <c r="O260" s="44"/>
      <c r="P260" s="44"/>
      <c r="Q260" s="44"/>
    </row>
    <row r="261" spans="1:17" x14ac:dyDescent="0.2">
      <c r="A261" s="44"/>
      <c r="B261" s="44"/>
      <c r="C261" s="44"/>
      <c r="D261" s="44"/>
      <c r="E261" s="44"/>
      <c r="F261" s="44"/>
      <c r="G261" s="44"/>
      <c r="H261" s="44"/>
      <c r="I261" s="44"/>
      <c r="J261" s="44"/>
      <c r="K261" s="44"/>
      <c r="L261" s="44"/>
      <c r="M261" s="44"/>
      <c r="N261" s="44"/>
      <c r="O261" s="44"/>
      <c r="P261" s="44"/>
      <c r="Q261" s="44"/>
    </row>
    <row r="262" spans="1:17" x14ac:dyDescent="0.2">
      <c r="A262" s="44"/>
      <c r="B262" s="44"/>
      <c r="C262" s="44"/>
      <c r="D262" s="44"/>
      <c r="E262" s="44"/>
      <c r="F262" s="44"/>
      <c r="G262" s="44"/>
      <c r="H262" s="44"/>
      <c r="I262" s="44"/>
      <c r="J262" s="44"/>
      <c r="K262" s="44"/>
      <c r="L262" s="44"/>
      <c r="M262" s="44"/>
      <c r="N262" s="44"/>
      <c r="O262" s="44"/>
      <c r="P262" s="44"/>
      <c r="Q262" s="44"/>
    </row>
    <row r="263" spans="1:17" x14ac:dyDescent="0.2">
      <c r="A263" s="44"/>
      <c r="B263" s="44"/>
      <c r="C263" s="44"/>
      <c r="D263" s="44"/>
      <c r="E263" s="44"/>
      <c r="F263" s="44"/>
      <c r="G263" s="44"/>
      <c r="H263" s="44"/>
      <c r="I263" s="44"/>
      <c r="J263" s="44"/>
      <c r="K263" s="44"/>
      <c r="L263" s="44"/>
      <c r="M263" s="44"/>
      <c r="N263" s="44"/>
      <c r="O263" s="44"/>
      <c r="P263" s="44"/>
      <c r="Q263" s="44"/>
    </row>
    <row r="264" spans="1:17" x14ac:dyDescent="0.2">
      <c r="A264" s="44"/>
      <c r="B264" s="44"/>
      <c r="C264" s="44"/>
      <c r="D264" s="44"/>
      <c r="E264" s="44"/>
      <c r="F264" s="44"/>
      <c r="G264" s="44"/>
      <c r="H264" s="44"/>
      <c r="I264" s="44"/>
      <c r="J264" s="44"/>
      <c r="K264" s="44"/>
      <c r="L264" s="44"/>
      <c r="M264" s="44"/>
      <c r="N264" s="44"/>
      <c r="O264" s="44"/>
      <c r="P264" s="44"/>
      <c r="Q264" s="44"/>
    </row>
    <row r="265" spans="1:17" x14ac:dyDescent="0.2">
      <c r="A265" s="44"/>
      <c r="B265" s="44"/>
      <c r="C265" s="44"/>
      <c r="D265" s="44"/>
      <c r="E265" s="44"/>
      <c r="F265" s="44"/>
      <c r="G265" s="44"/>
      <c r="H265" s="44"/>
      <c r="I265" s="44"/>
      <c r="J265" s="44"/>
      <c r="K265" s="44"/>
      <c r="L265" s="44"/>
      <c r="M265" s="44"/>
      <c r="N265" s="44"/>
      <c r="O265" s="44"/>
      <c r="P265" s="44"/>
      <c r="Q265" s="44"/>
    </row>
    <row r="266" spans="1:17" x14ac:dyDescent="0.2">
      <c r="A266" s="44"/>
      <c r="B266" s="44"/>
      <c r="C266" s="44"/>
      <c r="D266" s="44"/>
      <c r="E266" s="44"/>
      <c r="F266" s="44"/>
      <c r="G266" s="44"/>
      <c r="H266" s="44"/>
      <c r="I266" s="44"/>
      <c r="J266" s="44"/>
      <c r="K266" s="44"/>
      <c r="L266" s="44"/>
      <c r="M266" s="44"/>
      <c r="N266" s="44"/>
      <c r="O266" s="44"/>
      <c r="P266" s="44"/>
      <c r="Q266" s="44"/>
    </row>
    <row r="267" spans="1:17" x14ac:dyDescent="0.2">
      <c r="A267" s="44"/>
      <c r="B267" s="44"/>
      <c r="C267" s="44"/>
      <c r="D267" s="44"/>
      <c r="E267" s="44"/>
      <c r="F267" s="44"/>
      <c r="G267" s="44"/>
      <c r="H267" s="44"/>
      <c r="I267" s="44"/>
      <c r="J267" s="44"/>
      <c r="K267" s="44"/>
      <c r="L267" s="44"/>
      <c r="M267" s="44"/>
      <c r="N267" s="44"/>
      <c r="O267" s="44"/>
      <c r="P267" s="44"/>
      <c r="Q267" s="44"/>
    </row>
    <row r="268" spans="1:17" x14ac:dyDescent="0.2">
      <c r="A268" s="44"/>
      <c r="B268" s="44"/>
      <c r="C268" s="44"/>
      <c r="D268" s="44"/>
      <c r="E268" s="44"/>
      <c r="F268" s="44"/>
      <c r="G268" s="44"/>
      <c r="H268" s="44"/>
      <c r="I268" s="44"/>
      <c r="J268" s="44"/>
      <c r="K268" s="44"/>
      <c r="L268" s="44"/>
      <c r="M268" s="44"/>
      <c r="N268" s="44"/>
      <c r="O268" s="44"/>
      <c r="P268" s="44"/>
      <c r="Q268" s="44"/>
    </row>
    <row r="269" spans="1:17" x14ac:dyDescent="0.2">
      <c r="A269" s="44"/>
      <c r="B269" s="44"/>
      <c r="C269" s="44"/>
      <c r="D269" s="44"/>
      <c r="E269" s="44"/>
      <c r="F269" s="44"/>
      <c r="G269" s="44"/>
      <c r="H269" s="44"/>
      <c r="I269" s="44"/>
      <c r="J269" s="44"/>
      <c r="K269" s="44"/>
      <c r="L269" s="44"/>
      <c r="M269" s="44"/>
      <c r="N269" s="44"/>
      <c r="O269" s="44"/>
      <c r="P269" s="44"/>
      <c r="Q269" s="44"/>
    </row>
    <row r="270" spans="1:17" x14ac:dyDescent="0.2">
      <c r="A270" s="44"/>
      <c r="B270" s="44"/>
      <c r="C270" s="44"/>
      <c r="D270" s="44"/>
      <c r="E270" s="44"/>
      <c r="F270" s="44"/>
      <c r="G270" s="44"/>
      <c r="H270" s="44"/>
      <c r="I270" s="44"/>
      <c r="J270" s="44"/>
      <c r="K270" s="44"/>
      <c r="L270" s="44"/>
      <c r="M270" s="44"/>
      <c r="N270" s="44"/>
      <c r="O270" s="44"/>
      <c r="P270" s="44"/>
      <c r="Q270" s="44"/>
    </row>
    <row r="271" spans="1:17" x14ac:dyDescent="0.2">
      <c r="A271" s="44"/>
      <c r="B271" s="44"/>
      <c r="C271" s="44"/>
      <c r="D271" s="44"/>
      <c r="E271" s="44"/>
      <c r="F271" s="44"/>
      <c r="G271" s="44"/>
      <c r="H271" s="44"/>
      <c r="I271" s="44"/>
      <c r="J271" s="44"/>
      <c r="K271" s="44"/>
      <c r="L271" s="44"/>
      <c r="M271" s="44"/>
      <c r="N271" s="44"/>
      <c r="O271" s="44"/>
      <c r="P271" s="44"/>
      <c r="Q271" s="44"/>
    </row>
    <row r="272" spans="1:17" x14ac:dyDescent="0.2">
      <c r="A272" s="44"/>
      <c r="B272" s="44"/>
      <c r="C272" s="44"/>
      <c r="D272" s="44"/>
      <c r="E272" s="44"/>
      <c r="F272" s="44"/>
      <c r="G272" s="44"/>
      <c r="H272" s="44"/>
      <c r="I272" s="44"/>
      <c r="J272" s="44"/>
      <c r="K272" s="44"/>
      <c r="L272" s="44"/>
      <c r="M272" s="44"/>
      <c r="N272" s="44"/>
      <c r="O272" s="44"/>
      <c r="P272" s="44"/>
      <c r="Q272" s="44"/>
    </row>
    <row r="273" spans="1:17" x14ac:dyDescent="0.2">
      <c r="A273" s="44"/>
      <c r="B273" s="44"/>
      <c r="C273" s="44"/>
      <c r="D273" s="44"/>
      <c r="E273" s="44"/>
      <c r="F273" s="44"/>
      <c r="G273" s="44"/>
      <c r="H273" s="44"/>
      <c r="I273" s="44"/>
      <c r="J273" s="44"/>
      <c r="K273" s="44"/>
      <c r="L273" s="44"/>
      <c r="M273" s="44"/>
      <c r="N273" s="44"/>
      <c r="O273" s="44"/>
      <c r="P273" s="44"/>
      <c r="Q273" s="44"/>
    </row>
    <row r="274" spans="1:17" x14ac:dyDescent="0.2">
      <c r="A274" s="44"/>
      <c r="B274" s="44"/>
      <c r="C274" s="44"/>
      <c r="D274" s="44"/>
      <c r="E274" s="44"/>
      <c r="F274" s="44"/>
      <c r="G274" s="44"/>
      <c r="H274" s="44"/>
      <c r="I274" s="44"/>
      <c r="J274" s="44"/>
      <c r="K274" s="44"/>
      <c r="L274" s="44"/>
      <c r="M274" s="44"/>
      <c r="N274" s="44"/>
      <c r="O274" s="44"/>
      <c r="P274" s="44"/>
      <c r="Q274" s="44"/>
    </row>
    <row r="275" spans="1:17" x14ac:dyDescent="0.2">
      <c r="A275" s="44"/>
      <c r="B275" s="44"/>
      <c r="C275" s="44"/>
      <c r="D275" s="44"/>
      <c r="E275" s="44"/>
      <c r="F275" s="44"/>
      <c r="G275" s="44"/>
      <c r="H275" s="44"/>
      <c r="I275" s="44"/>
      <c r="J275" s="44"/>
      <c r="K275" s="44"/>
      <c r="L275" s="44"/>
      <c r="M275" s="44"/>
      <c r="N275" s="44"/>
      <c r="O275" s="44"/>
      <c r="P275" s="44"/>
      <c r="Q275" s="44"/>
    </row>
    <row r="276" spans="1:17" x14ac:dyDescent="0.2">
      <c r="A276" s="44"/>
      <c r="B276" s="44"/>
      <c r="C276" s="44"/>
      <c r="D276" s="44"/>
      <c r="E276" s="44"/>
      <c r="F276" s="44"/>
      <c r="G276" s="44"/>
      <c r="H276" s="44"/>
      <c r="I276" s="44"/>
      <c r="J276" s="44"/>
      <c r="K276" s="44"/>
      <c r="L276" s="44"/>
      <c r="M276" s="44"/>
      <c r="N276" s="44"/>
      <c r="O276" s="44"/>
      <c r="P276" s="44"/>
      <c r="Q276" s="44"/>
    </row>
    <row r="277" spans="1:17" x14ac:dyDescent="0.2">
      <c r="A277" s="44"/>
      <c r="B277" s="44"/>
      <c r="C277" s="44"/>
      <c r="D277" s="44"/>
      <c r="E277" s="44"/>
      <c r="F277" s="44"/>
      <c r="G277" s="44"/>
      <c r="H277" s="44"/>
      <c r="I277" s="44"/>
      <c r="J277" s="44"/>
      <c r="K277" s="44"/>
      <c r="L277" s="44"/>
      <c r="M277" s="44"/>
      <c r="N277" s="44"/>
      <c r="O277" s="44"/>
      <c r="P277" s="44"/>
      <c r="Q277" s="44"/>
    </row>
    <row r="278" spans="1:17" x14ac:dyDescent="0.2">
      <c r="A278" s="44"/>
      <c r="B278" s="44"/>
      <c r="C278" s="44"/>
      <c r="D278" s="44"/>
      <c r="E278" s="44"/>
      <c r="F278" s="44"/>
      <c r="G278" s="44"/>
      <c r="H278" s="44"/>
      <c r="I278" s="44"/>
      <c r="J278" s="44"/>
      <c r="K278" s="44"/>
      <c r="L278" s="44"/>
      <c r="M278" s="44"/>
      <c r="N278" s="44"/>
      <c r="O278" s="44"/>
      <c r="P278" s="44"/>
      <c r="Q278" s="44"/>
    </row>
    <row r="279" spans="1:17" x14ac:dyDescent="0.2">
      <c r="A279" s="44"/>
      <c r="B279" s="44"/>
      <c r="C279" s="44"/>
      <c r="D279" s="44"/>
      <c r="E279" s="44"/>
      <c r="F279" s="44"/>
      <c r="G279" s="44"/>
      <c r="H279" s="44"/>
      <c r="I279" s="44"/>
      <c r="J279" s="44"/>
      <c r="K279" s="44"/>
      <c r="L279" s="44"/>
      <c r="M279" s="44"/>
      <c r="N279" s="44"/>
      <c r="O279" s="44"/>
      <c r="P279" s="44"/>
      <c r="Q279" s="44"/>
    </row>
    <row r="280" spans="1:17" x14ac:dyDescent="0.2">
      <c r="A280" s="44"/>
      <c r="B280" s="44"/>
      <c r="C280" s="44"/>
      <c r="D280" s="44"/>
      <c r="E280" s="44"/>
      <c r="F280" s="44"/>
      <c r="G280" s="44"/>
      <c r="H280" s="44"/>
      <c r="I280" s="44"/>
      <c r="J280" s="44"/>
      <c r="K280" s="44"/>
      <c r="L280" s="44"/>
      <c r="M280" s="44"/>
      <c r="N280" s="44"/>
      <c r="O280" s="44"/>
      <c r="P280" s="44"/>
      <c r="Q280" s="44"/>
    </row>
    <row r="281" spans="1:17" x14ac:dyDescent="0.2">
      <c r="A281" s="44"/>
      <c r="B281" s="44"/>
      <c r="C281" s="44"/>
      <c r="D281" s="44"/>
      <c r="E281" s="44"/>
      <c r="F281" s="44"/>
      <c r="G281" s="44"/>
      <c r="H281" s="44"/>
      <c r="I281" s="44"/>
      <c r="J281" s="44"/>
      <c r="K281" s="44"/>
      <c r="L281" s="44"/>
      <c r="M281" s="44"/>
      <c r="N281" s="44"/>
      <c r="O281" s="44"/>
      <c r="P281" s="44"/>
      <c r="Q281" s="44"/>
    </row>
    <row r="282" spans="1:17" x14ac:dyDescent="0.2">
      <c r="A282" s="44"/>
      <c r="B282" s="44"/>
      <c r="C282" s="44"/>
      <c r="D282" s="44"/>
      <c r="E282" s="44"/>
      <c r="F282" s="44"/>
      <c r="G282" s="44"/>
      <c r="H282" s="44"/>
      <c r="I282" s="44"/>
      <c r="J282" s="44"/>
      <c r="K282" s="44"/>
      <c r="L282" s="44"/>
      <c r="M282" s="44"/>
      <c r="N282" s="44"/>
      <c r="O282" s="44"/>
      <c r="P282" s="44"/>
      <c r="Q282" s="44"/>
    </row>
    <row r="283" spans="1:17" x14ac:dyDescent="0.2">
      <c r="A283" s="44"/>
      <c r="B283" s="44"/>
      <c r="C283" s="44"/>
      <c r="D283" s="44"/>
      <c r="E283" s="44"/>
      <c r="F283" s="44"/>
      <c r="G283" s="44"/>
      <c r="H283" s="44"/>
      <c r="I283" s="44"/>
      <c r="J283" s="44"/>
      <c r="K283" s="44"/>
      <c r="L283" s="44"/>
      <c r="M283" s="44"/>
      <c r="N283" s="44"/>
      <c r="O283" s="44"/>
      <c r="P283" s="44"/>
      <c r="Q283" s="44"/>
    </row>
    <row r="284" spans="1:17" x14ac:dyDescent="0.2">
      <c r="A284" s="44"/>
      <c r="B284" s="44"/>
      <c r="C284" s="44"/>
      <c r="D284" s="44"/>
      <c r="E284" s="44"/>
      <c r="F284" s="44"/>
      <c r="G284" s="44"/>
      <c r="H284" s="44"/>
      <c r="I284" s="44"/>
      <c r="J284" s="44"/>
      <c r="K284" s="44"/>
      <c r="L284" s="44"/>
      <c r="M284" s="44"/>
      <c r="N284" s="44"/>
      <c r="O284" s="44"/>
      <c r="P284" s="44"/>
      <c r="Q284" s="44"/>
    </row>
    <row r="285" spans="1:17" x14ac:dyDescent="0.2">
      <c r="A285" s="44"/>
      <c r="B285" s="44"/>
      <c r="C285" s="44"/>
      <c r="D285" s="44"/>
      <c r="E285" s="44"/>
      <c r="F285" s="44"/>
      <c r="G285" s="44"/>
      <c r="H285" s="44"/>
      <c r="I285" s="44"/>
      <c r="J285" s="44"/>
      <c r="K285" s="44"/>
      <c r="L285" s="44"/>
      <c r="M285" s="44"/>
      <c r="N285" s="44"/>
      <c r="O285" s="44"/>
      <c r="P285" s="44"/>
      <c r="Q285" s="44"/>
    </row>
    <row r="286" spans="1:17" x14ac:dyDescent="0.2">
      <c r="A286" s="44"/>
      <c r="B286" s="44"/>
      <c r="C286" s="44"/>
      <c r="D286" s="44"/>
      <c r="E286" s="44"/>
      <c r="F286" s="44"/>
      <c r="G286" s="44"/>
      <c r="H286" s="44"/>
      <c r="I286" s="44"/>
      <c r="J286" s="44"/>
      <c r="K286" s="44"/>
      <c r="L286" s="44"/>
      <c r="M286" s="44"/>
      <c r="N286" s="44"/>
      <c r="O286" s="44"/>
      <c r="P286" s="44"/>
      <c r="Q286" s="44"/>
    </row>
    <row r="287" spans="1:17" x14ac:dyDescent="0.2">
      <c r="A287" s="44"/>
      <c r="B287" s="44"/>
      <c r="C287" s="44"/>
      <c r="D287" s="44"/>
      <c r="E287" s="44"/>
      <c r="F287" s="44"/>
      <c r="G287" s="44"/>
      <c r="H287" s="44"/>
      <c r="I287" s="44"/>
      <c r="J287" s="44"/>
      <c r="K287" s="44"/>
      <c r="L287" s="44"/>
      <c r="M287" s="44"/>
      <c r="N287" s="44"/>
      <c r="O287" s="44"/>
      <c r="P287" s="44"/>
      <c r="Q287" s="44"/>
    </row>
    <row r="288" spans="1:17" x14ac:dyDescent="0.2">
      <c r="A288" s="44"/>
      <c r="B288" s="44"/>
      <c r="C288" s="44"/>
      <c r="D288" s="44"/>
      <c r="E288" s="44"/>
      <c r="F288" s="44"/>
      <c r="G288" s="44"/>
      <c r="H288" s="44"/>
      <c r="I288" s="44"/>
      <c r="J288" s="44"/>
      <c r="K288" s="44"/>
      <c r="L288" s="44"/>
      <c r="M288" s="44"/>
      <c r="N288" s="44"/>
      <c r="O288" s="44"/>
      <c r="P288" s="44"/>
      <c r="Q288" s="44"/>
    </row>
    <row r="289" spans="1:17" x14ac:dyDescent="0.2">
      <c r="A289" s="44"/>
      <c r="B289" s="44"/>
      <c r="C289" s="44"/>
      <c r="D289" s="44"/>
      <c r="E289" s="44"/>
      <c r="F289" s="44"/>
      <c r="G289" s="44"/>
      <c r="H289" s="44"/>
      <c r="I289" s="44"/>
      <c r="J289" s="44"/>
      <c r="K289" s="44"/>
      <c r="L289" s="44"/>
      <c r="M289" s="44"/>
      <c r="N289" s="44"/>
      <c r="O289" s="44"/>
      <c r="P289" s="44"/>
      <c r="Q289" s="44"/>
    </row>
    <row r="290" spans="1:17" x14ac:dyDescent="0.2">
      <c r="A290" s="44"/>
      <c r="B290" s="44"/>
      <c r="C290" s="44"/>
      <c r="D290" s="44"/>
      <c r="E290" s="44"/>
      <c r="F290" s="44"/>
      <c r="G290" s="44"/>
      <c r="H290" s="44"/>
      <c r="I290" s="44"/>
      <c r="J290" s="44"/>
      <c r="K290" s="44"/>
      <c r="L290" s="44"/>
      <c r="M290" s="44"/>
      <c r="N290" s="44"/>
      <c r="O290" s="44"/>
      <c r="P290" s="44"/>
      <c r="Q290" s="44"/>
    </row>
    <row r="291" spans="1:17" x14ac:dyDescent="0.2">
      <c r="A291" s="44"/>
      <c r="B291" s="44"/>
      <c r="C291" s="44"/>
      <c r="D291" s="44"/>
      <c r="E291" s="44"/>
      <c r="F291" s="44"/>
      <c r="G291" s="44"/>
      <c r="H291" s="44"/>
      <c r="I291" s="44"/>
      <c r="J291" s="44"/>
      <c r="K291" s="44"/>
      <c r="L291" s="44"/>
      <c r="M291" s="44"/>
      <c r="N291" s="44"/>
      <c r="O291" s="44"/>
      <c r="P291" s="44"/>
      <c r="Q291" s="44"/>
    </row>
    <row r="292" spans="1:17" x14ac:dyDescent="0.2">
      <c r="A292" s="44"/>
      <c r="B292" s="44"/>
      <c r="C292" s="44"/>
      <c r="D292" s="44"/>
      <c r="E292" s="44"/>
      <c r="F292" s="44"/>
      <c r="G292" s="44"/>
      <c r="H292" s="44"/>
      <c r="I292" s="44"/>
      <c r="J292" s="44"/>
      <c r="K292" s="44"/>
      <c r="L292" s="44"/>
      <c r="M292" s="44"/>
      <c r="N292" s="44"/>
      <c r="O292" s="44"/>
      <c r="P292" s="44"/>
      <c r="Q292" s="44"/>
    </row>
    <row r="293" spans="1:17" x14ac:dyDescent="0.2">
      <c r="A293" s="44"/>
      <c r="B293" s="44"/>
      <c r="C293" s="44"/>
      <c r="D293" s="44"/>
      <c r="E293" s="44"/>
      <c r="F293" s="44"/>
      <c r="G293" s="44"/>
      <c r="H293" s="44"/>
      <c r="I293" s="44"/>
      <c r="J293" s="44"/>
      <c r="K293" s="44"/>
      <c r="L293" s="44"/>
      <c r="M293" s="44"/>
      <c r="N293" s="44"/>
      <c r="O293" s="44"/>
      <c r="P293" s="44"/>
      <c r="Q293" s="44"/>
    </row>
    <row r="294" spans="1:17" x14ac:dyDescent="0.2">
      <c r="A294" s="44"/>
      <c r="B294" s="44"/>
      <c r="C294" s="44"/>
      <c r="D294" s="44"/>
      <c r="E294" s="44"/>
      <c r="F294" s="44"/>
      <c r="G294" s="44"/>
      <c r="H294" s="44"/>
      <c r="I294" s="44"/>
      <c r="J294" s="44"/>
      <c r="K294" s="44"/>
      <c r="L294" s="44"/>
      <c r="M294" s="44"/>
      <c r="N294" s="44"/>
      <c r="O294" s="44"/>
      <c r="P294" s="44"/>
      <c r="Q294" s="44"/>
    </row>
    <row r="295" spans="1:17" x14ac:dyDescent="0.2">
      <c r="A295" s="44"/>
      <c r="B295" s="44"/>
      <c r="C295" s="44"/>
      <c r="D295" s="44"/>
      <c r="E295" s="44"/>
      <c r="F295" s="44"/>
      <c r="G295" s="44"/>
      <c r="H295" s="44"/>
      <c r="I295" s="44"/>
      <c r="J295" s="44"/>
      <c r="K295" s="44"/>
      <c r="L295" s="44"/>
      <c r="M295" s="44"/>
      <c r="N295" s="44"/>
      <c r="O295" s="44"/>
      <c r="P295" s="44"/>
      <c r="Q295" s="44"/>
    </row>
    <row r="296" spans="1:17" x14ac:dyDescent="0.2">
      <c r="A296" s="44"/>
      <c r="B296" s="44"/>
      <c r="C296" s="44"/>
      <c r="D296" s="44"/>
      <c r="E296" s="44"/>
      <c r="F296" s="44"/>
      <c r="G296" s="44"/>
      <c r="H296" s="44"/>
      <c r="I296" s="44"/>
      <c r="J296" s="44"/>
      <c r="K296" s="44"/>
      <c r="L296" s="44"/>
      <c r="M296" s="44"/>
      <c r="N296" s="44"/>
      <c r="O296" s="44"/>
      <c r="P296" s="44"/>
      <c r="Q296" s="44"/>
    </row>
    <row r="297" spans="1:17" x14ac:dyDescent="0.2">
      <c r="A297" s="44"/>
      <c r="B297" s="44"/>
      <c r="C297" s="44"/>
      <c r="D297" s="44"/>
      <c r="E297" s="44"/>
      <c r="F297" s="44"/>
      <c r="G297" s="44"/>
      <c r="H297" s="44"/>
      <c r="I297" s="44"/>
      <c r="J297" s="44"/>
      <c r="K297" s="44"/>
      <c r="L297" s="44"/>
      <c r="M297" s="44"/>
      <c r="N297" s="44"/>
      <c r="O297" s="44"/>
      <c r="P297" s="44"/>
      <c r="Q297" s="44"/>
    </row>
    <row r="298" spans="1:17" x14ac:dyDescent="0.2">
      <c r="A298" s="44"/>
      <c r="B298" s="44"/>
      <c r="C298" s="44"/>
      <c r="D298" s="44"/>
      <c r="E298" s="44"/>
      <c r="F298" s="44"/>
      <c r="G298" s="44"/>
      <c r="H298" s="44"/>
      <c r="I298" s="44"/>
      <c r="J298" s="44"/>
      <c r="K298" s="44"/>
      <c r="L298" s="44"/>
      <c r="M298" s="44"/>
      <c r="N298" s="44"/>
      <c r="O298" s="44"/>
      <c r="P298" s="44"/>
      <c r="Q298" s="44"/>
    </row>
    <row r="299" spans="1:17" x14ac:dyDescent="0.2">
      <c r="A299" s="44"/>
      <c r="B299" s="44"/>
      <c r="C299" s="44"/>
      <c r="D299" s="44"/>
      <c r="E299" s="44"/>
      <c r="F299" s="44"/>
      <c r="G299" s="44"/>
      <c r="H299" s="44"/>
      <c r="I299" s="44"/>
      <c r="J299" s="44"/>
      <c r="K299" s="44"/>
      <c r="L299" s="44"/>
      <c r="M299" s="44"/>
      <c r="N299" s="44"/>
      <c r="O299" s="44"/>
      <c r="P299" s="44"/>
      <c r="Q299" s="44"/>
    </row>
    <row r="300" spans="1:17" x14ac:dyDescent="0.2">
      <c r="A300" s="44"/>
      <c r="B300" s="44"/>
      <c r="C300" s="44"/>
      <c r="D300" s="44"/>
      <c r="E300" s="44"/>
      <c r="F300" s="44"/>
      <c r="G300" s="44"/>
      <c r="H300" s="44"/>
      <c r="I300" s="44"/>
      <c r="J300" s="44"/>
      <c r="K300" s="44"/>
      <c r="L300" s="44"/>
      <c r="M300" s="44"/>
      <c r="N300" s="44"/>
      <c r="O300" s="44"/>
      <c r="P300" s="44"/>
      <c r="Q300" s="44"/>
    </row>
    <row r="301" spans="1:17" x14ac:dyDescent="0.2">
      <c r="A301" s="44"/>
      <c r="B301" s="44"/>
      <c r="C301" s="44"/>
      <c r="D301" s="44"/>
      <c r="E301" s="44"/>
      <c r="F301" s="44"/>
      <c r="G301" s="44"/>
      <c r="H301" s="44"/>
      <c r="I301" s="44"/>
      <c r="J301" s="44"/>
      <c r="K301" s="44"/>
      <c r="L301" s="44"/>
      <c r="M301" s="44"/>
      <c r="N301" s="44"/>
      <c r="O301" s="44"/>
      <c r="P301" s="44"/>
      <c r="Q301" s="44"/>
    </row>
    <row r="302" spans="1:17" x14ac:dyDescent="0.2">
      <c r="A302" s="44"/>
      <c r="B302" s="44"/>
      <c r="C302" s="44"/>
      <c r="D302" s="44"/>
      <c r="E302" s="44"/>
      <c r="F302" s="44"/>
      <c r="G302" s="44"/>
      <c r="H302" s="44"/>
      <c r="I302" s="44"/>
      <c r="J302" s="44"/>
      <c r="K302" s="44"/>
      <c r="L302" s="44"/>
      <c r="M302" s="44"/>
      <c r="N302" s="44"/>
      <c r="O302" s="44"/>
      <c r="P302" s="44"/>
      <c r="Q302" s="44"/>
    </row>
    <row r="303" spans="1:17" x14ac:dyDescent="0.2">
      <c r="A303" s="44"/>
      <c r="B303" s="44"/>
      <c r="C303" s="44"/>
      <c r="D303" s="44"/>
      <c r="E303" s="44"/>
      <c r="F303" s="44"/>
      <c r="G303" s="44"/>
      <c r="H303" s="44"/>
      <c r="I303" s="44"/>
      <c r="J303" s="44"/>
      <c r="K303" s="44"/>
      <c r="L303" s="44"/>
      <c r="M303" s="44"/>
      <c r="N303" s="44"/>
      <c r="O303" s="44"/>
      <c r="P303" s="44"/>
      <c r="Q303" s="44"/>
    </row>
    <row r="304" spans="1:17" x14ac:dyDescent="0.2">
      <c r="A304" s="44"/>
      <c r="B304" s="44"/>
      <c r="C304" s="44"/>
      <c r="D304" s="44"/>
      <c r="E304" s="44"/>
      <c r="F304" s="44"/>
      <c r="G304" s="44"/>
      <c r="H304" s="44"/>
      <c r="I304" s="44"/>
      <c r="J304" s="44"/>
      <c r="K304" s="44"/>
      <c r="L304" s="44"/>
      <c r="M304" s="44"/>
      <c r="N304" s="44"/>
      <c r="O304" s="44"/>
      <c r="P304" s="44"/>
      <c r="Q304" s="44"/>
    </row>
    <row r="305" spans="1:17" x14ac:dyDescent="0.2">
      <c r="A305" s="44"/>
      <c r="B305" s="44"/>
      <c r="C305" s="44"/>
      <c r="D305" s="44"/>
      <c r="E305" s="44"/>
      <c r="F305" s="44"/>
      <c r="G305" s="44"/>
      <c r="H305" s="44"/>
      <c r="I305" s="44"/>
      <c r="J305" s="44"/>
      <c r="K305" s="44"/>
      <c r="L305" s="44"/>
      <c r="M305" s="44"/>
      <c r="N305" s="44"/>
      <c r="O305" s="44"/>
      <c r="P305" s="44"/>
      <c r="Q305" s="44"/>
    </row>
    <row r="306" spans="1:17" x14ac:dyDescent="0.2">
      <c r="A306" s="44"/>
      <c r="B306" s="44"/>
      <c r="C306" s="44"/>
      <c r="D306" s="44"/>
      <c r="E306" s="44"/>
      <c r="F306" s="44"/>
      <c r="G306" s="44"/>
      <c r="H306" s="44"/>
      <c r="I306" s="44"/>
      <c r="J306" s="44"/>
      <c r="K306" s="44"/>
      <c r="L306" s="44"/>
      <c r="M306" s="44"/>
      <c r="N306" s="44"/>
      <c r="O306" s="44"/>
      <c r="P306" s="44"/>
      <c r="Q306" s="44"/>
    </row>
    <row r="307" spans="1:17" x14ac:dyDescent="0.2">
      <c r="A307" s="44"/>
      <c r="B307" s="44"/>
      <c r="C307" s="44"/>
      <c r="D307" s="44"/>
      <c r="E307" s="44"/>
      <c r="F307" s="44"/>
      <c r="G307" s="44"/>
      <c r="H307" s="44"/>
      <c r="I307" s="44"/>
      <c r="J307" s="44"/>
      <c r="K307" s="44"/>
      <c r="L307" s="44"/>
      <c r="M307" s="44"/>
      <c r="N307" s="44"/>
      <c r="O307" s="44"/>
      <c r="P307" s="44"/>
      <c r="Q307" s="44"/>
    </row>
    <row r="308" spans="1:17" x14ac:dyDescent="0.2">
      <c r="A308" s="44"/>
      <c r="B308" s="44"/>
      <c r="C308" s="44"/>
      <c r="D308" s="44"/>
      <c r="E308" s="44"/>
      <c r="F308" s="44"/>
      <c r="G308" s="44"/>
      <c r="H308" s="44"/>
      <c r="I308" s="44"/>
      <c r="J308" s="44"/>
      <c r="K308" s="44"/>
      <c r="L308" s="44"/>
      <c r="M308" s="44"/>
      <c r="N308" s="44"/>
      <c r="O308" s="44"/>
      <c r="P308" s="44"/>
      <c r="Q308" s="44"/>
    </row>
    <row r="309" spans="1:17" x14ac:dyDescent="0.2">
      <c r="A309" s="44"/>
      <c r="B309" s="44"/>
      <c r="C309" s="44"/>
      <c r="D309" s="44"/>
      <c r="E309" s="44"/>
      <c r="F309" s="44"/>
      <c r="G309" s="44"/>
      <c r="H309" s="44"/>
      <c r="I309" s="44"/>
      <c r="J309" s="44"/>
      <c r="K309" s="44"/>
      <c r="L309" s="44"/>
      <c r="M309" s="44"/>
      <c r="N309" s="44"/>
      <c r="O309" s="44"/>
      <c r="P309" s="44"/>
      <c r="Q309" s="44"/>
    </row>
    <row r="310" spans="1:17" x14ac:dyDescent="0.2">
      <c r="A310" s="44"/>
      <c r="B310" s="44"/>
      <c r="C310" s="44"/>
      <c r="D310" s="44"/>
      <c r="E310" s="44"/>
      <c r="F310" s="44"/>
      <c r="G310" s="44"/>
      <c r="H310" s="44"/>
      <c r="I310" s="44"/>
      <c r="J310" s="44"/>
      <c r="K310" s="44"/>
      <c r="L310" s="44"/>
      <c r="M310" s="44"/>
      <c r="N310" s="44"/>
      <c r="O310" s="44"/>
      <c r="P310" s="44"/>
      <c r="Q310" s="44"/>
    </row>
    <row r="311" spans="1:17" x14ac:dyDescent="0.2">
      <c r="A311" s="44"/>
      <c r="B311" s="44"/>
      <c r="C311" s="44"/>
      <c r="D311" s="44"/>
      <c r="E311" s="44"/>
      <c r="F311" s="44"/>
      <c r="G311" s="44"/>
      <c r="H311" s="44"/>
      <c r="I311" s="44"/>
      <c r="J311" s="44"/>
      <c r="K311" s="44"/>
      <c r="L311" s="44"/>
      <c r="M311" s="44"/>
      <c r="N311" s="44"/>
      <c r="O311" s="44"/>
      <c r="P311" s="44"/>
      <c r="Q311" s="44"/>
    </row>
    <row r="312" spans="1:17" x14ac:dyDescent="0.2">
      <c r="A312" s="44"/>
      <c r="B312" s="44"/>
      <c r="C312" s="44"/>
      <c r="D312" s="44"/>
      <c r="E312" s="44"/>
      <c r="F312" s="44"/>
      <c r="G312" s="44"/>
      <c r="H312" s="44"/>
      <c r="I312" s="44"/>
      <c r="J312" s="44"/>
      <c r="K312" s="44"/>
      <c r="L312" s="44"/>
      <c r="M312" s="44"/>
      <c r="N312" s="44"/>
      <c r="O312" s="44"/>
      <c r="P312" s="44"/>
      <c r="Q312" s="44"/>
    </row>
    <row r="313" spans="1:17" x14ac:dyDescent="0.2">
      <c r="A313" s="44"/>
      <c r="B313" s="44"/>
      <c r="C313" s="44"/>
      <c r="D313" s="44"/>
      <c r="E313" s="44"/>
      <c r="F313" s="44"/>
      <c r="G313" s="44"/>
      <c r="H313" s="44"/>
      <c r="I313" s="44"/>
      <c r="J313" s="44"/>
      <c r="K313" s="44"/>
      <c r="L313" s="44"/>
      <c r="M313" s="44"/>
      <c r="N313" s="44"/>
      <c r="O313" s="44"/>
      <c r="P313" s="44"/>
      <c r="Q313" s="44"/>
    </row>
    <row r="314" spans="1:17" x14ac:dyDescent="0.2">
      <c r="A314" s="44"/>
      <c r="B314" s="44"/>
      <c r="C314" s="44"/>
      <c r="D314" s="44"/>
      <c r="E314" s="44"/>
      <c r="F314" s="44"/>
      <c r="G314" s="44"/>
      <c r="H314" s="44"/>
      <c r="I314" s="44"/>
      <c r="J314" s="44"/>
      <c r="K314" s="44"/>
      <c r="L314" s="44"/>
      <c r="M314" s="44"/>
      <c r="N314" s="44"/>
      <c r="O314" s="44"/>
      <c r="P314" s="44"/>
      <c r="Q314" s="44"/>
    </row>
    <row r="315" spans="1:17" x14ac:dyDescent="0.2">
      <c r="A315" s="44"/>
      <c r="B315" s="44"/>
      <c r="C315" s="44"/>
      <c r="D315" s="44"/>
      <c r="E315" s="44"/>
      <c r="F315" s="44"/>
      <c r="G315" s="44"/>
      <c r="H315" s="44"/>
      <c r="I315" s="44"/>
      <c r="J315" s="44"/>
      <c r="K315" s="44"/>
      <c r="L315" s="44"/>
      <c r="M315" s="44"/>
      <c r="N315" s="44"/>
      <c r="O315" s="44"/>
      <c r="P315" s="44"/>
      <c r="Q315" s="44"/>
    </row>
    <row r="316" spans="1:17" x14ac:dyDescent="0.2">
      <c r="A316" s="44"/>
      <c r="B316" s="44"/>
      <c r="C316" s="44"/>
      <c r="D316" s="44"/>
      <c r="E316" s="44"/>
      <c r="F316" s="44"/>
      <c r="G316" s="44"/>
      <c r="H316" s="44"/>
      <c r="I316" s="44"/>
      <c r="J316" s="44"/>
      <c r="K316" s="44"/>
      <c r="L316" s="44"/>
      <c r="M316" s="44"/>
      <c r="N316" s="44"/>
      <c r="O316" s="44"/>
      <c r="P316" s="44"/>
      <c r="Q316" s="44"/>
    </row>
    <row r="317" spans="1:17" x14ac:dyDescent="0.2">
      <c r="A317" s="44"/>
      <c r="B317" s="44"/>
      <c r="C317" s="44"/>
      <c r="D317" s="44"/>
      <c r="E317" s="44"/>
      <c r="F317" s="44"/>
      <c r="G317" s="44"/>
      <c r="H317" s="44"/>
      <c r="I317" s="44"/>
      <c r="J317" s="44"/>
      <c r="K317" s="44"/>
      <c r="L317" s="44"/>
      <c r="M317" s="44"/>
      <c r="N317" s="44"/>
      <c r="O317" s="44"/>
      <c r="P317" s="44"/>
      <c r="Q317" s="44"/>
    </row>
    <row r="318" spans="1:17" x14ac:dyDescent="0.2">
      <c r="A318" s="44"/>
      <c r="B318" s="44"/>
      <c r="C318" s="44"/>
      <c r="D318" s="44"/>
      <c r="E318" s="44"/>
      <c r="F318" s="44"/>
      <c r="G318" s="44"/>
      <c r="H318" s="44"/>
      <c r="I318" s="44"/>
      <c r="J318" s="44"/>
      <c r="K318" s="44"/>
      <c r="L318" s="44"/>
      <c r="M318" s="44"/>
      <c r="N318" s="44"/>
      <c r="O318" s="44"/>
      <c r="P318" s="44"/>
      <c r="Q318" s="44"/>
    </row>
    <row r="319" spans="1:17" x14ac:dyDescent="0.2">
      <c r="A319" s="44"/>
      <c r="B319" s="44"/>
      <c r="C319" s="44"/>
      <c r="D319" s="44"/>
      <c r="E319" s="44"/>
      <c r="F319" s="44"/>
      <c r="G319" s="44"/>
      <c r="H319" s="44"/>
      <c r="I319" s="44"/>
      <c r="J319" s="44"/>
      <c r="K319" s="44"/>
      <c r="L319" s="44"/>
      <c r="M319" s="44"/>
      <c r="N319" s="44"/>
      <c r="O319" s="44"/>
      <c r="P319" s="44"/>
      <c r="Q319" s="44"/>
    </row>
    <row r="320" spans="1:17" x14ac:dyDescent="0.2">
      <c r="A320" s="44"/>
      <c r="B320" s="44"/>
      <c r="C320" s="44"/>
      <c r="D320" s="44"/>
      <c r="E320" s="44"/>
      <c r="F320" s="44"/>
      <c r="G320" s="44"/>
      <c r="H320" s="44"/>
      <c r="I320" s="44"/>
      <c r="J320" s="44"/>
      <c r="K320" s="44"/>
      <c r="L320" s="44"/>
      <c r="M320" s="44"/>
      <c r="N320" s="44"/>
      <c r="O320" s="44"/>
      <c r="P320" s="44"/>
      <c r="Q320" s="44"/>
    </row>
    <row r="321" spans="1:17" x14ac:dyDescent="0.2">
      <c r="A321" s="44"/>
      <c r="B321" s="44"/>
      <c r="C321" s="44"/>
      <c r="D321" s="44"/>
      <c r="E321" s="44"/>
      <c r="F321" s="44"/>
      <c r="G321" s="44"/>
      <c r="H321" s="44"/>
      <c r="I321" s="44"/>
      <c r="J321" s="44"/>
      <c r="K321" s="44"/>
      <c r="L321" s="44"/>
      <c r="M321" s="44"/>
      <c r="N321" s="44"/>
      <c r="O321" s="44"/>
      <c r="P321" s="44"/>
      <c r="Q321" s="44"/>
    </row>
    <row r="322" spans="1:17" x14ac:dyDescent="0.2">
      <c r="A322" s="44"/>
      <c r="B322" s="44"/>
      <c r="C322" s="44"/>
      <c r="D322" s="44"/>
      <c r="E322" s="44"/>
      <c r="F322" s="44"/>
      <c r="G322" s="44"/>
      <c r="H322" s="44"/>
      <c r="I322" s="44"/>
      <c r="J322" s="44"/>
      <c r="K322" s="44"/>
      <c r="L322" s="44"/>
      <c r="M322" s="44"/>
      <c r="N322" s="44"/>
      <c r="O322" s="44"/>
      <c r="P322" s="44"/>
      <c r="Q322" s="44"/>
    </row>
    <row r="323" spans="1:17" x14ac:dyDescent="0.2">
      <c r="A323" s="44"/>
      <c r="B323" s="44"/>
      <c r="C323" s="44"/>
      <c r="D323" s="44"/>
      <c r="E323" s="44"/>
      <c r="F323" s="44"/>
      <c r="G323" s="44"/>
      <c r="H323" s="44"/>
      <c r="I323" s="44"/>
      <c r="J323" s="44"/>
      <c r="K323" s="44"/>
      <c r="L323" s="44"/>
      <c r="M323" s="44"/>
      <c r="N323" s="44"/>
      <c r="O323" s="44"/>
      <c r="P323" s="44"/>
      <c r="Q323" s="44"/>
    </row>
    <row r="324" spans="1:17" x14ac:dyDescent="0.2">
      <c r="A324" s="44"/>
      <c r="B324" s="44"/>
      <c r="C324" s="44"/>
      <c r="D324" s="44"/>
      <c r="E324" s="44"/>
      <c r="F324" s="44"/>
      <c r="G324" s="44"/>
      <c r="H324" s="44"/>
      <c r="I324" s="44"/>
      <c r="J324" s="44"/>
      <c r="K324" s="44"/>
      <c r="L324" s="44"/>
      <c r="M324" s="44"/>
      <c r="N324" s="44"/>
      <c r="O324" s="44"/>
      <c r="P324" s="44"/>
      <c r="Q324" s="44"/>
    </row>
    <row r="325" spans="1:17" x14ac:dyDescent="0.2">
      <c r="A325" s="44"/>
      <c r="B325" s="44"/>
      <c r="C325" s="44"/>
      <c r="D325" s="44"/>
      <c r="E325" s="44"/>
      <c r="F325" s="44"/>
      <c r="G325" s="44"/>
      <c r="H325" s="44"/>
      <c r="I325" s="44"/>
      <c r="J325" s="44"/>
      <c r="K325" s="44"/>
      <c r="L325" s="44"/>
      <c r="M325" s="44"/>
      <c r="N325" s="44"/>
      <c r="O325" s="44"/>
      <c r="P325" s="44"/>
      <c r="Q325" s="44"/>
    </row>
    <row r="326" spans="1:17" x14ac:dyDescent="0.2">
      <c r="A326" s="44"/>
      <c r="B326" s="44"/>
      <c r="C326" s="44"/>
      <c r="D326" s="44"/>
      <c r="E326" s="44"/>
      <c r="F326" s="44"/>
      <c r="G326" s="44"/>
      <c r="H326" s="44"/>
      <c r="I326" s="44"/>
      <c r="J326" s="44"/>
      <c r="K326" s="44"/>
      <c r="L326" s="44"/>
      <c r="M326" s="44"/>
      <c r="N326" s="44"/>
      <c r="O326" s="44"/>
      <c r="P326" s="44"/>
      <c r="Q326" s="44"/>
    </row>
    <row r="327" spans="1:17" x14ac:dyDescent="0.2">
      <c r="A327" s="44"/>
      <c r="B327" s="44"/>
      <c r="C327" s="44"/>
      <c r="D327" s="44"/>
      <c r="E327" s="44"/>
      <c r="F327" s="44"/>
      <c r="G327" s="44"/>
      <c r="H327" s="44"/>
      <c r="I327" s="44"/>
      <c r="J327" s="44"/>
      <c r="K327" s="44"/>
      <c r="L327" s="44"/>
      <c r="M327" s="44"/>
      <c r="N327" s="44"/>
      <c r="O327" s="44"/>
      <c r="P327" s="44"/>
      <c r="Q327" s="44"/>
    </row>
    <row r="328" spans="1:17" x14ac:dyDescent="0.2">
      <c r="A328" s="44"/>
      <c r="B328" s="44"/>
      <c r="C328" s="44"/>
      <c r="D328" s="44"/>
      <c r="E328" s="44"/>
      <c r="F328" s="44"/>
      <c r="G328" s="44"/>
      <c r="H328" s="44"/>
      <c r="I328" s="44"/>
      <c r="J328" s="44"/>
      <c r="K328" s="44"/>
      <c r="L328" s="44"/>
      <c r="M328" s="44"/>
      <c r="N328" s="44"/>
      <c r="O328" s="44"/>
      <c r="P328" s="44"/>
      <c r="Q328" s="44"/>
    </row>
    <row r="329" spans="1:17" x14ac:dyDescent="0.2">
      <c r="A329" s="44"/>
      <c r="B329" s="44"/>
      <c r="C329" s="44"/>
      <c r="D329" s="44"/>
      <c r="E329" s="44"/>
      <c r="F329" s="44"/>
      <c r="G329" s="44"/>
      <c r="H329" s="44"/>
      <c r="I329" s="44"/>
      <c r="J329" s="44"/>
      <c r="K329" s="44"/>
      <c r="L329" s="44"/>
      <c r="M329" s="44"/>
      <c r="N329" s="44"/>
      <c r="O329" s="44"/>
      <c r="P329" s="44"/>
      <c r="Q329" s="44"/>
    </row>
    <row r="330" spans="1:17" x14ac:dyDescent="0.2">
      <c r="A330" s="44"/>
      <c r="B330" s="44"/>
      <c r="C330" s="44"/>
      <c r="D330" s="44"/>
      <c r="E330" s="44"/>
      <c r="F330" s="44"/>
      <c r="G330" s="44"/>
      <c r="H330" s="44"/>
      <c r="I330" s="44"/>
      <c r="J330" s="44"/>
      <c r="K330" s="44"/>
      <c r="L330" s="44"/>
      <c r="M330" s="44"/>
      <c r="N330" s="44"/>
      <c r="O330" s="44"/>
      <c r="P330" s="44"/>
      <c r="Q330" s="44"/>
    </row>
    <row r="331" spans="1:17" x14ac:dyDescent="0.2">
      <c r="A331" s="44"/>
      <c r="B331" s="44"/>
      <c r="C331" s="44"/>
      <c r="D331" s="44"/>
      <c r="E331" s="44"/>
      <c r="F331" s="44"/>
      <c r="G331" s="44"/>
      <c r="H331" s="44"/>
      <c r="I331" s="44"/>
      <c r="J331" s="44"/>
      <c r="K331" s="44"/>
      <c r="L331" s="44"/>
      <c r="M331" s="44"/>
      <c r="N331" s="44"/>
      <c r="O331" s="44"/>
      <c r="P331" s="44"/>
      <c r="Q331" s="44"/>
    </row>
    <row r="332" spans="1:17" x14ac:dyDescent="0.2">
      <c r="A332" s="44"/>
      <c r="B332" s="44"/>
      <c r="C332" s="44"/>
      <c r="D332" s="44"/>
      <c r="E332" s="44"/>
      <c r="F332" s="44"/>
      <c r="G332" s="44"/>
      <c r="H332" s="44"/>
      <c r="I332" s="44"/>
      <c r="J332" s="44"/>
      <c r="K332" s="44"/>
      <c r="L332" s="44"/>
      <c r="M332" s="44"/>
      <c r="N332" s="44"/>
      <c r="O332" s="44"/>
      <c r="P332" s="44"/>
      <c r="Q332" s="44"/>
    </row>
    <row r="333" spans="1:17" x14ac:dyDescent="0.2">
      <c r="A333" s="44"/>
      <c r="B333" s="44"/>
      <c r="C333" s="44"/>
      <c r="D333" s="44"/>
      <c r="E333" s="44"/>
      <c r="F333" s="44"/>
      <c r="G333" s="44"/>
      <c r="H333" s="44"/>
      <c r="I333" s="44"/>
      <c r="J333" s="44"/>
      <c r="K333" s="44"/>
      <c r="L333" s="44"/>
      <c r="M333" s="44"/>
      <c r="N333" s="44"/>
      <c r="O333" s="44"/>
      <c r="P333" s="44"/>
      <c r="Q333" s="44"/>
    </row>
    <row r="334" spans="1:17" x14ac:dyDescent="0.2">
      <c r="A334" s="44"/>
      <c r="B334" s="44"/>
      <c r="C334" s="44"/>
      <c r="D334" s="44"/>
      <c r="E334" s="44"/>
      <c r="F334" s="44"/>
      <c r="G334" s="44"/>
      <c r="H334" s="44"/>
      <c r="I334" s="44"/>
      <c r="J334" s="44"/>
      <c r="K334" s="44"/>
      <c r="L334" s="44"/>
      <c r="M334" s="44"/>
      <c r="N334" s="44"/>
      <c r="O334" s="44"/>
      <c r="P334" s="44"/>
      <c r="Q334" s="44"/>
    </row>
    <row r="335" spans="1:17" x14ac:dyDescent="0.2">
      <c r="A335" s="44"/>
      <c r="B335" s="44"/>
      <c r="C335" s="44"/>
      <c r="D335" s="44"/>
      <c r="E335" s="44"/>
      <c r="F335" s="44"/>
      <c r="G335" s="44"/>
      <c r="H335" s="44"/>
      <c r="I335" s="44"/>
      <c r="J335" s="44"/>
      <c r="K335" s="44"/>
      <c r="L335" s="44"/>
      <c r="M335" s="44"/>
      <c r="N335" s="44"/>
      <c r="O335" s="44"/>
      <c r="P335" s="44"/>
      <c r="Q335" s="44"/>
    </row>
    <row r="336" spans="1:17" x14ac:dyDescent="0.2">
      <c r="A336" s="44"/>
      <c r="B336" s="44"/>
      <c r="C336" s="44"/>
      <c r="D336" s="44"/>
      <c r="E336" s="44"/>
      <c r="F336" s="44"/>
      <c r="G336" s="44"/>
      <c r="H336" s="44"/>
      <c r="I336" s="44"/>
      <c r="J336" s="44"/>
      <c r="K336" s="44"/>
      <c r="L336" s="44"/>
      <c r="M336" s="44"/>
      <c r="N336" s="44"/>
      <c r="O336" s="44"/>
      <c r="P336" s="44"/>
      <c r="Q336" s="44"/>
    </row>
    <row r="337" spans="1:17" x14ac:dyDescent="0.2">
      <c r="A337" s="44"/>
      <c r="B337" s="44"/>
      <c r="C337" s="44"/>
      <c r="D337" s="44"/>
      <c r="E337" s="44"/>
      <c r="F337" s="44"/>
      <c r="G337" s="44"/>
      <c r="H337" s="44"/>
      <c r="I337" s="44"/>
      <c r="J337" s="44"/>
      <c r="K337" s="44"/>
      <c r="L337" s="44"/>
      <c r="M337" s="44"/>
      <c r="N337" s="44"/>
      <c r="O337" s="44"/>
      <c r="P337" s="44"/>
      <c r="Q337" s="44"/>
    </row>
    <row r="338" spans="1:17" x14ac:dyDescent="0.2">
      <c r="A338" s="44"/>
      <c r="B338" s="44"/>
      <c r="C338" s="44"/>
      <c r="D338" s="44"/>
      <c r="E338" s="44"/>
      <c r="F338" s="44"/>
      <c r="G338" s="44"/>
      <c r="H338" s="44"/>
      <c r="I338" s="44"/>
      <c r="J338" s="44"/>
      <c r="K338" s="44"/>
      <c r="L338" s="44"/>
      <c r="M338" s="44"/>
      <c r="N338" s="44"/>
      <c r="O338" s="44"/>
      <c r="P338" s="44"/>
      <c r="Q338" s="44"/>
    </row>
    <row r="339" spans="1:17" x14ac:dyDescent="0.2">
      <c r="A339" s="44"/>
      <c r="B339" s="44"/>
      <c r="C339" s="44"/>
      <c r="D339" s="44"/>
      <c r="E339" s="44"/>
      <c r="F339" s="44"/>
      <c r="G339" s="44"/>
      <c r="H339" s="44"/>
      <c r="I339" s="44"/>
      <c r="J339" s="44"/>
      <c r="K339" s="44"/>
      <c r="L339" s="44"/>
      <c r="M339" s="44"/>
      <c r="N339" s="44"/>
      <c r="O339" s="44"/>
      <c r="P339" s="44"/>
      <c r="Q339" s="44"/>
    </row>
    <row r="340" spans="1:17" x14ac:dyDescent="0.2">
      <c r="A340" s="44"/>
      <c r="B340" s="44"/>
      <c r="C340" s="44"/>
      <c r="D340" s="44"/>
      <c r="E340" s="44"/>
      <c r="F340" s="44"/>
      <c r="G340" s="44"/>
      <c r="H340" s="44"/>
      <c r="I340" s="44"/>
      <c r="J340" s="44"/>
      <c r="K340" s="44"/>
      <c r="L340" s="44"/>
      <c r="M340" s="44"/>
      <c r="N340" s="44"/>
      <c r="O340" s="44"/>
      <c r="P340" s="44"/>
      <c r="Q340" s="44"/>
    </row>
    <row r="341" spans="1:17" x14ac:dyDescent="0.2">
      <c r="A341" s="44"/>
      <c r="B341" s="44"/>
      <c r="C341" s="44"/>
      <c r="D341" s="44"/>
      <c r="E341" s="44"/>
      <c r="F341" s="44"/>
      <c r="G341" s="44"/>
      <c r="H341" s="44"/>
      <c r="I341" s="44"/>
      <c r="J341" s="44"/>
      <c r="K341" s="44"/>
      <c r="L341" s="44"/>
      <c r="M341" s="44"/>
      <c r="N341" s="44"/>
      <c r="O341" s="44"/>
      <c r="P341" s="44"/>
      <c r="Q341" s="44"/>
    </row>
    <row r="342" spans="1:17" x14ac:dyDescent="0.2">
      <c r="A342" s="44"/>
      <c r="B342" s="44"/>
      <c r="C342" s="44"/>
      <c r="D342" s="44"/>
      <c r="E342" s="44"/>
      <c r="F342" s="44"/>
      <c r="G342" s="44"/>
      <c r="H342" s="44"/>
      <c r="I342" s="44"/>
      <c r="J342" s="44"/>
      <c r="K342" s="44"/>
      <c r="L342" s="44"/>
      <c r="M342" s="44"/>
      <c r="N342" s="44"/>
      <c r="O342" s="44"/>
      <c r="P342" s="44"/>
      <c r="Q342" s="44"/>
    </row>
    <row r="343" spans="1:17" x14ac:dyDescent="0.2">
      <c r="A343" s="44"/>
      <c r="B343" s="44"/>
      <c r="C343" s="44"/>
      <c r="D343" s="44"/>
      <c r="E343" s="44"/>
      <c r="F343" s="44"/>
      <c r="G343" s="44"/>
      <c r="H343" s="44"/>
      <c r="I343" s="44"/>
      <c r="J343" s="44"/>
      <c r="K343" s="44"/>
      <c r="L343" s="44"/>
      <c r="M343" s="44"/>
      <c r="N343" s="44"/>
      <c r="O343" s="44"/>
      <c r="P343" s="44"/>
      <c r="Q343" s="44"/>
    </row>
    <row r="344" spans="1:17" x14ac:dyDescent="0.2">
      <c r="A344" s="44"/>
      <c r="B344" s="44"/>
      <c r="C344" s="44"/>
      <c r="D344" s="44"/>
      <c r="E344" s="44"/>
      <c r="F344" s="44"/>
      <c r="G344" s="44"/>
      <c r="H344" s="44"/>
      <c r="I344" s="44"/>
      <c r="J344" s="44"/>
      <c r="K344" s="44"/>
      <c r="L344" s="44"/>
      <c r="M344" s="44"/>
      <c r="N344" s="44"/>
      <c r="O344" s="44"/>
      <c r="P344" s="44"/>
      <c r="Q344" s="44"/>
    </row>
    <row r="345" spans="1:17" x14ac:dyDescent="0.2">
      <c r="A345" s="44"/>
      <c r="B345" s="44"/>
      <c r="C345" s="44"/>
      <c r="D345" s="44"/>
      <c r="E345" s="44"/>
      <c r="F345" s="44"/>
      <c r="G345" s="44"/>
      <c r="H345" s="44"/>
      <c r="I345" s="44"/>
      <c r="J345" s="44"/>
      <c r="K345" s="44"/>
      <c r="L345" s="44"/>
      <c r="M345" s="44"/>
      <c r="N345" s="44"/>
      <c r="O345" s="44"/>
      <c r="P345" s="44"/>
      <c r="Q345" s="44"/>
    </row>
    <row r="346" spans="1:17" x14ac:dyDescent="0.2">
      <c r="A346" s="44"/>
      <c r="B346" s="44"/>
      <c r="C346" s="44"/>
      <c r="D346" s="44"/>
      <c r="E346" s="44"/>
      <c r="F346" s="44"/>
      <c r="G346" s="44"/>
      <c r="H346" s="44"/>
      <c r="I346" s="44"/>
      <c r="J346" s="44"/>
      <c r="K346" s="44"/>
      <c r="L346" s="44"/>
      <c r="M346" s="44"/>
      <c r="N346" s="44"/>
      <c r="O346" s="44"/>
      <c r="P346" s="44"/>
      <c r="Q346" s="44"/>
    </row>
    <row r="347" spans="1:17" x14ac:dyDescent="0.2">
      <c r="A347" s="44"/>
      <c r="B347" s="44"/>
      <c r="C347" s="44"/>
      <c r="D347" s="44"/>
      <c r="E347" s="44"/>
      <c r="F347" s="44"/>
      <c r="G347" s="44"/>
      <c r="H347" s="44"/>
      <c r="I347" s="44"/>
      <c r="J347" s="44"/>
      <c r="K347" s="44"/>
      <c r="L347" s="44"/>
      <c r="M347" s="44"/>
      <c r="N347" s="44"/>
      <c r="O347" s="44"/>
      <c r="P347" s="44"/>
      <c r="Q347" s="44"/>
    </row>
    <row r="348" spans="1:17" x14ac:dyDescent="0.2">
      <c r="A348" s="44"/>
      <c r="B348" s="44"/>
      <c r="C348" s="44"/>
      <c r="D348" s="44"/>
      <c r="E348" s="44"/>
      <c r="F348" s="44"/>
      <c r="G348" s="44"/>
      <c r="H348" s="44"/>
      <c r="I348" s="44"/>
      <c r="J348" s="44"/>
      <c r="K348" s="44"/>
      <c r="L348" s="44"/>
      <c r="M348" s="44"/>
      <c r="N348" s="44"/>
      <c r="O348" s="44"/>
      <c r="P348" s="44"/>
      <c r="Q348" s="44"/>
    </row>
    <row r="349" spans="1:17" x14ac:dyDescent="0.2">
      <c r="A349" s="44"/>
      <c r="B349" s="44"/>
      <c r="C349" s="44"/>
      <c r="D349" s="44"/>
      <c r="E349" s="44"/>
      <c r="F349" s="44"/>
      <c r="G349" s="44"/>
      <c r="H349" s="44"/>
      <c r="I349" s="44"/>
      <c r="J349" s="44"/>
      <c r="K349" s="44"/>
      <c r="L349" s="44"/>
      <c r="M349" s="44"/>
      <c r="N349" s="44"/>
      <c r="O349" s="44"/>
      <c r="P349" s="44"/>
      <c r="Q349" s="44"/>
    </row>
    <row r="350" spans="1:17" x14ac:dyDescent="0.2">
      <c r="A350" s="44"/>
      <c r="B350" s="44"/>
      <c r="C350" s="44"/>
      <c r="D350" s="44"/>
      <c r="E350" s="44"/>
      <c r="F350" s="44"/>
      <c r="G350" s="44"/>
      <c r="H350" s="44"/>
      <c r="I350" s="44"/>
      <c r="J350" s="44"/>
      <c r="K350" s="44"/>
      <c r="L350" s="44"/>
      <c r="M350" s="44"/>
      <c r="N350" s="44"/>
      <c r="O350" s="44"/>
      <c r="P350" s="44"/>
      <c r="Q350" s="44"/>
    </row>
    <row r="351" spans="1:17" x14ac:dyDescent="0.2">
      <c r="A351" s="44"/>
      <c r="B351" s="44"/>
      <c r="C351" s="44"/>
      <c r="D351" s="44"/>
      <c r="E351" s="44"/>
      <c r="F351" s="44"/>
      <c r="G351" s="44"/>
      <c r="H351" s="44"/>
      <c r="I351" s="44"/>
      <c r="J351" s="44"/>
      <c r="K351" s="44"/>
      <c r="L351" s="44"/>
      <c r="M351" s="44"/>
      <c r="N351" s="44"/>
      <c r="O351" s="44"/>
      <c r="P351" s="44"/>
      <c r="Q351" s="44"/>
    </row>
    <row r="352" spans="1:17" x14ac:dyDescent="0.2">
      <c r="A352" s="44"/>
      <c r="B352" s="44"/>
      <c r="C352" s="44"/>
      <c r="D352" s="44"/>
      <c r="E352" s="44"/>
      <c r="F352" s="44"/>
      <c r="G352" s="44"/>
      <c r="H352" s="44"/>
      <c r="I352" s="44"/>
      <c r="J352" s="44"/>
      <c r="K352" s="44"/>
      <c r="L352" s="44"/>
      <c r="M352" s="44"/>
      <c r="N352" s="44"/>
      <c r="O352" s="44"/>
      <c r="P352" s="44"/>
      <c r="Q352" s="44"/>
    </row>
    <row r="353" spans="1:17" x14ac:dyDescent="0.2">
      <c r="A353" s="44"/>
      <c r="B353" s="44"/>
      <c r="C353" s="44"/>
      <c r="D353" s="44"/>
      <c r="E353" s="44"/>
      <c r="F353" s="44"/>
      <c r="G353" s="44"/>
      <c r="H353" s="44"/>
      <c r="I353" s="44"/>
      <c r="J353" s="44"/>
      <c r="K353" s="44"/>
      <c r="L353" s="44"/>
      <c r="M353" s="44"/>
      <c r="N353" s="44"/>
      <c r="O353" s="44"/>
      <c r="P353" s="44"/>
      <c r="Q353" s="44"/>
    </row>
    <row r="354" spans="1:17" x14ac:dyDescent="0.2">
      <c r="A354" s="44"/>
      <c r="B354" s="44"/>
      <c r="C354" s="44"/>
      <c r="D354" s="44"/>
      <c r="E354" s="44"/>
      <c r="F354" s="44"/>
      <c r="G354" s="44"/>
      <c r="H354" s="44"/>
      <c r="I354" s="44"/>
      <c r="J354" s="44"/>
      <c r="K354" s="44"/>
      <c r="L354" s="44"/>
      <c r="M354" s="44"/>
      <c r="N354" s="44"/>
      <c r="O354" s="44"/>
      <c r="P354" s="44"/>
      <c r="Q354" s="44"/>
    </row>
    <row r="355" spans="1:17" x14ac:dyDescent="0.2">
      <c r="A355" s="44"/>
      <c r="B355" s="44"/>
      <c r="C355" s="44"/>
      <c r="D355" s="44"/>
      <c r="E355" s="44"/>
      <c r="F355" s="44"/>
      <c r="G355" s="44"/>
      <c r="H355" s="44"/>
      <c r="I355" s="44"/>
      <c r="J355" s="44"/>
      <c r="K355" s="44"/>
      <c r="L355" s="44"/>
      <c r="M355" s="44"/>
      <c r="N355" s="44"/>
      <c r="O355" s="44"/>
      <c r="P355" s="44"/>
      <c r="Q355" s="44"/>
    </row>
    <row r="356" spans="1:17" x14ac:dyDescent="0.2">
      <c r="A356" s="44"/>
      <c r="B356" s="44"/>
      <c r="C356" s="44"/>
      <c r="D356" s="44"/>
      <c r="E356" s="44"/>
      <c r="F356" s="44"/>
      <c r="G356" s="44"/>
      <c r="H356" s="44"/>
      <c r="I356" s="44"/>
      <c r="J356" s="44"/>
      <c r="K356" s="44"/>
      <c r="L356" s="44"/>
      <c r="M356" s="44"/>
      <c r="N356" s="44"/>
      <c r="O356" s="44"/>
      <c r="P356" s="44"/>
      <c r="Q356" s="44"/>
    </row>
    <row r="357" spans="1:17" x14ac:dyDescent="0.2">
      <c r="A357" s="44"/>
      <c r="B357" s="44"/>
      <c r="C357" s="44"/>
      <c r="D357" s="44"/>
      <c r="E357" s="44"/>
      <c r="F357" s="44"/>
      <c r="G357" s="44"/>
      <c r="H357" s="44"/>
      <c r="I357" s="44"/>
      <c r="J357" s="44"/>
      <c r="K357" s="44"/>
      <c r="L357" s="44"/>
      <c r="M357" s="44"/>
      <c r="N357" s="44"/>
      <c r="O357" s="44"/>
      <c r="P357" s="44"/>
      <c r="Q357" s="44"/>
    </row>
    <row r="358" spans="1:17" x14ac:dyDescent="0.2">
      <c r="A358" s="44"/>
      <c r="B358" s="44"/>
      <c r="C358" s="44"/>
      <c r="D358" s="44"/>
      <c r="E358" s="44"/>
      <c r="F358" s="44"/>
      <c r="G358" s="44"/>
      <c r="H358" s="44"/>
      <c r="I358" s="44"/>
      <c r="J358" s="44"/>
      <c r="K358" s="44"/>
      <c r="L358" s="44"/>
      <c r="M358" s="44"/>
      <c r="N358" s="44"/>
      <c r="O358" s="44"/>
      <c r="P358" s="44"/>
      <c r="Q358" s="44"/>
    </row>
    <row r="359" spans="1:17" x14ac:dyDescent="0.2">
      <c r="A359" s="44"/>
      <c r="B359" s="44"/>
      <c r="C359" s="44"/>
      <c r="D359" s="44"/>
      <c r="E359" s="44"/>
      <c r="F359" s="44"/>
      <c r="G359" s="44"/>
      <c r="H359" s="44"/>
      <c r="I359" s="44"/>
      <c r="J359" s="44"/>
      <c r="K359" s="44"/>
      <c r="L359" s="44"/>
      <c r="M359" s="44"/>
      <c r="N359" s="44"/>
      <c r="O359" s="44"/>
      <c r="P359" s="44"/>
      <c r="Q359" s="44"/>
    </row>
    <row r="360" spans="1:17" x14ac:dyDescent="0.2">
      <c r="A360" s="44"/>
      <c r="B360" s="44"/>
      <c r="C360" s="44"/>
      <c r="D360" s="44"/>
      <c r="E360" s="44"/>
      <c r="F360" s="44"/>
      <c r="G360" s="44"/>
      <c r="H360" s="44"/>
      <c r="I360" s="44"/>
      <c r="J360" s="44"/>
      <c r="K360" s="44"/>
      <c r="L360" s="44"/>
      <c r="M360" s="44"/>
      <c r="N360" s="44"/>
      <c r="O360" s="44"/>
      <c r="P360" s="44"/>
      <c r="Q360" s="44"/>
    </row>
    <row r="361" spans="1:17" x14ac:dyDescent="0.2">
      <c r="A361" s="44"/>
      <c r="B361" s="44"/>
      <c r="C361" s="44"/>
      <c r="D361" s="44"/>
      <c r="E361" s="44"/>
      <c r="F361" s="44"/>
      <c r="G361" s="44"/>
      <c r="H361" s="44"/>
      <c r="I361" s="44"/>
      <c r="J361" s="44"/>
      <c r="K361" s="44"/>
      <c r="L361" s="44"/>
      <c r="M361" s="44"/>
      <c r="N361" s="44"/>
      <c r="O361" s="44"/>
      <c r="P361" s="44"/>
      <c r="Q361" s="44"/>
    </row>
    <row r="362" spans="1:17" x14ac:dyDescent="0.2">
      <c r="A362" s="44"/>
      <c r="B362" s="44"/>
      <c r="C362" s="44"/>
      <c r="D362" s="44"/>
      <c r="E362" s="44"/>
      <c r="F362" s="44"/>
      <c r="G362" s="44"/>
      <c r="H362" s="44"/>
      <c r="I362" s="44"/>
      <c r="J362" s="44"/>
      <c r="K362" s="44"/>
      <c r="L362" s="44"/>
      <c r="M362" s="44"/>
      <c r="N362" s="44"/>
      <c r="O362" s="44"/>
      <c r="P362" s="44"/>
      <c r="Q362" s="44"/>
    </row>
    <row r="363" spans="1:17" x14ac:dyDescent="0.2">
      <c r="A363" s="44"/>
      <c r="B363" s="44"/>
      <c r="C363" s="44"/>
      <c r="D363" s="44"/>
      <c r="E363" s="44"/>
      <c r="F363" s="44"/>
      <c r="G363" s="44"/>
      <c r="H363" s="44"/>
      <c r="I363" s="44"/>
      <c r="J363" s="44"/>
      <c r="K363" s="44"/>
      <c r="L363" s="44"/>
      <c r="M363" s="44"/>
      <c r="N363" s="44"/>
      <c r="O363" s="44"/>
      <c r="P363" s="44"/>
      <c r="Q363" s="44"/>
    </row>
    <row r="364" spans="1:17" x14ac:dyDescent="0.2">
      <c r="A364" s="44"/>
      <c r="B364" s="44"/>
      <c r="C364" s="44"/>
      <c r="D364" s="44"/>
      <c r="E364" s="44"/>
      <c r="F364" s="44"/>
      <c r="G364" s="44"/>
      <c r="H364" s="44"/>
      <c r="I364" s="44"/>
      <c r="J364" s="44"/>
      <c r="K364" s="44"/>
      <c r="L364" s="44"/>
      <c r="M364" s="44"/>
      <c r="N364" s="44"/>
      <c r="O364" s="44"/>
      <c r="P364" s="44"/>
      <c r="Q364" s="44"/>
    </row>
    <row r="365" spans="1:17" x14ac:dyDescent="0.2">
      <c r="A365" s="44"/>
      <c r="B365" s="44"/>
      <c r="C365" s="44"/>
      <c r="D365" s="44"/>
      <c r="E365" s="44"/>
      <c r="F365" s="44"/>
      <c r="G365" s="44"/>
      <c r="H365" s="44"/>
      <c r="I365" s="44"/>
      <c r="J365" s="44"/>
      <c r="K365" s="44"/>
      <c r="L365" s="44"/>
      <c r="M365" s="44"/>
      <c r="N365" s="44"/>
      <c r="O365" s="44"/>
      <c r="P365" s="44"/>
      <c r="Q365" s="44"/>
    </row>
    <row r="366" spans="1:17" x14ac:dyDescent="0.2">
      <c r="A366" s="44"/>
      <c r="B366" s="44"/>
      <c r="C366" s="44"/>
      <c r="D366" s="44"/>
      <c r="E366" s="44"/>
      <c r="F366" s="44"/>
      <c r="G366" s="44"/>
      <c r="H366" s="44"/>
      <c r="I366" s="44"/>
      <c r="J366" s="44"/>
      <c r="K366" s="44"/>
      <c r="L366" s="44"/>
      <c r="M366" s="44"/>
      <c r="N366" s="44"/>
      <c r="O366" s="44"/>
      <c r="P366" s="44"/>
      <c r="Q366" s="44"/>
    </row>
    <row r="367" spans="1:17" x14ac:dyDescent="0.2">
      <c r="A367" s="44"/>
      <c r="B367" s="44"/>
      <c r="C367" s="44"/>
      <c r="D367" s="44"/>
      <c r="E367" s="44"/>
      <c r="F367" s="44"/>
      <c r="G367" s="44"/>
      <c r="H367" s="44"/>
      <c r="I367" s="44"/>
      <c r="J367" s="44"/>
      <c r="K367" s="44"/>
      <c r="L367" s="44"/>
      <c r="M367" s="44"/>
      <c r="N367" s="44"/>
      <c r="O367" s="44"/>
      <c r="P367" s="44"/>
      <c r="Q367" s="44"/>
    </row>
    <row r="368" spans="1:17" x14ac:dyDescent="0.2">
      <c r="A368" s="44"/>
      <c r="B368" s="44"/>
      <c r="C368" s="44"/>
      <c r="D368" s="44"/>
      <c r="E368" s="44"/>
      <c r="F368" s="44"/>
      <c r="G368" s="44"/>
      <c r="H368" s="44"/>
      <c r="I368" s="44"/>
      <c r="J368" s="44"/>
      <c r="K368" s="44"/>
      <c r="L368" s="44"/>
      <c r="M368" s="44"/>
      <c r="N368" s="44"/>
      <c r="O368" s="44"/>
      <c r="P368" s="44"/>
      <c r="Q368" s="44"/>
    </row>
    <row r="369" spans="1:17" x14ac:dyDescent="0.2">
      <c r="A369" s="44"/>
      <c r="B369" s="44"/>
      <c r="C369" s="44"/>
      <c r="D369" s="44"/>
      <c r="E369" s="44"/>
      <c r="F369" s="44"/>
      <c r="G369" s="44"/>
      <c r="H369" s="44"/>
      <c r="I369" s="44"/>
      <c r="J369" s="44"/>
      <c r="K369" s="44"/>
      <c r="L369" s="44"/>
      <c r="M369" s="44"/>
      <c r="N369" s="44"/>
      <c r="O369" s="44"/>
      <c r="P369" s="44"/>
      <c r="Q369" s="44"/>
    </row>
    <row r="370" spans="1:17" x14ac:dyDescent="0.2">
      <c r="A370" s="44"/>
      <c r="B370" s="44"/>
      <c r="C370" s="44"/>
      <c r="D370" s="44"/>
      <c r="E370" s="44"/>
      <c r="F370" s="44"/>
      <c r="G370" s="44"/>
      <c r="H370" s="44"/>
      <c r="I370" s="44"/>
      <c r="J370" s="44"/>
      <c r="K370" s="44"/>
      <c r="L370" s="44"/>
      <c r="M370" s="44"/>
      <c r="N370" s="44"/>
      <c r="O370" s="44"/>
      <c r="P370" s="44"/>
      <c r="Q370" s="44"/>
    </row>
    <row r="371" spans="1:17" x14ac:dyDescent="0.2">
      <c r="A371" s="44"/>
      <c r="B371" s="44"/>
      <c r="C371" s="44"/>
      <c r="D371" s="44"/>
      <c r="E371" s="44"/>
      <c r="F371" s="44"/>
      <c r="G371" s="44"/>
      <c r="H371" s="44"/>
      <c r="I371" s="44"/>
      <c r="J371" s="44"/>
      <c r="K371" s="44"/>
      <c r="L371" s="44"/>
      <c r="M371" s="44"/>
      <c r="N371" s="44"/>
      <c r="O371" s="44"/>
      <c r="P371" s="44"/>
      <c r="Q371" s="44"/>
    </row>
    <row r="372" spans="1:17" x14ac:dyDescent="0.2">
      <c r="A372" s="44"/>
      <c r="B372" s="44"/>
      <c r="C372" s="44"/>
      <c r="D372" s="44"/>
      <c r="E372" s="44"/>
      <c r="F372" s="44"/>
      <c r="G372" s="44"/>
      <c r="H372" s="44"/>
      <c r="I372" s="44"/>
      <c r="J372" s="44"/>
      <c r="K372" s="44"/>
      <c r="L372" s="44"/>
      <c r="M372" s="44"/>
      <c r="N372" s="44"/>
      <c r="O372" s="44"/>
      <c r="P372" s="44"/>
      <c r="Q372" s="44"/>
    </row>
    <row r="373" spans="1:17" x14ac:dyDescent="0.2">
      <c r="A373" s="44"/>
      <c r="B373" s="44"/>
      <c r="C373" s="44"/>
      <c r="D373" s="44"/>
      <c r="E373" s="44"/>
      <c r="F373" s="44"/>
      <c r="G373" s="44"/>
      <c r="H373" s="44"/>
      <c r="I373" s="44"/>
      <c r="J373" s="44"/>
      <c r="K373" s="44"/>
      <c r="L373" s="44"/>
      <c r="M373" s="44"/>
      <c r="N373" s="44"/>
      <c r="O373" s="44"/>
      <c r="P373" s="44"/>
      <c r="Q373" s="44"/>
    </row>
    <row r="374" spans="1:17" x14ac:dyDescent="0.2">
      <c r="A374" s="44"/>
      <c r="B374" s="44"/>
      <c r="C374" s="44"/>
      <c r="D374" s="44"/>
      <c r="E374" s="44"/>
      <c r="F374" s="44"/>
      <c r="G374" s="44"/>
      <c r="H374" s="44"/>
      <c r="I374" s="44"/>
      <c r="J374" s="44"/>
      <c r="K374" s="44"/>
      <c r="L374" s="44"/>
      <c r="M374" s="44"/>
      <c r="N374" s="44"/>
      <c r="O374" s="44"/>
      <c r="P374" s="44"/>
      <c r="Q374" s="44"/>
    </row>
    <row r="375" spans="1:17" x14ac:dyDescent="0.2">
      <c r="A375" s="44"/>
      <c r="B375" s="44"/>
      <c r="C375" s="44"/>
      <c r="D375" s="44"/>
      <c r="E375" s="44"/>
      <c r="F375" s="44"/>
      <c r="G375" s="44"/>
      <c r="H375" s="44"/>
      <c r="I375" s="44"/>
      <c r="J375" s="44"/>
      <c r="K375" s="44"/>
      <c r="L375" s="44"/>
      <c r="M375" s="44"/>
      <c r="N375" s="44"/>
      <c r="O375" s="44"/>
      <c r="P375" s="44"/>
      <c r="Q375" s="44"/>
    </row>
    <row r="376" spans="1:17" x14ac:dyDescent="0.2">
      <c r="A376" s="44"/>
      <c r="B376" s="44"/>
      <c r="C376" s="44"/>
      <c r="D376" s="44"/>
      <c r="E376" s="44"/>
      <c r="F376" s="44"/>
      <c r="G376" s="44"/>
      <c r="H376" s="44"/>
      <c r="I376" s="44"/>
      <c r="J376" s="44"/>
      <c r="K376" s="44"/>
      <c r="L376" s="44"/>
      <c r="M376" s="44"/>
      <c r="N376" s="44"/>
      <c r="O376" s="44"/>
      <c r="P376" s="44"/>
      <c r="Q376" s="44"/>
    </row>
    <row r="377" spans="1:17" x14ac:dyDescent="0.2">
      <c r="A377" s="44"/>
      <c r="B377" s="44"/>
      <c r="C377" s="44"/>
      <c r="D377" s="44"/>
      <c r="E377" s="44"/>
      <c r="F377" s="44"/>
      <c r="G377" s="44"/>
      <c r="H377" s="44"/>
      <c r="I377" s="44"/>
      <c r="J377" s="44"/>
      <c r="K377" s="44"/>
      <c r="L377" s="44"/>
      <c r="M377" s="44"/>
      <c r="N377" s="44"/>
      <c r="O377" s="44"/>
      <c r="P377" s="44"/>
      <c r="Q377" s="44"/>
    </row>
    <row r="378" spans="1:17" x14ac:dyDescent="0.2">
      <c r="A378" s="44"/>
      <c r="B378" s="44"/>
      <c r="C378" s="44"/>
      <c r="D378" s="44"/>
      <c r="E378" s="44"/>
      <c r="F378" s="44"/>
      <c r="G378" s="44"/>
      <c r="H378" s="44"/>
      <c r="I378" s="44"/>
      <c r="J378" s="44"/>
      <c r="K378" s="44"/>
      <c r="L378" s="44"/>
      <c r="M378" s="44"/>
      <c r="N378" s="44"/>
      <c r="O378" s="44"/>
      <c r="P378" s="44"/>
      <c r="Q378" s="44"/>
    </row>
    <row r="379" spans="1:17" x14ac:dyDescent="0.2">
      <c r="A379" s="44"/>
      <c r="B379" s="44"/>
      <c r="C379" s="44"/>
      <c r="D379" s="44"/>
      <c r="E379" s="44"/>
      <c r="F379" s="44"/>
      <c r="G379" s="44"/>
      <c r="H379" s="44"/>
      <c r="I379" s="44"/>
      <c r="J379" s="44"/>
      <c r="K379" s="44"/>
      <c r="L379" s="44"/>
      <c r="M379" s="44"/>
      <c r="N379" s="44"/>
      <c r="O379" s="44"/>
      <c r="P379" s="44"/>
      <c r="Q379" s="44"/>
    </row>
    <row r="380" spans="1:17" x14ac:dyDescent="0.2">
      <c r="A380" s="44"/>
      <c r="B380" s="44"/>
      <c r="C380" s="44"/>
      <c r="D380" s="44"/>
      <c r="E380" s="44"/>
      <c r="F380" s="44"/>
      <c r="G380" s="44"/>
      <c r="H380" s="44"/>
      <c r="I380" s="44"/>
      <c r="J380" s="44"/>
      <c r="K380" s="44"/>
      <c r="L380" s="44"/>
      <c r="M380" s="44"/>
      <c r="N380" s="44"/>
      <c r="O380" s="44"/>
      <c r="P380" s="44"/>
      <c r="Q380" s="44"/>
    </row>
    <row r="381" spans="1:17" x14ac:dyDescent="0.2">
      <c r="A381" s="44"/>
      <c r="B381" s="44"/>
      <c r="C381" s="44"/>
      <c r="D381" s="44"/>
      <c r="E381" s="44"/>
      <c r="F381" s="44"/>
      <c r="G381" s="44"/>
      <c r="H381" s="44"/>
      <c r="I381" s="44"/>
      <c r="J381" s="44"/>
      <c r="K381" s="44"/>
      <c r="L381" s="44"/>
      <c r="M381" s="44"/>
      <c r="N381" s="44"/>
      <c r="O381" s="44"/>
      <c r="P381" s="44"/>
      <c r="Q381" s="44"/>
    </row>
    <row r="382" spans="1:17" x14ac:dyDescent="0.2">
      <c r="A382" s="44"/>
      <c r="B382" s="44"/>
      <c r="C382" s="44"/>
      <c r="D382" s="44"/>
      <c r="E382" s="44"/>
      <c r="F382" s="44"/>
      <c r="G382" s="44"/>
      <c r="H382" s="44"/>
      <c r="I382" s="44"/>
      <c r="J382" s="44"/>
      <c r="K382" s="44"/>
      <c r="L382" s="44"/>
      <c r="M382" s="44"/>
      <c r="N382" s="44"/>
      <c r="O382" s="44"/>
      <c r="P382" s="44"/>
      <c r="Q382" s="44"/>
    </row>
    <row r="383" spans="1:17" x14ac:dyDescent="0.2">
      <c r="A383" s="44"/>
      <c r="B383" s="44"/>
      <c r="C383" s="44"/>
      <c r="D383" s="44"/>
      <c r="E383" s="44"/>
      <c r="F383" s="44"/>
      <c r="G383" s="44"/>
      <c r="H383" s="44"/>
      <c r="I383" s="44"/>
      <c r="J383" s="44"/>
      <c r="K383" s="44"/>
      <c r="L383" s="44"/>
      <c r="M383" s="44"/>
      <c r="N383" s="44"/>
      <c r="O383" s="44"/>
      <c r="P383" s="44"/>
      <c r="Q383" s="44"/>
    </row>
    <row r="384" spans="1:17" x14ac:dyDescent="0.2">
      <c r="A384" s="44"/>
      <c r="B384" s="44"/>
      <c r="C384" s="44"/>
      <c r="D384" s="44"/>
      <c r="E384" s="44"/>
      <c r="F384" s="44"/>
      <c r="G384" s="44"/>
      <c r="H384" s="44"/>
      <c r="I384" s="44"/>
      <c r="J384" s="44"/>
      <c r="K384" s="44"/>
      <c r="L384" s="44"/>
      <c r="M384" s="44"/>
      <c r="N384" s="44"/>
      <c r="O384" s="44"/>
      <c r="P384" s="44"/>
      <c r="Q384" s="44"/>
    </row>
    <row r="385" spans="1:17" x14ac:dyDescent="0.2">
      <c r="A385" s="44"/>
      <c r="B385" s="44"/>
      <c r="C385" s="44"/>
      <c r="D385" s="44"/>
      <c r="E385" s="44"/>
      <c r="F385" s="44"/>
      <c r="G385" s="44"/>
      <c r="H385" s="44"/>
      <c r="I385" s="44"/>
      <c r="J385" s="44"/>
      <c r="K385" s="44"/>
      <c r="L385" s="44"/>
      <c r="M385" s="44"/>
      <c r="N385" s="44"/>
      <c r="O385" s="44"/>
      <c r="P385" s="44"/>
      <c r="Q385" s="44"/>
    </row>
    <row r="386" spans="1:17" x14ac:dyDescent="0.2">
      <c r="A386" s="44"/>
      <c r="B386" s="44"/>
      <c r="C386" s="44"/>
      <c r="D386" s="44"/>
      <c r="E386" s="44"/>
      <c r="F386" s="44"/>
      <c r="G386" s="44"/>
      <c r="H386" s="44"/>
      <c r="I386" s="44"/>
      <c r="J386" s="44"/>
      <c r="K386" s="44"/>
      <c r="L386" s="44"/>
      <c r="M386" s="44"/>
      <c r="N386" s="44"/>
      <c r="O386" s="44"/>
      <c r="P386" s="44"/>
      <c r="Q386" s="44"/>
    </row>
    <row r="387" spans="1:17" x14ac:dyDescent="0.2">
      <c r="A387" s="44"/>
      <c r="B387" s="44"/>
      <c r="C387" s="44"/>
      <c r="D387" s="44"/>
      <c r="E387" s="44"/>
      <c r="F387" s="44"/>
      <c r="G387" s="44"/>
      <c r="H387" s="44"/>
      <c r="I387" s="44"/>
      <c r="J387" s="44"/>
      <c r="K387" s="44"/>
      <c r="L387" s="44"/>
      <c r="M387" s="44"/>
      <c r="N387" s="44"/>
      <c r="O387" s="44"/>
      <c r="P387" s="44"/>
      <c r="Q387" s="44"/>
    </row>
    <row r="388" spans="1:17" x14ac:dyDescent="0.2">
      <c r="A388" s="44"/>
      <c r="B388" s="44"/>
      <c r="C388" s="44"/>
      <c r="D388" s="44"/>
      <c r="E388" s="44"/>
      <c r="F388" s="44"/>
      <c r="G388" s="44"/>
      <c r="H388" s="44"/>
      <c r="I388" s="44"/>
      <c r="J388" s="44"/>
      <c r="K388" s="44"/>
      <c r="L388" s="44"/>
      <c r="M388" s="44"/>
      <c r="N388" s="44"/>
      <c r="O388" s="44"/>
      <c r="P388" s="44"/>
      <c r="Q388" s="44"/>
    </row>
    <row r="389" spans="1:17" x14ac:dyDescent="0.2">
      <c r="A389" s="44"/>
      <c r="B389" s="44"/>
      <c r="C389" s="44"/>
      <c r="D389" s="44"/>
      <c r="E389" s="44"/>
      <c r="F389" s="44"/>
      <c r="G389" s="44"/>
      <c r="H389" s="44"/>
      <c r="I389" s="44"/>
      <c r="J389" s="44"/>
      <c r="K389" s="44"/>
      <c r="L389" s="44"/>
      <c r="M389" s="44"/>
      <c r="N389" s="44"/>
      <c r="O389" s="44"/>
      <c r="P389" s="44"/>
      <c r="Q389" s="44"/>
    </row>
    <row r="390" spans="1:17" x14ac:dyDescent="0.2">
      <c r="A390" s="44"/>
      <c r="B390" s="44"/>
      <c r="C390" s="44"/>
      <c r="D390" s="44"/>
      <c r="E390" s="44"/>
      <c r="F390" s="44"/>
      <c r="G390" s="44"/>
      <c r="H390" s="44"/>
      <c r="I390" s="44"/>
      <c r="J390" s="44"/>
      <c r="K390" s="44"/>
      <c r="L390" s="44"/>
      <c r="M390" s="44"/>
      <c r="N390" s="44"/>
      <c r="O390" s="44"/>
      <c r="P390" s="44"/>
      <c r="Q390" s="44"/>
    </row>
    <row r="391" spans="1:17" x14ac:dyDescent="0.2">
      <c r="A391" s="44"/>
      <c r="B391" s="44"/>
      <c r="C391" s="44"/>
      <c r="D391" s="44"/>
      <c r="E391" s="44"/>
      <c r="F391" s="44"/>
      <c r="G391" s="44"/>
      <c r="H391" s="44"/>
      <c r="I391" s="44"/>
      <c r="J391" s="44"/>
      <c r="K391" s="44"/>
      <c r="L391" s="44"/>
      <c r="M391" s="44"/>
      <c r="N391" s="44"/>
      <c r="O391" s="44"/>
      <c r="P391" s="44"/>
      <c r="Q391" s="44"/>
    </row>
    <row r="392" spans="1:17" x14ac:dyDescent="0.2">
      <c r="A392" s="44"/>
      <c r="B392" s="44"/>
      <c r="C392" s="44"/>
      <c r="D392" s="44"/>
      <c r="E392" s="44"/>
      <c r="F392" s="44"/>
      <c r="G392" s="44"/>
      <c r="H392" s="44"/>
      <c r="I392" s="44"/>
      <c r="J392" s="44"/>
      <c r="K392" s="44"/>
      <c r="L392" s="44"/>
      <c r="M392" s="44"/>
      <c r="N392" s="44"/>
      <c r="O392" s="44"/>
      <c r="P392" s="44"/>
      <c r="Q392" s="44"/>
    </row>
    <row r="393" spans="1:17" x14ac:dyDescent="0.2">
      <c r="A393" s="44"/>
      <c r="B393" s="44"/>
      <c r="C393" s="44"/>
      <c r="D393" s="44"/>
      <c r="E393" s="44"/>
      <c r="F393" s="44"/>
      <c r="G393" s="44"/>
      <c r="H393" s="44"/>
      <c r="I393" s="44"/>
      <c r="J393" s="44"/>
      <c r="K393" s="44"/>
      <c r="L393" s="44"/>
      <c r="M393" s="44"/>
      <c r="N393" s="44"/>
      <c r="O393" s="44"/>
      <c r="P393" s="44"/>
      <c r="Q393" s="44"/>
    </row>
    <row r="394" spans="1:17" x14ac:dyDescent="0.2">
      <c r="A394" s="44"/>
      <c r="B394" s="44"/>
      <c r="C394" s="44"/>
      <c r="D394" s="44"/>
      <c r="E394" s="44"/>
      <c r="F394" s="44"/>
      <c r="G394" s="44"/>
      <c r="H394" s="44"/>
      <c r="I394" s="44"/>
      <c r="J394" s="44"/>
      <c r="K394" s="44"/>
      <c r="L394" s="44"/>
      <c r="M394" s="44"/>
      <c r="N394" s="44"/>
      <c r="O394" s="44"/>
      <c r="P394" s="44"/>
      <c r="Q394" s="44"/>
    </row>
    <row r="395" spans="1:17" x14ac:dyDescent="0.2">
      <c r="A395" s="44"/>
      <c r="B395" s="44"/>
      <c r="C395" s="44"/>
      <c r="D395" s="44"/>
      <c r="E395" s="44"/>
      <c r="F395" s="44"/>
      <c r="G395" s="44"/>
      <c r="H395" s="44"/>
      <c r="I395" s="44"/>
      <c r="J395" s="44"/>
      <c r="K395" s="44"/>
      <c r="L395" s="44"/>
      <c r="M395" s="44"/>
      <c r="N395" s="44"/>
      <c r="O395" s="44"/>
      <c r="P395" s="44"/>
      <c r="Q395" s="44"/>
    </row>
    <row r="396" spans="1:17" x14ac:dyDescent="0.2">
      <c r="A396" s="44"/>
      <c r="B396" s="44"/>
      <c r="C396" s="44"/>
      <c r="D396" s="44"/>
      <c r="E396" s="44"/>
      <c r="F396" s="44"/>
      <c r="G396" s="44"/>
      <c r="H396" s="44"/>
      <c r="I396" s="44"/>
      <c r="J396" s="44"/>
      <c r="K396" s="44"/>
      <c r="L396" s="44"/>
      <c r="M396" s="44"/>
      <c r="N396" s="44"/>
      <c r="O396" s="44"/>
      <c r="P396" s="44"/>
      <c r="Q396" s="44"/>
    </row>
    <row r="397" spans="1:17" x14ac:dyDescent="0.2">
      <c r="A397" s="44"/>
      <c r="B397" s="44"/>
      <c r="C397" s="44"/>
      <c r="D397" s="44"/>
      <c r="E397" s="44"/>
      <c r="F397" s="44"/>
      <c r="G397" s="44"/>
      <c r="H397" s="44"/>
      <c r="I397" s="44"/>
      <c r="J397" s="44"/>
      <c r="K397" s="44"/>
      <c r="L397" s="44"/>
      <c r="M397" s="44"/>
      <c r="N397" s="44"/>
      <c r="O397" s="44"/>
      <c r="P397" s="44"/>
      <c r="Q397" s="44"/>
    </row>
    <row r="398" spans="1:17" x14ac:dyDescent="0.2">
      <c r="A398" s="44"/>
      <c r="B398" s="44"/>
      <c r="C398" s="44"/>
      <c r="D398" s="44"/>
      <c r="E398" s="44"/>
      <c r="F398" s="44"/>
      <c r="G398" s="44"/>
      <c r="H398" s="44"/>
      <c r="I398" s="44"/>
      <c r="J398" s="44"/>
      <c r="K398" s="44"/>
      <c r="L398" s="44"/>
      <c r="M398" s="44"/>
      <c r="N398" s="44"/>
      <c r="O398" s="44"/>
      <c r="P398" s="44"/>
      <c r="Q398" s="44"/>
    </row>
    <row r="399" spans="1:17" x14ac:dyDescent="0.2">
      <c r="A399" s="44"/>
      <c r="B399" s="44"/>
      <c r="C399" s="44"/>
      <c r="D399" s="44"/>
      <c r="E399" s="44"/>
      <c r="F399" s="44"/>
      <c r="G399" s="44"/>
      <c r="H399" s="44"/>
      <c r="I399" s="44"/>
      <c r="J399" s="44"/>
      <c r="K399" s="44"/>
      <c r="L399" s="44"/>
      <c r="M399" s="44"/>
      <c r="N399" s="44"/>
      <c r="O399" s="44"/>
      <c r="P399" s="44"/>
      <c r="Q399" s="44"/>
    </row>
    <row r="400" spans="1:17" x14ac:dyDescent="0.2">
      <c r="A400" s="44"/>
      <c r="B400" s="44"/>
      <c r="C400" s="44"/>
      <c r="D400" s="44"/>
      <c r="E400" s="44"/>
      <c r="F400" s="44"/>
      <c r="G400" s="44"/>
      <c r="H400" s="44"/>
      <c r="I400" s="44"/>
      <c r="J400" s="44"/>
      <c r="K400" s="44"/>
      <c r="L400" s="44"/>
      <c r="M400" s="44"/>
      <c r="N400" s="44"/>
      <c r="O400" s="44"/>
      <c r="P400" s="44"/>
      <c r="Q400" s="44"/>
    </row>
    <row r="401" spans="1:17" x14ac:dyDescent="0.2">
      <c r="A401" s="44"/>
      <c r="B401" s="44"/>
      <c r="C401" s="44"/>
      <c r="D401" s="44"/>
      <c r="E401" s="44"/>
      <c r="F401" s="44"/>
      <c r="G401" s="44"/>
      <c r="H401" s="44"/>
      <c r="I401" s="44"/>
      <c r="J401" s="44"/>
      <c r="K401" s="44"/>
      <c r="L401" s="44"/>
      <c r="M401" s="44"/>
      <c r="N401" s="44"/>
      <c r="O401" s="44"/>
      <c r="P401" s="44"/>
      <c r="Q401" s="44"/>
    </row>
    <row r="402" spans="1:17" x14ac:dyDescent="0.2">
      <c r="A402" s="44"/>
      <c r="B402" s="44"/>
      <c r="C402" s="44"/>
      <c r="D402" s="44"/>
      <c r="E402" s="44"/>
      <c r="F402" s="44"/>
      <c r="G402" s="44"/>
      <c r="H402" s="44"/>
      <c r="I402" s="44"/>
      <c r="J402" s="44"/>
      <c r="K402" s="44"/>
      <c r="L402" s="44"/>
      <c r="M402" s="44"/>
      <c r="N402" s="44"/>
      <c r="O402" s="44"/>
      <c r="P402" s="44"/>
      <c r="Q402" s="44"/>
    </row>
    <row r="403" spans="1:17" x14ac:dyDescent="0.2">
      <c r="A403" s="44"/>
      <c r="B403" s="44"/>
      <c r="C403" s="44"/>
      <c r="D403" s="44"/>
      <c r="E403" s="44"/>
      <c r="F403" s="44"/>
      <c r="G403" s="44"/>
      <c r="H403" s="44"/>
      <c r="I403" s="44"/>
      <c r="J403" s="44"/>
      <c r="K403" s="44"/>
      <c r="L403" s="44"/>
      <c r="M403" s="44"/>
      <c r="N403" s="44"/>
      <c r="O403" s="44"/>
      <c r="P403" s="44"/>
      <c r="Q403" s="44"/>
    </row>
    <row r="404" spans="1:17" x14ac:dyDescent="0.2">
      <c r="A404" s="44"/>
      <c r="B404" s="44"/>
      <c r="C404" s="44"/>
      <c r="D404" s="44"/>
      <c r="E404" s="44"/>
      <c r="F404" s="44"/>
      <c r="G404" s="44"/>
      <c r="H404" s="44"/>
      <c r="I404" s="44"/>
      <c r="J404" s="44"/>
      <c r="K404" s="44"/>
      <c r="L404" s="44"/>
      <c r="M404" s="44"/>
      <c r="N404" s="44"/>
      <c r="O404" s="44"/>
      <c r="P404" s="44"/>
      <c r="Q404" s="44"/>
    </row>
    <row r="405" spans="1:17" x14ac:dyDescent="0.2">
      <c r="A405" s="44"/>
      <c r="B405" s="44"/>
      <c r="C405" s="44"/>
      <c r="D405" s="44"/>
      <c r="E405" s="44"/>
      <c r="F405" s="44"/>
      <c r="G405" s="44"/>
      <c r="H405" s="44"/>
      <c r="I405" s="44"/>
      <c r="J405" s="44"/>
      <c r="K405" s="44"/>
      <c r="L405" s="44"/>
      <c r="M405" s="44"/>
      <c r="N405" s="44"/>
      <c r="O405" s="44"/>
      <c r="P405" s="44"/>
      <c r="Q405" s="44"/>
    </row>
    <row r="406" spans="1:17" x14ac:dyDescent="0.2">
      <c r="A406" s="44"/>
      <c r="B406" s="44"/>
      <c r="C406" s="44"/>
      <c r="D406" s="44"/>
      <c r="E406" s="44"/>
      <c r="F406" s="44"/>
      <c r="G406" s="44"/>
      <c r="H406" s="44"/>
      <c r="I406" s="44"/>
      <c r="J406" s="44"/>
      <c r="K406" s="44"/>
      <c r="L406" s="44"/>
      <c r="M406" s="44"/>
      <c r="N406" s="44"/>
      <c r="O406" s="44"/>
      <c r="P406" s="44"/>
      <c r="Q406" s="44"/>
    </row>
    <row r="407" spans="1:17" x14ac:dyDescent="0.2">
      <c r="A407" s="44"/>
      <c r="B407" s="44"/>
      <c r="C407" s="44"/>
      <c r="D407" s="44"/>
      <c r="E407" s="44"/>
      <c r="F407" s="44"/>
      <c r="G407" s="44"/>
      <c r="H407" s="44"/>
      <c r="I407" s="44"/>
      <c r="J407" s="44"/>
      <c r="K407" s="44"/>
      <c r="L407" s="44"/>
      <c r="M407" s="44"/>
      <c r="N407" s="44"/>
      <c r="O407" s="44"/>
      <c r="P407" s="44"/>
      <c r="Q407" s="44"/>
    </row>
    <row r="408" spans="1:17" x14ac:dyDescent="0.2">
      <c r="A408" s="44"/>
      <c r="B408" s="44"/>
      <c r="C408" s="44"/>
      <c r="D408" s="44"/>
      <c r="E408" s="44"/>
      <c r="F408" s="44"/>
      <c r="G408" s="44"/>
      <c r="H408" s="44"/>
      <c r="I408" s="44"/>
      <c r="J408" s="44"/>
      <c r="K408" s="44"/>
      <c r="L408" s="44"/>
      <c r="M408" s="44"/>
      <c r="N408" s="44"/>
      <c r="O408" s="44"/>
      <c r="P408" s="44"/>
      <c r="Q408" s="44"/>
    </row>
    <row r="409" spans="1:17" x14ac:dyDescent="0.2">
      <c r="A409" s="44"/>
      <c r="B409" s="44"/>
      <c r="C409" s="44"/>
      <c r="D409" s="44"/>
      <c r="E409" s="44"/>
      <c r="F409" s="44"/>
      <c r="G409" s="44"/>
      <c r="H409" s="44"/>
      <c r="I409" s="44"/>
      <c r="J409" s="44"/>
      <c r="K409" s="44"/>
      <c r="L409" s="44"/>
      <c r="M409" s="44"/>
      <c r="N409" s="44"/>
      <c r="O409" s="44"/>
      <c r="P409" s="44"/>
      <c r="Q409" s="44"/>
    </row>
    <row r="410" spans="1:17" x14ac:dyDescent="0.2">
      <c r="A410" s="44"/>
      <c r="B410" s="44"/>
      <c r="C410" s="44"/>
      <c r="D410" s="44"/>
      <c r="E410" s="44"/>
      <c r="F410" s="44"/>
      <c r="G410" s="44"/>
      <c r="H410" s="44"/>
      <c r="I410" s="44"/>
      <c r="J410" s="44"/>
      <c r="K410" s="44"/>
      <c r="L410" s="44"/>
      <c r="M410" s="44"/>
      <c r="N410" s="44"/>
      <c r="O410" s="44"/>
      <c r="P410" s="44"/>
      <c r="Q410" s="44"/>
    </row>
    <row r="411" spans="1:17" x14ac:dyDescent="0.2">
      <c r="A411" s="44"/>
      <c r="B411" s="44"/>
      <c r="C411" s="44"/>
      <c r="D411" s="44"/>
      <c r="E411" s="44"/>
      <c r="F411" s="44"/>
      <c r="G411" s="44"/>
      <c r="H411" s="44"/>
      <c r="I411" s="44"/>
      <c r="J411" s="44"/>
      <c r="K411" s="44"/>
      <c r="L411" s="44"/>
      <c r="M411" s="44"/>
      <c r="N411" s="44"/>
      <c r="O411" s="44"/>
      <c r="P411" s="44"/>
      <c r="Q411" s="44"/>
    </row>
    <row r="412" spans="1:17" x14ac:dyDescent="0.2">
      <c r="A412" s="44"/>
      <c r="B412" s="44"/>
      <c r="C412" s="44"/>
      <c r="D412" s="44"/>
      <c r="E412" s="44"/>
      <c r="F412" s="44"/>
      <c r="G412" s="44"/>
      <c r="H412" s="44"/>
      <c r="I412" s="44"/>
      <c r="J412" s="44"/>
      <c r="K412" s="44"/>
      <c r="L412" s="44"/>
      <c r="M412" s="44"/>
      <c r="N412" s="44"/>
      <c r="O412" s="44"/>
      <c r="P412" s="44"/>
      <c r="Q412" s="44"/>
    </row>
    <row r="413" spans="1:17" x14ac:dyDescent="0.2">
      <c r="A413" s="44"/>
      <c r="B413" s="44"/>
      <c r="C413" s="44"/>
      <c r="D413" s="44"/>
      <c r="E413" s="44"/>
      <c r="F413" s="44"/>
      <c r="G413" s="44"/>
      <c r="H413" s="44"/>
      <c r="I413" s="44"/>
      <c r="J413" s="44"/>
      <c r="K413" s="44"/>
      <c r="L413" s="44"/>
      <c r="M413" s="44"/>
      <c r="N413" s="44"/>
      <c r="O413" s="44"/>
      <c r="P413" s="44"/>
      <c r="Q413" s="44"/>
    </row>
    <row r="414" spans="1:17" x14ac:dyDescent="0.2">
      <c r="A414" s="44"/>
      <c r="B414" s="44"/>
      <c r="C414" s="44"/>
      <c r="D414" s="44"/>
      <c r="E414" s="44"/>
      <c r="F414" s="44"/>
      <c r="G414" s="44"/>
      <c r="H414" s="44"/>
      <c r="I414" s="44"/>
      <c r="J414" s="44"/>
      <c r="K414" s="44"/>
      <c r="L414" s="44"/>
      <c r="M414" s="44"/>
      <c r="N414" s="44"/>
      <c r="O414" s="44"/>
      <c r="P414" s="44"/>
      <c r="Q414" s="44"/>
    </row>
    <row r="415" spans="1:17" x14ac:dyDescent="0.2">
      <c r="A415" s="44"/>
      <c r="B415" s="44"/>
      <c r="C415" s="44"/>
      <c r="D415" s="44"/>
      <c r="E415" s="44"/>
      <c r="F415" s="44"/>
      <c r="G415" s="44"/>
      <c r="H415" s="44"/>
      <c r="I415" s="44"/>
      <c r="J415" s="44"/>
      <c r="K415" s="44"/>
      <c r="L415" s="44"/>
      <c r="M415" s="44"/>
      <c r="N415" s="44"/>
      <c r="O415" s="44"/>
      <c r="P415" s="44"/>
      <c r="Q415" s="44"/>
    </row>
    <row r="416" spans="1:17" x14ac:dyDescent="0.2">
      <c r="A416" s="44"/>
      <c r="B416" s="44"/>
      <c r="C416" s="44"/>
      <c r="D416" s="44"/>
      <c r="E416" s="44"/>
      <c r="F416" s="44"/>
      <c r="G416" s="44"/>
      <c r="H416" s="44"/>
      <c r="I416" s="44"/>
      <c r="J416" s="44"/>
      <c r="K416" s="44"/>
      <c r="L416" s="44"/>
      <c r="M416" s="44"/>
      <c r="N416" s="44"/>
      <c r="O416" s="44"/>
      <c r="P416" s="44"/>
      <c r="Q416" s="44"/>
    </row>
    <row r="417" spans="1:17" x14ac:dyDescent="0.2">
      <c r="A417" s="44"/>
      <c r="B417" s="44"/>
      <c r="C417" s="44"/>
      <c r="D417" s="44"/>
      <c r="E417" s="44"/>
      <c r="F417" s="44"/>
      <c r="G417" s="44"/>
      <c r="H417" s="44"/>
      <c r="I417" s="44"/>
      <c r="J417" s="44"/>
      <c r="K417" s="44"/>
      <c r="L417" s="44"/>
      <c r="M417" s="44"/>
      <c r="N417" s="44"/>
      <c r="O417" s="44"/>
      <c r="P417" s="44"/>
      <c r="Q417" s="44"/>
    </row>
    <row r="418" spans="1:17" x14ac:dyDescent="0.2">
      <c r="A418" s="44"/>
      <c r="B418" s="44"/>
      <c r="C418" s="44"/>
      <c r="D418" s="44"/>
      <c r="E418" s="44"/>
      <c r="F418" s="44"/>
      <c r="G418" s="44"/>
      <c r="H418" s="44"/>
      <c r="I418" s="44"/>
      <c r="J418" s="44"/>
      <c r="K418" s="44"/>
      <c r="L418" s="44"/>
      <c r="M418" s="44"/>
      <c r="N418" s="44"/>
      <c r="O418" s="44"/>
      <c r="P418" s="44"/>
      <c r="Q418" s="44"/>
    </row>
    <row r="419" spans="1:17" x14ac:dyDescent="0.2">
      <c r="A419" s="44"/>
      <c r="B419" s="44"/>
      <c r="C419" s="44"/>
      <c r="D419" s="44"/>
      <c r="E419" s="44"/>
      <c r="F419" s="44"/>
      <c r="G419" s="44"/>
      <c r="H419" s="44"/>
      <c r="I419" s="44"/>
      <c r="J419" s="44"/>
      <c r="K419" s="44"/>
      <c r="L419" s="44"/>
      <c r="M419" s="44"/>
      <c r="N419" s="44"/>
      <c r="O419" s="44"/>
      <c r="P419" s="44"/>
      <c r="Q419" s="44"/>
    </row>
    <row r="420" spans="1:17" x14ac:dyDescent="0.2">
      <c r="A420" s="44"/>
      <c r="B420" s="44"/>
      <c r="C420" s="44"/>
      <c r="D420" s="44"/>
      <c r="E420" s="44"/>
      <c r="F420" s="44"/>
      <c r="G420" s="44"/>
      <c r="H420" s="44"/>
      <c r="I420" s="44"/>
      <c r="J420" s="44"/>
      <c r="K420" s="44"/>
      <c r="L420" s="44"/>
      <c r="M420" s="44"/>
      <c r="N420" s="44"/>
      <c r="O420" s="44"/>
      <c r="P420" s="44"/>
      <c r="Q420" s="44"/>
    </row>
    <row r="421" spans="1:17" x14ac:dyDescent="0.2">
      <c r="A421" s="44"/>
      <c r="B421" s="44"/>
      <c r="C421" s="44"/>
      <c r="D421" s="44"/>
      <c r="E421" s="44"/>
      <c r="F421" s="44"/>
      <c r="G421" s="44"/>
      <c r="H421" s="44"/>
      <c r="I421" s="44"/>
      <c r="J421" s="44"/>
      <c r="K421" s="44"/>
      <c r="L421" s="44"/>
      <c r="M421" s="44"/>
      <c r="N421" s="44"/>
      <c r="O421" s="44"/>
      <c r="P421" s="44"/>
      <c r="Q421" s="44"/>
    </row>
    <row r="422" spans="1:17" x14ac:dyDescent="0.2">
      <c r="A422" s="44"/>
      <c r="B422" s="44"/>
      <c r="C422" s="44"/>
      <c r="D422" s="44"/>
      <c r="E422" s="44"/>
      <c r="F422" s="44"/>
      <c r="G422" s="44"/>
      <c r="H422" s="44"/>
      <c r="I422" s="44"/>
      <c r="J422" s="44"/>
      <c r="K422" s="44"/>
      <c r="L422" s="44"/>
      <c r="M422" s="44"/>
      <c r="N422" s="44"/>
      <c r="O422" s="44"/>
      <c r="P422" s="44"/>
      <c r="Q422" s="44"/>
    </row>
    <row r="423" spans="1:17" x14ac:dyDescent="0.2">
      <c r="A423" s="44"/>
      <c r="B423" s="44"/>
      <c r="C423" s="44"/>
      <c r="D423" s="44"/>
      <c r="E423" s="44"/>
      <c r="F423" s="44"/>
      <c r="G423" s="44"/>
      <c r="H423" s="44"/>
      <c r="I423" s="44"/>
      <c r="J423" s="44"/>
      <c r="K423" s="44"/>
      <c r="L423" s="44"/>
      <c r="M423" s="44"/>
      <c r="N423" s="44"/>
      <c r="O423" s="44"/>
      <c r="P423" s="44"/>
      <c r="Q423" s="44"/>
    </row>
    <row r="424" spans="1:17" x14ac:dyDescent="0.2">
      <c r="A424" s="44"/>
      <c r="B424" s="44"/>
      <c r="C424" s="44"/>
      <c r="D424" s="44"/>
      <c r="E424" s="44"/>
      <c r="F424" s="44"/>
      <c r="G424" s="44"/>
      <c r="H424" s="44"/>
      <c r="I424" s="44"/>
      <c r="J424" s="44"/>
      <c r="K424" s="44"/>
      <c r="L424" s="44"/>
      <c r="M424" s="44"/>
      <c r="N424" s="44"/>
      <c r="O424" s="44"/>
      <c r="P424" s="44"/>
      <c r="Q424" s="44"/>
    </row>
    <row r="425" spans="1:17" x14ac:dyDescent="0.2">
      <c r="A425" s="44"/>
      <c r="B425" s="44"/>
      <c r="C425" s="44"/>
      <c r="D425" s="44"/>
      <c r="E425" s="44"/>
      <c r="F425" s="44"/>
      <c r="G425" s="44"/>
      <c r="H425" s="44"/>
      <c r="I425" s="44"/>
      <c r="J425" s="44"/>
      <c r="K425" s="44"/>
      <c r="L425" s="44"/>
      <c r="M425" s="44"/>
      <c r="N425" s="44"/>
      <c r="O425" s="44"/>
      <c r="P425" s="44"/>
      <c r="Q425" s="44"/>
    </row>
    <row r="426" spans="1:17" x14ac:dyDescent="0.2">
      <c r="A426" s="44"/>
      <c r="B426" s="44"/>
      <c r="C426" s="44"/>
      <c r="D426" s="44"/>
      <c r="E426" s="44"/>
      <c r="F426" s="44"/>
      <c r="G426" s="44"/>
      <c r="H426" s="44"/>
      <c r="I426" s="44"/>
      <c r="J426" s="44"/>
      <c r="K426" s="44"/>
      <c r="L426" s="44"/>
      <c r="M426" s="44"/>
      <c r="N426" s="44"/>
      <c r="O426" s="44"/>
      <c r="P426" s="44"/>
      <c r="Q426" s="44"/>
    </row>
    <row r="427" spans="1:17" x14ac:dyDescent="0.2">
      <c r="A427" s="44"/>
      <c r="B427" s="44"/>
      <c r="C427" s="44"/>
      <c r="D427" s="44"/>
      <c r="E427" s="44"/>
      <c r="F427" s="44"/>
      <c r="G427" s="44"/>
      <c r="H427" s="44"/>
      <c r="I427" s="44"/>
      <c r="J427" s="44"/>
      <c r="K427" s="44"/>
      <c r="L427" s="44"/>
      <c r="M427" s="44"/>
      <c r="N427" s="44"/>
      <c r="O427" s="44"/>
      <c r="P427" s="44"/>
      <c r="Q427" s="44"/>
    </row>
    <row r="428" spans="1:17" x14ac:dyDescent="0.2">
      <c r="A428" s="44"/>
      <c r="B428" s="44"/>
      <c r="C428" s="44"/>
      <c r="D428" s="44"/>
      <c r="E428" s="44"/>
      <c r="F428" s="44"/>
      <c r="G428" s="44"/>
      <c r="H428" s="44"/>
      <c r="I428" s="44"/>
      <c r="J428" s="44"/>
      <c r="K428" s="44"/>
      <c r="L428" s="44"/>
      <c r="M428" s="44"/>
      <c r="N428" s="44"/>
      <c r="O428" s="44"/>
      <c r="P428" s="44"/>
      <c r="Q428" s="44"/>
    </row>
    <row r="429" spans="1:17" x14ac:dyDescent="0.2">
      <c r="A429" s="44"/>
      <c r="B429" s="44"/>
      <c r="C429" s="44"/>
      <c r="D429" s="44"/>
      <c r="E429" s="44"/>
      <c r="F429" s="44"/>
      <c r="G429" s="44"/>
      <c r="H429" s="44"/>
      <c r="I429" s="44"/>
      <c r="J429" s="44"/>
      <c r="K429" s="44"/>
      <c r="L429" s="44"/>
      <c r="M429" s="44"/>
      <c r="N429" s="44"/>
      <c r="O429" s="44"/>
      <c r="P429" s="44"/>
      <c r="Q429" s="44"/>
    </row>
    <row r="430" spans="1:17" x14ac:dyDescent="0.2">
      <c r="A430" s="44"/>
      <c r="B430" s="44"/>
      <c r="C430" s="44"/>
      <c r="D430" s="44"/>
      <c r="E430" s="44"/>
      <c r="F430" s="44"/>
      <c r="G430" s="44"/>
      <c r="H430" s="44"/>
      <c r="I430" s="44"/>
      <c r="J430" s="44"/>
      <c r="K430" s="44"/>
      <c r="L430" s="44"/>
      <c r="M430" s="44"/>
      <c r="N430" s="44"/>
      <c r="O430" s="44"/>
      <c r="P430" s="44"/>
      <c r="Q430" s="44"/>
    </row>
    <row r="431" spans="1:17" x14ac:dyDescent="0.2">
      <c r="A431" s="44"/>
      <c r="B431" s="44"/>
      <c r="C431" s="44"/>
      <c r="D431" s="44"/>
      <c r="E431" s="44"/>
      <c r="F431" s="44"/>
      <c r="G431" s="44"/>
      <c r="H431" s="44"/>
      <c r="I431" s="44"/>
      <c r="J431" s="44"/>
      <c r="K431" s="44"/>
      <c r="L431" s="44"/>
      <c r="M431" s="44"/>
      <c r="N431" s="44"/>
      <c r="O431" s="44"/>
      <c r="P431" s="44"/>
      <c r="Q431" s="44"/>
    </row>
    <row r="432" spans="1:17" x14ac:dyDescent="0.2">
      <c r="A432" s="44"/>
      <c r="B432" s="44"/>
      <c r="C432" s="44"/>
      <c r="D432" s="44"/>
      <c r="E432" s="44"/>
      <c r="F432" s="44"/>
      <c r="G432" s="44"/>
      <c r="H432" s="44"/>
      <c r="I432" s="44"/>
      <c r="J432" s="44"/>
      <c r="K432" s="44"/>
      <c r="L432" s="44"/>
      <c r="M432" s="44"/>
      <c r="N432" s="44"/>
      <c r="O432" s="44"/>
      <c r="P432" s="44"/>
      <c r="Q432" s="44"/>
    </row>
    <row r="433" spans="1:17" x14ac:dyDescent="0.2">
      <c r="A433" s="44"/>
      <c r="B433" s="44"/>
      <c r="C433" s="44"/>
      <c r="D433" s="44"/>
      <c r="E433" s="44"/>
      <c r="F433" s="44"/>
      <c r="G433" s="44"/>
      <c r="H433" s="44"/>
      <c r="I433" s="44"/>
      <c r="J433" s="44"/>
      <c r="K433" s="44"/>
      <c r="L433" s="44"/>
      <c r="M433" s="44"/>
      <c r="N433" s="44"/>
      <c r="O433" s="44"/>
      <c r="P433" s="44"/>
      <c r="Q433" s="44"/>
    </row>
    <row r="434" spans="1:17" x14ac:dyDescent="0.2">
      <c r="A434" s="44"/>
      <c r="B434" s="44"/>
      <c r="C434" s="44"/>
      <c r="D434" s="44"/>
      <c r="E434" s="44"/>
      <c r="F434" s="44"/>
      <c r="G434" s="44"/>
      <c r="H434" s="44"/>
      <c r="I434" s="44"/>
      <c r="J434" s="44"/>
      <c r="K434" s="44"/>
      <c r="L434" s="44"/>
      <c r="M434" s="44"/>
      <c r="N434" s="44"/>
      <c r="O434" s="44"/>
      <c r="P434" s="44"/>
      <c r="Q434" s="44"/>
    </row>
    <row r="435" spans="1:17" x14ac:dyDescent="0.2">
      <c r="A435" s="44"/>
      <c r="B435" s="44"/>
      <c r="C435" s="44"/>
      <c r="D435" s="44"/>
      <c r="E435" s="44"/>
      <c r="F435" s="44"/>
      <c r="G435" s="44"/>
      <c r="H435" s="44"/>
      <c r="I435" s="44"/>
      <c r="J435" s="44"/>
      <c r="K435" s="44"/>
      <c r="L435" s="44"/>
      <c r="M435" s="44"/>
      <c r="N435" s="44"/>
      <c r="O435" s="44"/>
      <c r="P435" s="44"/>
      <c r="Q435" s="44"/>
    </row>
    <row r="436" spans="1:17" x14ac:dyDescent="0.2">
      <c r="A436" s="44"/>
      <c r="B436" s="44"/>
      <c r="C436" s="44"/>
      <c r="D436" s="44"/>
      <c r="E436" s="44"/>
      <c r="F436" s="44"/>
      <c r="G436" s="44"/>
      <c r="H436" s="44"/>
      <c r="I436" s="44"/>
      <c r="J436" s="44"/>
      <c r="K436" s="44"/>
      <c r="L436" s="44"/>
      <c r="M436" s="44"/>
      <c r="N436" s="44"/>
      <c r="O436" s="44"/>
      <c r="P436" s="44"/>
      <c r="Q436" s="44"/>
    </row>
    <row r="437" spans="1:17" x14ac:dyDescent="0.2">
      <c r="A437" s="44"/>
      <c r="B437" s="44"/>
      <c r="C437" s="44"/>
      <c r="D437" s="44"/>
      <c r="E437" s="44"/>
      <c r="F437" s="44"/>
      <c r="G437" s="44"/>
      <c r="H437" s="44"/>
      <c r="I437" s="44"/>
      <c r="J437" s="44"/>
      <c r="K437" s="44"/>
      <c r="L437" s="44"/>
      <c r="M437" s="44"/>
      <c r="N437" s="44"/>
      <c r="O437" s="44"/>
      <c r="P437" s="44"/>
      <c r="Q437" s="44"/>
    </row>
    <row r="438" spans="1:17" x14ac:dyDescent="0.2">
      <c r="A438" s="44"/>
      <c r="B438" s="44"/>
      <c r="C438" s="44"/>
      <c r="D438" s="44"/>
      <c r="E438" s="44"/>
      <c r="F438" s="44"/>
      <c r="G438" s="44"/>
      <c r="H438" s="44"/>
      <c r="I438" s="44"/>
      <c r="J438" s="44"/>
      <c r="K438" s="44"/>
      <c r="L438" s="44"/>
      <c r="M438" s="44"/>
      <c r="N438" s="44"/>
      <c r="O438" s="44"/>
      <c r="P438" s="44"/>
      <c r="Q438" s="44"/>
    </row>
    <row r="439" spans="1:17" x14ac:dyDescent="0.2">
      <c r="A439" s="44"/>
      <c r="B439" s="44"/>
      <c r="C439" s="44"/>
      <c r="D439" s="44"/>
      <c r="E439" s="44"/>
      <c r="F439" s="44"/>
      <c r="G439" s="44"/>
      <c r="H439" s="44"/>
      <c r="I439" s="44"/>
      <c r="J439" s="44"/>
      <c r="K439" s="44"/>
      <c r="L439" s="44"/>
      <c r="M439" s="44"/>
      <c r="N439" s="44"/>
      <c r="O439" s="44"/>
      <c r="P439" s="44"/>
      <c r="Q439" s="44"/>
    </row>
    <row r="440" spans="1:17" x14ac:dyDescent="0.2">
      <c r="A440" s="44"/>
      <c r="B440" s="44"/>
      <c r="C440" s="44"/>
      <c r="D440" s="44"/>
      <c r="E440" s="44"/>
      <c r="F440" s="44"/>
      <c r="G440" s="44"/>
      <c r="H440" s="44"/>
      <c r="I440" s="44"/>
      <c r="J440" s="44"/>
      <c r="K440" s="44"/>
      <c r="L440" s="44"/>
      <c r="M440" s="44"/>
      <c r="N440" s="44"/>
      <c r="O440" s="44"/>
      <c r="P440" s="44"/>
      <c r="Q440" s="44"/>
    </row>
    <row r="441" spans="1:17" x14ac:dyDescent="0.2">
      <c r="A441" s="44"/>
      <c r="B441" s="44"/>
      <c r="C441" s="44"/>
      <c r="D441" s="44"/>
      <c r="E441" s="44"/>
      <c r="F441" s="44"/>
      <c r="G441" s="44"/>
      <c r="H441" s="44"/>
      <c r="I441" s="44"/>
      <c r="J441" s="44"/>
      <c r="K441" s="44"/>
      <c r="L441" s="44"/>
      <c r="M441" s="44"/>
      <c r="N441" s="44"/>
      <c r="O441" s="44"/>
      <c r="P441" s="44"/>
      <c r="Q441" s="44"/>
    </row>
    <row r="442" spans="1:17" x14ac:dyDescent="0.2">
      <c r="A442" s="44"/>
      <c r="B442" s="44"/>
      <c r="C442" s="44"/>
      <c r="D442" s="44"/>
      <c r="E442" s="44"/>
      <c r="F442" s="44"/>
      <c r="G442" s="44"/>
      <c r="H442" s="44"/>
      <c r="I442" s="44"/>
      <c r="J442" s="44"/>
      <c r="K442" s="44"/>
      <c r="L442" s="44"/>
      <c r="M442" s="44"/>
      <c r="N442" s="44"/>
      <c r="O442" s="44"/>
      <c r="P442" s="44"/>
      <c r="Q442" s="44"/>
    </row>
    <row r="443" spans="1:17" x14ac:dyDescent="0.2">
      <c r="A443" s="44"/>
      <c r="B443" s="44"/>
      <c r="C443" s="44"/>
      <c r="D443" s="44"/>
      <c r="E443" s="44"/>
      <c r="F443" s="44"/>
      <c r="G443" s="44"/>
      <c r="H443" s="44"/>
      <c r="I443" s="44"/>
      <c r="J443" s="44"/>
      <c r="K443" s="44"/>
      <c r="L443" s="44"/>
      <c r="M443" s="44"/>
      <c r="N443" s="44"/>
      <c r="O443" s="44"/>
      <c r="P443" s="44"/>
      <c r="Q443" s="44"/>
    </row>
    <row r="444" spans="1:17" x14ac:dyDescent="0.2">
      <c r="A444" s="44"/>
      <c r="B444" s="44"/>
      <c r="C444" s="44"/>
      <c r="D444" s="44"/>
      <c r="E444" s="44"/>
      <c r="F444" s="44"/>
      <c r="G444" s="44"/>
      <c r="H444" s="44"/>
      <c r="I444" s="44"/>
      <c r="J444" s="44"/>
      <c r="K444" s="44"/>
      <c r="L444" s="44"/>
      <c r="M444" s="44"/>
      <c r="N444" s="44"/>
      <c r="O444" s="44"/>
      <c r="P444" s="44"/>
      <c r="Q444" s="44"/>
    </row>
    <row r="445" spans="1:17" x14ac:dyDescent="0.2">
      <c r="A445" s="44"/>
      <c r="B445" s="44"/>
      <c r="C445" s="44"/>
      <c r="D445" s="44"/>
      <c r="E445" s="44"/>
      <c r="F445" s="44"/>
      <c r="G445" s="44"/>
      <c r="H445" s="44"/>
      <c r="I445" s="44"/>
      <c r="J445" s="44"/>
      <c r="K445" s="44"/>
      <c r="L445" s="44"/>
      <c r="M445" s="44"/>
      <c r="N445" s="44"/>
      <c r="O445" s="44"/>
      <c r="P445" s="44"/>
      <c r="Q445" s="44"/>
    </row>
    <row r="446" spans="1:17" x14ac:dyDescent="0.2">
      <c r="A446" s="44"/>
      <c r="B446" s="44"/>
      <c r="C446" s="44"/>
      <c r="D446" s="44"/>
      <c r="E446" s="44"/>
      <c r="F446" s="44"/>
      <c r="G446" s="44"/>
      <c r="H446" s="44"/>
      <c r="I446" s="44"/>
      <c r="J446" s="44"/>
      <c r="K446" s="44"/>
      <c r="L446" s="44"/>
      <c r="M446" s="44"/>
      <c r="N446" s="44"/>
      <c r="O446" s="44"/>
      <c r="P446" s="44"/>
      <c r="Q446" s="44"/>
    </row>
    <row r="447" spans="1:17" x14ac:dyDescent="0.2">
      <c r="A447" s="44"/>
      <c r="B447" s="44"/>
      <c r="C447" s="44"/>
      <c r="D447" s="44"/>
      <c r="E447" s="44"/>
      <c r="F447" s="44"/>
      <c r="G447" s="44"/>
      <c r="H447" s="44"/>
      <c r="I447" s="44"/>
      <c r="J447" s="44"/>
      <c r="K447" s="44"/>
      <c r="L447" s="44"/>
      <c r="M447" s="44"/>
      <c r="N447" s="44"/>
      <c r="O447" s="44"/>
      <c r="P447" s="44"/>
      <c r="Q447" s="44"/>
    </row>
    <row r="448" spans="1:17" x14ac:dyDescent="0.2">
      <c r="A448" s="44"/>
      <c r="B448" s="44"/>
      <c r="C448" s="44"/>
      <c r="D448" s="44"/>
      <c r="E448" s="44"/>
      <c r="F448" s="44"/>
      <c r="G448" s="44"/>
      <c r="H448" s="44"/>
      <c r="I448" s="44"/>
      <c r="J448" s="44"/>
      <c r="K448" s="44"/>
      <c r="L448" s="44"/>
      <c r="M448" s="44"/>
      <c r="N448" s="44"/>
      <c r="O448" s="44"/>
      <c r="P448" s="44"/>
      <c r="Q448" s="44"/>
    </row>
    <row r="449" spans="1:17" x14ac:dyDescent="0.2">
      <c r="A449" s="44"/>
      <c r="B449" s="44"/>
      <c r="C449" s="44"/>
      <c r="D449" s="44"/>
      <c r="E449" s="44"/>
      <c r="F449" s="44"/>
      <c r="G449" s="44"/>
      <c r="H449" s="44"/>
      <c r="I449" s="44"/>
      <c r="J449" s="44"/>
      <c r="K449" s="44"/>
      <c r="L449" s="44"/>
      <c r="M449" s="44"/>
      <c r="N449" s="44"/>
      <c r="O449" s="44"/>
      <c r="P449" s="44"/>
      <c r="Q449" s="44"/>
    </row>
    <row r="450" spans="1:17" x14ac:dyDescent="0.2">
      <c r="A450" s="44"/>
      <c r="B450" s="44"/>
      <c r="C450" s="44"/>
      <c r="D450" s="44"/>
      <c r="E450" s="44"/>
      <c r="F450" s="44"/>
      <c r="G450" s="44"/>
      <c r="H450" s="44"/>
      <c r="I450" s="44"/>
      <c r="J450" s="44"/>
      <c r="K450" s="44"/>
      <c r="L450" s="44"/>
      <c r="M450" s="44"/>
      <c r="N450" s="44"/>
      <c r="O450" s="44"/>
      <c r="P450" s="44"/>
      <c r="Q450" s="44"/>
    </row>
    <row r="451" spans="1:17" x14ac:dyDescent="0.2">
      <c r="A451" s="44"/>
      <c r="B451" s="44"/>
      <c r="C451" s="44"/>
      <c r="D451" s="44"/>
      <c r="E451" s="44"/>
      <c r="F451" s="44"/>
      <c r="G451" s="44"/>
      <c r="H451" s="44"/>
      <c r="I451" s="44"/>
      <c r="J451" s="44"/>
      <c r="K451" s="44"/>
      <c r="L451" s="44"/>
      <c r="M451" s="44"/>
      <c r="N451" s="44"/>
      <c r="O451" s="44"/>
      <c r="P451" s="44"/>
      <c r="Q451" s="44"/>
    </row>
    <row r="452" spans="1:17" x14ac:dyDescent="0.2">
      <c r="A452" s="44"/>
      <c r="B452" s="44"/>
      <c r="C452" s="44"/>
      <c r="D452" s="44"/>
      <c r="E452" s="44"/>
      <c r="F452" s="44"/>
      <c r="G452" s="44"/>
      <c r="H452" s="44"/>
      <c r="I452" s="44"/>
      <c r="J452" s="44"/>
      <c r="K452" s="44"/>
      <c r="L452" s="44"/>
      <c r="M452" s="44"/>
      <c r="N452" s="44"/>
      <c r="O452" s="44"/>
      <c r="P452" s="44"/>
      <c r="Q452" s="44"/>
    </row>
    <row r="453" spans="1:17" x14ac:dyDescent="0.2">
      <c r="A453" s="44"/>
      <c r="B453" s="44"/>
      <c r="C453" s="44"/>
      <c r="D453" s="44"/>
      <c r="E453" s="44"/>
      <c r="F453" s="44"/>
      <c r="G453" s="44"/>
      <c r="H453" s="44"/>
      <c r="I453" s="44"/>
      <c r="J453" s="44"/>
      <c r="K453" s="44"/>
      <c r="L453" s="44"/>
      <c r="M453" s="44"/>
      <c r="N453" s="44"/>
      <c r="O453" s="44"/>
      <c r="P453" s="44"/>
      <c r="Q453" s="44"/>
    </row>
    <row r="454" spans="1:17" x14ac:dyDescent="0.2">
      <c r="A454" s="44"/>
      <c r="B454" s="44"/>
      <c r="C454" s="44"/>
      <c r="D454" s="44"/>
      <c r="E454" s="44"/>
      <c r="F454" s="44"/>
      <c r="G454" s="44"/>
      <c r="H454" s="44"/>
      <c r="I454" s="44"/>
      <c r="J454" s="44"/>
      <c r="K454" s="44"/>
      <c r="L454" s="44"/>
      <c r="M454" s="44"/>
      <c r="N454" s="44"/>
      <c r="O454" s="44"/>
      <c r="P454" s="44"/>
      <c r="Q454" s="44"/>
    </row>
    <row r="455" spans="1:17" x14ac:dyDescent="0.2">
      <c r="A455" s="44"/>
      <c r="B455" s="44"/>
      <c r="C455" s="44"/>
      <c r="D455" s="44"/>
      <c r="E455" s="44"/>
      <c r="F455" s="44"/>
      <c r="G455" s="44"/>
      <c r="H455" s="44"/>
      <c r="I455" s="44"/>
      <c r="J455" s="44"/>
      <c r="K455" s="44"/>
      <c r="L455" s="44"/>
      <c r="M455" s="44"/>
      <c r="N455" s="44"/>
      <c r="O455" s="44"/>
      <c r="P455" s="44"/>
      <c r="Q455" s="44"/>
    </row>
    <row r="456" spans="1:17" x14ac:dyDescent="0.2">
      <c r="A456" s="44"/>
      <c r="B456" s="44"/>
      <c r="C456" s="44"/>
      <c r="D456" s="44"/>
      <c r="E456" s="44"/>
      <c r="F456" s="44"/>
      <c r="G456" s="44"/>
      <c r="H456" s="44"/>
      <c r="I456" s="44"/>
      <c r="J456" s="44"/>
      <c r="K456" s="44"/>
      <c r="L456" s="44"/>
      <c r="M456" s="44"/>
      <c r="N456" s="44"/>
      <c r="O456" s="44"/>
      <c r="P456" s="44"/>
      <c r="Q456" s="44"/>
    </row>
    <row r="457" spans="1:17" x14ac:dyDescent="0.2">
      <c r="A457" s="44"/>
      <c r="B457" s="44"/>
      <c r="C457" s="44"/>
      <c r="D457" s="44"/>
      <c r="E457" s="44"/>
      <c r="F457" s="44"/>
      <c r="G457" s="44"/>
      <c r="H457" s="44"/>
      <c r="I457" s="44"/>
      <c r="J457" s="44"/>
      <c r="K457" s="44"/>
      <c r="L457" s="44"/>
      <c r="M457" s="44"/>
      <c r="N457" s="44"/>
      <c r="O457" s="44"/>
      <c r="P457" s="44"/>
      <c r="Q457" s="44"/>
    </row>
    <row r="458" spans="1:17" x14ac:dyDescent="0.2">
      <c r="A458" s="44"/>
      <c r="B458" s="44"/>
      <c r="C458" s="44"/>
      <c r="D458" s="44"/>
      <c r="E458" s="44"/>
      <c r="F458" s="44"/>
      <c r="G458" s="44"/>
      <c r="H458" s="44"/>
      <c r="I458" s="44"/>
      <c r="J458" s="44"/>
      <c r="K458" s="44"/>
      <c r="L458" s="44"/>
      <c r="M458" s="44"/>
      <c r="N458" s="44"/>
      <c r="O458" s="44"/>
      <c r="P458" s="44"/>
      <c r="Q458" s="44"/>
    </row>
    <row r="459" spans="1:17" x14ac:dyDescent="0.2">
      <c r="A459" s="44"/>
      <c r="B459" s="44"/>
      <c r="C459" s="44"/>
      <c r="D459" s="44"/>
      <c r="E459" s="44"/>
      <c r="F459" s="44"/>
      <c r="G459" s="44"/>
      <c r="H459" s="44"/>
      <c r="I459" s="44"/>
      <c r="J459" s="44"/>
      <c r="K459" s="44"/>
      <c r="L459" s="44"/>
      <c r="M459" s="44"/>
      <c r="N459" s="44"/>
      <c r="O459" s="44"/>
      <c r="P459" s="44"/>
      <c r="Q459" s="44"/>
    </row>
    <row r="460" spans="1:17" x14ac:dyDescent="0.2">
      <c r="A460" s="44"/>
      <c r="B460" s="44"/>
      <c r="C460" s="44"/>
      <c r="D460" s="44"/>
      <c r="E460" s="44"/>
      <c r="F460" s="44"/>
      <c r="G460" s="44"/>
      <c r="H460" s="44"/>
      <c r="I460" s="44"/>
      <c r="J460" s="44"/>
      <c r="K460" s="44"/>
      <c r="L460" s="44"/>
      <c r="M460" s="44"/>
      <c r="N460" s="44"/>
      <c r="O460" s="44"/>
      <c r="P460" s="44"/>
      <c r="Q460" s="44"/>
    </row>
    <row r="461" spans="1:17" x14ac:dyDescent="0.2">
      <c r="A461" s="44"/>
      <c r="B461" s="44"/>
      <c r="C461" s="44"/>
      <c r="D461" s="44"/>
      <c r="E461" s="44"/>
      <c r="F461" s="44"/>
      <c r="G461" s="44"/>
      <c r="H461" s="44"/>
      <c r="I461" s="44"/>
      <c r="J461" s="44"/>
      <c r="K461" s="44"/>
      <c r="L461" s="44"/>
      <c r="M461" s="44"/>
      <c r="N461" s="44"/>
      <c r="O461" s="44"/>
      <c r="P461" s="44"/>
      <c r="Q461" s="44"/>
    </row>
    <row r="462" spans="1:17" x14ac:dyDescent="0.2">
      <c r="A462" s="44"/>
      <c r="B462" s="44"/>
      <c r="C462" s="44"/>
      <c r="D462" s="44"/>
      <c r="E462" s="44"/>
      <c r="F462" s="44"/>
      <c r="G462" s="44"/>
      <c r="H462" s="44"/>
      <c r="I462" s="44"/>
      <c r="J462" s="44"/>
      <c r="K462" s="44"/>
      <c r="L462" s="44"/>
      <c r="M462" s="44"/>
      <c r="N462" s="44"/>
      <c r="O462" s="44"/>
      <c r="P462" s="44"/>
      <c r="Q462" s="44"/>
    </row>
    <row r="463" spans="1:17" x14ac:dyDescent="0.2">
      <c r="A463" s="44"/>
      <c r="B463" s="44"/>
      <c r="C463" s="44"/>
      <c r="D463" s="44"/>
      <c r="E463" s="44"/>
      <c r="F463" s="44"/>
      <c r="G463" s="44"/>
      <c r="H463" s="44"/>
      <c r="I463" s="44"/>
      <c r="J463" s="44"/>
      <c r="K463" s="44"/>
      <c r="L463" s="44"/>
      <c r="M463" s="44"/>
      <c r="N463" s="44"/>
      <c r="O463" s="44"/>
      <c r="P463" s="44"/>
      <c r="Q463" s="44"/>
    </row>
    <row r="464" spans="1:17" x14ac:dyDescent="0.2">
      <c r="A464" s="44"/>
      <c r="B464" s="44"/>
      <c r="C464" s="44"/>
      <c r="D464" s="44"/>
      <c r="E464" s="44"/>
      <c r="F464" s="44"/>
      <c r="G464" s="44"/>
      <c r="H464" s="44"/>
      <c r="I464" s="44"/>
      <c r="J464" s="44"/>
      <c r="K464" s="44"/>
      <c r="L464" s="44"/>
      <c r="M464" s="44"/>
      <c r="N464" s="44"/>
      <c r="O464" s="44"/>
      <c r="P464" s="44"/>
      <c r="Q464" s="44"/>
    </row>
    <row r="465" spans="1:17" x14ac:dyDescent="0.2">
      <c r="A465" s="44"/>
      <c r="B465" s="44"/>
      <c r="C465" s="44"/>
      <c r="D465" s="44"/>
      <c r="E465" s="44"/>
      <c r="F465" s="44"/>
      <c r="G465" s="44"/>
      <c r="H465" s="44"/>
      <c r="I465" s="44"/>
      <c r="J465" s="44"/>
      <c r="K465" s="44"/>
      <c r="L465" s="44"/>
      <c r="M465" s="44"/>
      <c r="N465" s="44"/>
      <c r="O465" s="44"/>
      <c r="P465" s="44"/>
      <c r="Q465" s="44"/>
    </row>
    <row r="466" spans="1:17" x14ac:dyDescent="0.2">
      <c r="A466" s="44"/>
      <c r="B466" s="44"/>
      <c r="C466" s="44"/>
      <c r="D466" s="44"/>
      <c r="E466" s="44"/>
      <c r="F466" s="44"/>
      <c r="G466" s="44"/>
      <c r="H466" s="44"/>
      <c r="I466" s="44"/>
      <c r="J466" s="44"/>
      <c r="K466" s="44"/>
      <c r="L466" s="44"/>
      <c r="M466" s="44"/>
      <c r="N466" s="44"/>
      <c r="O466" s="44"/>
      <c r="P466" s="44"/>
      <c r="Q466" s="44"/>
    </row>
    <row r="467" spans="1:17" x14ac:dyDescent="0.2">
      <c r="A467" s="44"/>
      <c r="B467" s="44"/>
      <c r="C467" s="44"/>
      <c r="D467" s="44"/>
      <c r="E467" s="44"/>
      <c r="F467" s="44"/>
      <c r="G467" s="44"/>
      <c r="H467" s="44"/>
      <c r="I467" s="44"/>
      <c r="J467" s="44"/>
      <c r="K467" s="44"/>
      <c r="L467" s="44"/>
      <c r="M467" s="44"/>
      <c r="N467" s="44"/>
      <c r="O467" s="44"/>
      <c r="P467" s="44"/>
      <c r="Q467" s="44"/>
    </row>
    <row r="468" spans="1:17" x14ac:dyDescent="0.2">
      <c r="A468" s="44"/>
      <c r="B468" s="44"/>
      <c r="C468" s="44"/>
      <c r="D468" s="44"/>
      <c r="E468" s="44"/>
      <c r="F468" s="44"/>
      <c r="G468" s="44"/>
      <c r="H468" s="44"/>
      <c r="I468" s="44"/>
      <c r="J468" s="44"/>
      <c r="K468" s="44"/>
      <c r="L468" s="44"/>
      <c r="M468" s="44"/>
      <c r="N468" s="44"/>
      <c r="O468" s="44"/>
      <c r="P468" s="44"/>
      <c r="Q468" s="44"/>
    </row>
    <row r="469" spans="1:17" x14ac:dyDescent="0.2">
      <c r="A469" s="44"/>
      <c r="B469" s="44"/>
      <c r="C469" s="44"/>
      <c r="D469" s="44"/>
      <c r="E469" s="44"/>
      <c r="F469" s="44"/>
      <c r="G469" s="44"/>
      <c r="H469" s="44"/>
      <c r="I469" s="44"/>
      <c r="J469" s="44"/>
      <c r="K469" s="44"/>
      <c r="L469" s="44"/>
      <c r="M469" s="44"/>
      <c r="N469" s="44"/>
      <c r="O469" s="44"/>
      <c r="P469" s="44"/>
      <c r="Q469" s="44"/>
    </row>
    <row r="470" spans="1:17" x14ac:dyDescent="0.2">
      <c r="A470" s="44"/>
      <c r="B470" s="44"/>
      <c r="C470" s="44"/>
      <c r="D470" s="44"/>
      <c r="E470" s="44"/>
      <c r="F470" s="44"/>
      <c r="G470" s="44"/>
      <c r="H470" s="44"/>
      <c r="I470" s="44"/>
      <c r="J470" s="44"/>
      <c r="K470" s="44"/>
      <c r="L470" s="44"/>
      <c r="M470" s="44"/>
      <c r="N470" s="44"/>
      <c r="O470" s="44"/>
      <c r="P470" s="44"/>
      <c r="Q470" s="44"/>
    </row>
    <row r="471" spans="1:17" x14ac:dyDescent="0.2">
      <c r="A471" s="44"/>
      <c r="B471" s="44"/>
      <c r="C471" s="44"/>
      <c r="D471" s="44"/>
      <c r="E471" s="44"/>
      <c r="F471" s="44"/>
      <c r="G471" s="44"/>
      <c r="H471" s="44"/>
      <c r="I471" s="44"/>
      <c r="J471" s="44"/>
      <c r="K471" s="44"/>
      <c r="L471" s="44"/>
      <c r="M471" s="44"/>
      <c r="N471" s="44"/>
      <c r="O471" s="44"/>
      <c r="P471" s="44"/>
      <c r="Q471" s="44"/>
    </row>
    <row r="472" spans="1:17" x14ac:dyDescent="0.2">
      <c r="A472" s="44"/>
      <c r="B472" s="44"/>
      <c r="C472" s="44"/>
      <c r="D472" s="44"/>
      <c r="E472" s="44"/>
      <c r="F472" s="44"/>
      <c r="G472" s="44"/>
      <c r="H472" s="44"/>
      <c r="I472" s="44"/>
      <c r="J472" s="44"/>
      <c r="K472" s="44"/>
      <c r="L472" s="44"/>
      <c r="M472" s="44"/>
      <c r="N472" s="44"/>
      <c r="O472" s="44"/>
      <c r="P472" s="44"/>
      <c r="Q472" s="44"/>
    </row>
    <row r="473" spans="1:17" x14ac:dyDescent="0.2">
      <c r="A473" s="44"/>
      <c r="B473" s="44"/>
      <c r="C473" s="44"/>
      <c r="D473" s="44"/>
      <c r="E473" s="44"/>
      <c r="F473" s="44"/>
      <c r="G473" s="44"/>
      <c r="H473" s="44"/>
      <c r="I473" s="44"/>
      <c r="J473" s="44"/>
      <c r="K473" s="44"/>
      <c r="L473" s="44"/>
      <c r="M473" s="44"/>
      <c r="N473" s="44"/>
      <c r="O473" s="44"/>
      <c r="P473" s="44"/>
      <c r="Q473" s="44"/>
    </row>
    <row r="474" spans="1:17" x14ac:dyDescent="0.2">
      <c r="A474" s="44"/>
      <c r="B474" s="44"/>
      <c r="C474" s="44"/>
      <c r="D474" s="44"/>
      <c r="E474" s="44"/>
      <c r="F474" s="44"/>
      <c r="G474" s="44"/>
      <c r="H474" s="44"/>
      <c r="I474" s="44"/>
      <c r="J474" s="44"/>
      <c r="K474" s="44"/>
      <c r="L474" s="44"/>
      <c r="M474" s="44"/>
      <c r="N474" s="44"/>
      <c r="O474" s="44"/>
      <c r="P474" s="44"/>
      <c r="Q474" s="44"/>
    </row>
    <row r="475" spans="1:17" x14ac:dyDescent="0.2">
      <c r="A475" s="44"/>
      <c r="B475" s="44"/>
      <c r="C475" s="44"/>
      <c r="D475" s="44"/>
      <c r="E475" s="44"/>
      <c r="F475" s="44"/>
      <c r="G475" s="44"/>
      <c r="H475" s="44"/>
      <c r="I475" s="44"/>
      <c r="J475" s="44"/>
      <c r="K475" s="44"/>
      <c r="L475" s="44"/>
      <c r="M475" s="44"/>
      <c r="N475" s="44"/>
      <c r="O475" s="44"/>
      <c r="P475" s="44"/>
      <c r="Q475" s="44"/>
    </row>
    <row r="476" spans="1:17" x14ac:dyDescent="0.2">
      <c r="A476" s="44"/>
      <c r="B476" s="44"/>
      <c r="C476" s="44"/>
      <c r="D476" s="44"/>
      <c r="E476" s="44"/>
      <c r="F476" s="44"/>
      <c r="G476" s="44"/>
      <c r="H476" s="44"/>
      <c r="I476" s="44"/>
      <c r="J476" s="44"/>
      <c r="K476" s="44"/>
      <c r="L476" s="44"/>
      <c r="M476" s="44"/>
      <c r="N476" s="44"/>
      <c r="O476" s="44"/>
      <c r="P476" s="44"/>
      <c r="Q476" s="44"/>
    </row>
    <row r="477" spans="1:17" x14ac:dyDescent="0.2">
      <c r="A477" s="44"/>
      <c r="B477" s="44"/>
      <c r="C477" s="44"/>
      <c r="D477" s="44"/>
      <c r="E477" s="44"/>
      <c r="F477" s="44"/>
      <c r="G477" s="44"/>
      <c r="H477" s="44"/>
      <c r="I477" s="44"/>
      <c r="J477" s="44"/>
      <c r="K477" s="44"/>
      <c r="L477" s="44"/>
      <c r="M477" s="44"/>
      <c r="N477" s="44"/>
      <c r="O477" s="44"/>
      <c r="P477" s="44"/>
      <c r="Q477" s="44"/>
    </row>
    <row r="478" spans="1:17" x14ac:dyDescent="0.2">
      <c r="A478" s="44"/>
      <c r="B478" s="44"/>
      <c r="C478" s="44"/>
      <c r="D478" s="44"/>
      <c r="E478" s="44"/>
      <c r="F478" s="44"/>
      <c r="G478" s="44"/>
      <c r="H478" s="44"/>
      <c r="I478" s="44"/>
      <c r="J478" s="44"/>
      <c r="K478" s="44"/>
      <c r="L478" s="44"/>
      <c r="M478" s="44"/>
      <c r="N478" s="44"/>
      <c r="O478" s="44"/>
      <c r="P478" s="44"/>
      <c r="Q478" s="44"/>
    </row>
    <row r="479" spans="1:17" x14ac:dyDescent="0.2">
      <c r="A479" s="44"/>
      <c r="B479" s="44"/>
      <c r="C479" s="44"/>
      <c r="D479" s="44"/>
      <c r="E479" s="44"/>
      <c r="F479" s="44"/>
      <c r="G479" s="44"/>
      <c r="H479" s="44"/>
      <c r="I479" s="44"/>
      <c r="J479" s="44"/>
      <c r="K479" s="44"/>
      <c r="L479" s="44"/>
      <c r="M479" s="44"/>
      <c r="N479" s="44"/>
      <c r="O479" s="44"/>
      <c r="P479" s="44"/>
      <c r="Q479" s="44"/>
    </row>
    <row r="480" spans="1:17" x14ac:dyDescent="0.2">
      <c r="A480" s="44"/>
      <c r="B480" s="44"/>
      <c r="C480" s="44"/>
      <c r="D480" s="44"/>
      <c r="E480" s="44"/>
      <c r="F480" s="44"/>
      <c r="G480" s="44"/>
      <c r="H480" s="44"/>
      <c r="I480" s="44"/>
      <c r="J480" s="44"/>
      <c r="K480" s="44"/>
      <c r="L480" s="44"/>
      <c r="M480" s="44"/>
      <c r="N480" s="44"/>
      <c r="O480" s="44"/>
      <c r="P480" s="44"/>
      <c r="Q480" s="44"/>
    </row>
    <row r="481" spans="1:17" x14ac:dyDescent="0.2">
      <c r="A481" s="44"/>
      <c r="B481" s="44"/>
      <c r="C481" s="44"/>
      <c r="D481" s="44"/>
      <c r="E481" s="44"/>
      <c r="F481" s="44"/>
      <c r="G481" s="44"/>
      <c r="H481" s="44"/>
      <c r="I481" s="44"/>
      <c r="J481" s="44"/>
      <c r="K481" s="44"/>
      <c r="L481" s="44"/>
      <c r="M481" s="44"/>
      <c r="N481" s="44"/>
      <c r="O481" s="44"/>
      <c r="P481" s="44"/>
      <c r="Q481" s="44"/>
    </row>
    <row r="482" spans="1:17" x14ac:dyDescent="0.2">
      <c r="A482" s="44"/>
      <c r="B482" s="44"/>
      <c r="C482" s="44"/>
      <c r="D482" s="44"/>
      <c r="E482" s="44"/>
      <c r="F482" s="44"/>
      <c r="G482" s="44"/>
      <c r="H482" s="44"/>
      <c r="I482" s="44"/>
      <c r="J482" s="44"/>
      <c r="K482" s="44"/>
      <c r="L482" s="44"/>
      <c r="M482" s="44"/>
      <c r="N482" s="44"/>
      <c r="O482" s="44"/>
      <c r="P482" s="44"/>
      <c r="Q482" s="44"/>
    </row>
    <row r="483" spans="1:17" x14ac:dyDescent="0.2">
      <c r="A483" s="44"/>
      <c r="B483" s="44"/>
      <c r="C483" s="44"/>
      <c r="D483" s="44"/>
      <c r="E483" s="44"/>
      <c r="F483" s="44"/>
      <c r="G483" s="44"/>
      <c r="H483" s="44"/>
      <c r="I483" s="44"/>
      <c r="J483" s="44"/>
      <c r="K483" s="44"/>
      <c r="L483" s="44"/>
      <c r="M483" s="44"/>
      <c r="N483" s="44"/>
      <c r="O483" s="44"/>
      <c r="P483" s="44"/>
      <c r="Q483" s="44"/>
    </row>
    <row r="484" spans="1:17" x14ac:dyDescent="0.2">
      <c r="A484" s="44"/>
      <c r="B484" s="44"/>
      <c r="C484" s="44"/>
      <c r="D484" s="44"/>
      <c r="E484" s="44"/>
      <c r="F484" s="44"/>
      <c r="G484" s="44"/>
      <c r="H484" s="44"/>
      <c r="I484" s="44"/>
      <c r="J484" s="44"/>
      <c r="K484" s="44"/>
      <c r="L484" s="44"/>
      <c r="M484" s="44"/>
      <c r="N484" s="44"/>
      <c r="O484" s="44"/>
      <c r="P484" s="44"/>
      <c r="Q484" s="44"/>
    </row>
    <row r="485" spans="1:17" x14ac:dyDescent="0.2">
      <c r="A485" s="44"/>
      <c r="B485" s="44"/>
      <c r="C485" s="44"/>
      <c r="D485" s="44"/>
      <c r="E485" s="44"/>
      <c r="F485" s="44"/>
      <c r="G485" s="44"/>
      <c r="H485" s="44"/>
      <c r="I485" s="44"/>
      <c r="J485" s="44"/>
      <c r="K485" s="44"/>
      <c r="L485" s="44"/>
      <c r="M485" s="44"/>
      <c r="N485" s="44"/>
      <c r="O485" s="44"/>
      <c r="P485" s="44"/>
      <c r="Q485" s="44"/>
    </row>
    <row r="486" spans="1:17" x14ac:dyDescent="0.2">
      <c r="A486" s="44"/>
      <c r="B486" s="44"/>
      <c r="C486" s="44"/>
      <c r="D486" s="44"/>
      <c r="E486" s="44"/>
      <c r="F486" s="44"/>
      <c r="G486" s="44"/>
      <c r="H486" s="44"/>
      <c r="I486" s="44"/>
      <c r="J486" s="44"/>
      <c r="K486" s="44"/>
      <c r="L486" s="44"/>
      <c r="M486" s="44"/>
      <c r="N486" s="44"/>
      <c r="O486" s="44"/>
      <c r="P486" s="44"/>
      <c r="Q486" s="44"/>
    </row>
    <row r="487" spans="1:17" x14ac:dyDescent="0.2">
      <c r="A487" s="44"/>
      <c r="B487" s="44"/>
      <c r="C487" s="44"/>
      <c r="D487" s="44"/>
      <c r="E487" s="44"/>
      <c r="F487" s="44"/>
      <c r="G487" s="44"/>
      <c r="H487" s="44"/>
      <c r="I487" s="44"/>
      <c r="J487" s="44"/>
      <c r="K487" s="44"/>
      <c r="L487" s="44"/>
      <c r="M487" s="44"/>
      <c r="N487" s="44"/>
      <c r="O487" s="44"/>
      <c r="P487" s="44"/>
      <c r="Q487" s="44"/>
    </row>
    <row r="488" spans="1:17" x14ac:dyDescent="0.2">
      <c r="A488" s="44"/>
      <c r="B488" s="44"/>
      <c r="C488" s="44"/>
      <c r="D488" s="44"/>
      <c r="E488" s="44"/>
      <c r="F488" s="44"/>
      <c r="G488" s="44"/>
      <c r="H488" s="44"/>
      <c r="I488" s="44"/>
      <c r="J488" s="44"/>
      <c r="K488" s="44"/>
      <c r="L488" s="44"/>
      <c r="M488" s="44"/>
      <c r="N488" s="44"/>
      <c r="O488" s="44"/>
      <c r="P488" s="44"/>
      <c r="Q488" s="44"/>
    </row>
    <row r="489" spans="1:17" x14ac:dyDescent="0.2">
      <c r="A489" s="44"/>
      <c r="B489" s="44"/>
      <c r="C489" s="44"/>
      <c r="D489" s="44"/>
      <c r="E489" s="44"/>
      <c r="F489" s="44"/>
      <c r="G489" s="44"/>
      <c r="H489" s="44"/>
      <c r="I489" s="44"/>
      <c r="J489" s="44"/>
      <c r="K489" s="44"/>
      <c r="L489" s="44"/>
      <c r="M489" s="44"/>
      <c r="N489" s="44"/>
      <c r="O489" s="44"/>
      <c r="P489" s="44"/>
      <c r="Q489" s="44"/>
    </row>
    <row r="490" spans="1:17" x14ac:dyDescent="0.2">
      <c r="A490" s="44"/>
      <c r="B490" s="44"/>
      <c r="C490" s="44"/>
      <c r="D490" s="44"/>
      <c r="E490" s="44"/>
      <c r="F490" s="44"/>
      <c r="G490" s="44"/>
      <c r="H490" s="44"/>
      <c r="I490" s="44"/>
      <c r="J490" s="44"/>
      <c r="K490" s="44"/>
      <c r="L490" s="44"/>
      <c r="M490" s="44"/>
      <c r="N490" s="44"/>
      <c r="O490" s="44"/>
      <c r="P490" s="44"/>
      <c r="Q490" s="44"/>
    </row>
    <row r="491" spans="1:17" x14ac:dyDescent="0.2">
      <c r="A491" s="44"/>
      <c r="B491" s="44"/>
      <c r="C491" s="44"/>
      <c r="D491" s="44"/>
      <c r="E491" s="44"/>
      <c r="F491" s="44"/>
      <c r="G491" s="44"/>
      <c r="H491" s="44"/>
      <c r="I491" s="44"/>
      <c r="J491" s="44"/>
      <c r="K491" s="44"/>
      <c r="L491" s="44"/>
      <c r="M491" s="44"/>
      <c r="N491" s="44"/>
      <c r="O491" s="44"/>
      <c r="P491" s="44"/>
      <c r="Q491" s="44"/>
    </row>
    <row r="492" spans="1:17" x14ac:dyDescent="0.2">
      <c r="A492" s="44"/>
      <c r="B492" s="44"/>
      <c r="C492" s="44"/>
      <c r="D492" s="44"/>
      <c r="E492" s="44"/>
      <c r="F492" s="44"/>
      <c r="G492" s="44"/>
      <c r="H492" s="44"/>
      <c r="I492" s="44"/>
      <c r="J492" s="44"/>
      <c r="K492" s="44"/>
      <c r="L492" s="44"/>
      <c r="M492" s="44"/>
      <c r="N492" s="44"/>
      <c r="O492" s="44"/>
      <c r="P492" s="44"/>
      <c r="Q492" s="44"/>
    </row>
    <row r="493" spans="1:17" x14ac:dyDescent="0.2">
      <c r="A493" s="44"/>
      <c r="B493" s="44"/>
      <c r="C493" s="44"/>
      <c r="D493" s="44"/>
      <c r="E493" s="44"/>
      <c r="F493" s="44"/>
      <c r="G493" s="44"/>
      <c r="H493" s="44"/>
      <c r="I493" s="44"/>
      <c r="J493" s="44"/>
      <c r="K493" s="44"/>
      <c r="L493" s="44"/>
      <c r="M493" s="44"/>
      <c r="N493" s="44"/>
      <c r="O493" s="44"/>
      <c r="P493" s="44"/>
      <c r="Q493" s="44"/>
    </row>
  </sheetData>
  <sortState xmlns:xlrd2="http://schemas.microsoft.com/office/spreadsheetml/2017/richdata2" ref="A4:N141">
    <sortCondition ref="A4:A141"/>
  </sortState>
  <customSheetViews>
    <customSheetView guid="{21B7AC2F-40B5-4A74-80C7-C3A38CDE4D3F}" scale="70" showGridLines="0" showRowCol="0" fitToPage="1" printArea="1" hiddenRows="1">
      <pane ySplit="3" topLeftCell="A4" activePane="bottomLeft" state="frozen"/>
      <selection pane="bottomLeft" activeCell="T37" sqref="T37"/>
      <pageMargins left="0" right="0" top="0" bottom="0" header="0" footer="0"/>
      <pageSetup paperSize="9" scale="47" fitToHeight="2" orientation="landscape" r:id="rId1"/>
      <headerFooter alignWithMargins="0"/>
    </customSheetView>
  </customSheetViews>
  <mergeCells count="7">
    <mergeCell ref="A1:N1"/>
    <mergeCell ref="H2:I2"/>
    <mergeCell ref="J2:K2"/>
    <mergeCell ref="L2:N2"/>
    <mergeCell ref="B2:C2"/>
    <mergeCell ref="D2:E2"/>
    <mergeCell ref="F2:G2"/>
  </mergeCells>
  <phoneticPr fontId="8" type="noConversion"/>
  <pageMargins left="0.7" right="0.7" top="0.75" bottom="0.75" header="0.3" footer="0.3"/>
  <pageSetup paperSize="9" scale="44" fitToHeight="3" orientation="landscape"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7">
    <tabColor rgb="FF00FF00"/>
  </sheetPr>
  <dimension ref="A1:L142"/>
  <sheetViews>
    <sheetView showGridLines="0" view="pageBreakPreview" zoomScaleNormal="100" zoomScaleSheetLayoutView="100" workbookViewId="0">
      <pane ySplit="2" topLeftCell="A3" activePane="bottomLeft" state="frozen"/>
      <selection activeCell="W4" sqref="W4"/>
      <selection pane="bottomLeft" activeCell="N10" sqref="N10"/>
    </sheetView>
  </sheetViews>
  <sheetFormatPr defaultRowHeight="15.75" x14ac:dyDescent="0.25"/>
  <cols>
    <col min="1" max="1" width="30.7109375" style="5" bestFit="1" customWidth="1"/>
    <col min="2" max="2" width="26.7109375" style="5" customWidth="1"/>
    <col min="3" max="3" width="24.85546875" style="5" customWidth="1"/>
    <col min="4" max="4" width="21.5703125" style="5" customWidth="1"/>
    <col min="5" max="5" width="26.7109375" style="31" customWidth="1"/>
    <col min="6" max="6" width="15.5703125" customWidth="1"/>
    <col min="7" max="7" width="13" customWidth="1"/>
    <col min="9" max="9" width="10.85546875" customWidth="1"/>
    <col min="12" max="12" width="14.42578125" customWidth="1"/>
  </cols>
  <sheetData>
    <row r="1" spans="1:12" ht="21" thickBot="1" x14ac:dyDescent="0.25">
      <c r="A1" s="393" t="s">
        <v>430</v>
      </c>
      <c r="B1" s="394"/>
      <c r="C1" s="394"/>
      <c r="D1" s="394"/>
      <c r="E1" s="395"/>
    </row>
    <row r="2" spans="1:12" s="9" customFormat="1" ht="32.1" customHeight="1" thickBot="1" x14ac:dyDescent="0.25">
      <c r="A2" s="213" t="s">
        <v>36</v>
      </c>
      <c r="B2" s="213" t="s">
        <v>431</v>
      </c>
      <c r="C2" s="213" t="s">
        <v>432</v>
      </c>
      <c r="D2" s="213" t="s">
        <v>433</v>
      </c>
      <c r="E2" s="213" t="s">
        <v>183</v>
      </c>
    </row>
    <row r="3" spans="1:12" s="5" customFormat="1" x14ac:dyDescent="0.25">
      <c r="A3" s="137" t="s">
        <v>41</v>
      </c>
      <c r="B3" s="160">
        <v>38237603</v>
      </c>
      <c r="C3" s="160">
        <v>17398.333333333332</v>
      </c>
      <c r="D3" s="160">
        <v>371899940.33333331</v>
      </c>
      <c r="E3" s="328">
        <v>30333065.508710518</v>
      </c>
      <c r="L3" s="7"/>
    </row>
    <row r="4" spans="1:12" s="5" customFormat="1" x14ac:dyDescent="0.25">
      <c r="A4" s="137" t="s">
        <v>42</v>
      </c>
      <c r="B4" s="160">
        <v>77741441.666666672</v>
      </c>
      <c r="C4" s="160">
        <v>40187.333333333336</v>
      </c>
      <c r="D4" s="160">
        <v>904588923.66666663</v>
      </c>
      <c r="E4" s="328">
        <v>72221842.655755639</v>
      </c>
      <c r="L4" s="7"/>
    </row>
    <row r="5" spans="1:12" s="5" customFormat="1" x14ac:dyDescent="0.25">
      <c r="A5" s="137" t="s">
        <v>43</v>
      </c>
      <c r="B5" s="160">
        <v>9729843.5</v>
      </c>
      <c r="C5" s="160">
        <v>2831.6666666666665</v>
      </c>
      <c r="D5" s="160">
        <v>89667508.333333328</v>
      </c>
      <c r="E5" s="328">
        <v>6316646.9155020006</v>
      </c>
      <c r="H5" s="7"/>
      <c r="I5" s="7"/>
      <c r="K5" s="7"/>
      <c r="L5" s="7"/>
    </row>
    <row r="6" spans="1:12" s="5" customFormat="1" x14ac:dyDescent="0.25">
      <c r="A6" s="137" t="s">
        <v>44</v>
      </c>
      <c r="B6" s="160">
        <v>21270528.666666668</v>
      </c>
      <c r="C6" s="160">
        <v>9379.6666666666661</v>
      </c>
      <c r="D6" s="160">
        <v>196116714</v>
      </c>
      <c r="E6" s="328">
        <v>16145576.665950105</v>
      </c>
      <c r="L6" s="7"/>
    </row>
    <row r="7" spans="1:12" s="5" customFormat="1" x14ac:dyDescent="0.25">
      <c r="A7" s="137" t="s">
        <v>45</v>
      </c>
      <c r="B7" s="160">
        <v>14549022.666666666</v>
      </c>
      <c r="C7" s="160">
        <v>7434.666666666667</v>
      </c>
      <c r="D7" s="160">
        <v>181002043.66666666</v>
      </c>
      <c r="E7" s="328">
        <v>14007550.100783473</v>
      </c>
      <c r="L7" s="7"/>
    </row>
    <row r="8" spans="1:12" s="5" customFormat="1" x14ac:dyDescent="0.25">
      <c r="A8" s="137" t="s">
        <v>46</v>
      </c>
      <c r="B8" s="160">
        <v>54356957.333333336</v>
      </c>
      <c r="C8" s="160">
        <v>33212.666666666664</v>
      </c>
      <c r="D8" s="160">
        <v>743910657.66666663</v>
      </c>
      <c r="E8" s="328">
        <v>59513048.251861311</v>
      </c>
      <c r="L8" s="7"/>
    </row>
    <row r="9" spans="1:12" s="5" customFormat="1" x14ac:dyDescent="0.25">
      <c r="A9" s="137" t="s">
        <v>47</v>
      </c>
      <c r="B9" s="160">
        <v>42111629</v>
      </c>
      <c r="C9" s="160">
        <v>21462.333333333332</v>
      </c>
      <c r="D9" s="160">
        <v>833623325</v>
      </c>
      <c r="E9" s="328">
        <v>55168485.667711899</v>
      </c>
      <c r="L9" s="7"/>
    </row>
    <row r="10" spans="1:12" s="5" customFormat="1" x14ac:dyDescent="0.25">
      <c r="A10" s="137" t="s">
        <v>48</v>
      </c>
      <c r="B10" s="160">
        <v>861638.66666666663</v>
      </c>
      <c r="C10" s="160">
        <v>686</v>
      </c>
      <c r="D10" s="160">
        <v>7420230.666666667</v>
      </c>
      <c r="E10" s="328">
        <v>853012.86316409463</v>
      </c>
      <c r="L10" s="7"/>
    </row>
    <row r="11" spans="1:12" s="5" customFormat="1" x14ac:dyDescent="0.25">
      <c r="A11" s="137" t="s">
        <v>49</v>
      </c>
      <c r="B11" s="160">
        <v>3162126.3333333335</v>
      </c>
      <c r="C11" s="160">
        <v>637</v>
      </c>
      <c r="D11" s="160">
        <v>28420178</v>
      </c>
      <c r="E11" s="328">
        <v>1811571.2396413675</v>
      </c>
      <c r="L11" s="7"/>
    </row>
    <row r="12" spans="1:12" s="5" customFormat="1" x14ac:dyDescent="0.25">
      <c r="A12" s="137" t="s">
        <v>50</v>
      </c>
      <c r="B12" s="160">
        <v>564368.33333333337</v>
      </c>
      <c r="C12" s="160">
        <v>418.33333333333331</v>
      </c>
      <c r="D12" s="160">
        <v>5922177.333333333</v>
      </c>
      <c r="E12" s="328">
        <v>586340.94136881968</v>
      </c>
      <c r="L12" s="7"/>
    </row>
    <row r="13" spans="1:12" s="5" customFormat="1" x14ac:dyDescent="0.25">
      <c r="A13" s="137" t="s">
        <v>51</v>
      </c>
      <c r="B13" s="160">
        <v>3686681</v>
      </c>
      <c r="C13" s="160">
        <v>2580.3333333333335</v>
      </c>
      <c r="D13" s="160">
        <v>49757914.333333336</v>
      </c>
      <c r="E13" s="328">
        <v>4243053.9412176535</v>
      </c>
      <c r="L13" s="7"/>
    </row>
    <row r="14" spans="1:12" s="5" customFormat="1" x14ac:dyDescent="0.25">
      <c r="A14" s="137" t="s">
        <v>52</v>
      </c>
      <c r="B14" s="160">
        <v>455840.33333333331</v>
      </c>
      <c r="C14" s="160">
        <v>379</v>
      </c>
      <c r="D14" s="160">
        <v>4484517.333333333</v>
      </c>
      <c r="E14" s="328">
        <v>489501.59459077404</v>
      </c>
      <c r="L14" s="7"/>
    </row>
    <row r="15" spans="1:12" s="5" customFormat="1" x14ac:dyDescent="0.25">
      <c r="A15" s="137" t="s">
        <v>53</v>
      </c>
      <c r="B15" s="160">
        <v>24782270.666666668</v>
      </c>
      <c r="C15" s="160">
        <v>6904</v>
      </c>
      <c r="D15" s="160">
        <v>253240378</v>
      </c>
      <c r="E15" s="328">
        <v>17040123.656424873</v>
      </c>
      <c r="L15" s="7"/>
    </row>
    <row r="16" spans="1:12" s="5" customFormat="1" x14ac:dyDescent="0.25">
      <c r="A16" s="137" t="s">
        <v>54</v>
      </c>
      <c r="B16" s="160">
        <v>333134</v>
      </c>
      <c r="C16" s="160">
        <v>388</v>
      </c>
      <c r="D16" s="160">
        <v>2459672</v>
      </c>
      <c r="E16" s="328">
        <v>400202.43310156255</v>
      </c>
      <c r="L16" s="7"/>
    </row>
    <row r="17" spans="1:12" s="5" customFormat="1" x14ac:dyDescent="0.25">
      <c r="A17" s="137" t="s">
        <v>55</v>
      </c>
      <c r="B17" s="160">
        <v>242664.66666666666</v>
      </c>
      <c r="C17" s="160">
        <v>388.66666666666669</v>
      </c>
      <c r="D17" s="160">
        <v>3029988.3333333335</v>
      </c>
      <c r="E17" s="328">
        <v>427695.59105098201</v>
      </c>
      <c r="L17" s="7"/>
    </row>
    <row r="18" spans="1:12" s="5" customFormat="1" x14ac:dyDescent="0.25">
      <c r="A18" s="137" t="s">
        <v>56</v>
      </c>
      <c r="B18" s="160">
        <v>43421287.333333336</v>
      </c>
      <c r="C18" s="160">
        <v>16632</v>
      </c>
      <c r="D18" s="160">
        <v>427144412</v>
      </c>
      <c r="E18" s="328">
        <v>32388609.415973738</v>
      </c>
      <c r="L18" s="7"/>
    </row>
    <row r="19" spans="1:12" s="5" customFormat="1" x14ac:dyDescent="0.25">
      <c r="A19" s="137" t="s">
        <v>57</v>
      </c>
      <c r="B19" s="160">
        <v>48599974</v>
      </c>
      <c r="C19" s="160">
        <v>20659.666666666668</v>
      </c>
      <c r="D19" s="160">
        <v>565628418.66666663</v>
      </c>
      <c r="E19" s="328">
        <v>41891413.829503477</v>
      </c>
      <c r="L19" s="7"/>
    </row>
    <row r="20" spans="1:12" s="5" customFormat="1" x14ac:dyDescent="0.25">
      <c r="A20" s="137" t="s">
        <v>58</v>
      </c>
      <c r="B20" s="160">
        <v>26614891.666666668</v>
      </c>
      <c r="C20" s="160">
        <v>11859.333333333334</v>
      </c>
      <c r="D20" s="160">
        <v>459616956.00940341</v>
      </c>
      <c r="E20" s="328">
        <v>30436153.139958188</v>
      </c>
      <c r="L20" s="7"/>
    </row>
    <row r="21" spans="1:12" s="5" customFormat="1" x14ac:dyDescent="0.25">
      <c r="A21" s="137" t="s">
        <v>59</v>
      </c>
      <c r="B21" s="160">
        <v>78007540.316666663</v>
      </c>
      <c r="C21" s="160">
        <v>40562.333333333336</v>
      </c>
      <c r="D21" s="160">
        <v>1353050931.6666667</v>
      </c>
      <c r="E21" s="328">
        <v>93731662.358915403</v>
      </c>
      <c r="L21" s="7"/>
    </row>
    <row r="22" spans="1:12" s="5" customFormat="1" x14ac:dyDescent="0.25">
      <c r="A22" s="137" t="s">
        <v>60</v>
      </c>
      <c r="B22" s="160">
        <v>12156106</v>
      </c>
      <c r="C22" s="160">
        <v>7201.666666666667</v>
      </c>
      <c r="D22" s="160">
        <v>141117772.33333334</v>
      </c>
      <c r="E22" s="328">
        <v>11948562.783964444</v>
      </c>
      <c r="L22" s="7"/>
    </row>
    <row r="23" spans="1:12" s="5" customFormat="1" x14ac:dyDescent="0.25">
      <c r="A23" s="137" t="s">
        <v>61</v>
      </c>
      <c r="B23" s="160">
        <v>484662.33333333331</v>
      </c>
      <c r="C23" s="160">
        <v>340</v>
      </c>
      <c r="D23" s="160">
        <v>2835134.3333333335</v>
      </c>
      <c r="E23" s="328">
        <v>382880.48623416899</v>
      </c>
      <c r="L23" s="7"/>
    </row>
    <row r="24" spans="1:12" s="5" customFormat="1" x14ac:dyDescent="0.25">
      <c r="A24" s="137" t="s">
        <v>62</v>
      </c>
      <c r="B24" s="160">
        <v>5153149.13</v>
      </c>
      <c r="C24" s="160">
        <v>2121</v>
      </c>
      <c r="D24" s="160">
        <v>46994796</v>
      </c>
      <c r="E24" s="328">
        <v>3776318.929257079</v>
      </c>
      <c r="L24" s="7"/>
    </row>
    <row r="25" spans="1:12" s="5" customFormat="1" x14ac:dyDescent="0.25">
      <c r="A25" s="137" t="s">
        <v>63</v>
      </c>
      <c r="B25" s="160">
        <v>802280</v>
      </c>
      <c r="C25" s="160">
        <v>484</v>
      </c>
      <c r="D25" s="160">
        <v>6762242</v>
      </c>
      <c r="E25" s="328">
        <v>674139.64579852181</v>
      </c>
      <c r="L25" s="7"/>
    </row>
    <row r="26" spans="1:12" s="5" customFormat="1" x14ac:dyDescent="0.25">
      <c r="A26" s="137" t="s">
        <v>64</v>
      </c>
      <c r="B26" s="160">
        <v>4028494</v>
      </c>
      <c r="C26" s="160">
        <v>2110.6666666666665</v>
      </c>
      <c r="D26" s="160">
        <v>42250711.666666664</v>
      </c>
      <c r="E26" s="328">
        <v>3544120.3885550015</v>
      </c>
      <c r="L26" s="7"/>
    </row>
    <row r="27" spans="1:12" s="5" customFormat="1" x14ac:dyDescent="0.25">
      <c r="A27" s="137" t="s">
        <v>65</v>
      </c>
      <c r="B27" s="160">
        <v>15706687.333333334</v>
      </c>
      <c r="C27" s="160">
        <v>5419.333333333333</v>
      </c>
      <c r="D27" s="160">
        <v>250213678</v>
      </c>
      <c r="E27" s="328">
        <v>15811114.204922039</v>
      </c>
      <c r="L27" s="7"/>
    </row>
    <row r="28" spans="1:12" s="5" customFormat="1" x14ac:dyDescent="0.25">
      <c r="A28" s="137" t="s">
        <v>66</v>
      </c>
      <c r="B28" s="160">
        <v>117465888.66666667</v>
      </c>
      <c r="C28" s="160">
        <v>53851.333333333336</v>
      </c>
      <c r="D28" s="160">
        <v>1472195434</v>
      </c>
      <c r="E28" s="328">
        <v>109091217.01359126</v>
      </c>
      <c r="F28" s="7"/>
      <c r="G28" s="7"/>
      <c r="H28" s="7"/>
      <c r="L28" s="7"/>
    </row>
    <row r="29" spans="1:12" s="5" customFormat="1" x14ac:dyDescent="0.25">
      <c r="A29" s="137" t="s">
        <v>67</v>
      </c>
      <c r="B29" s="160">
        <v>6030333.666666667</v>
      </c>
      <c r="C29" s="160">
        <v>4102.666666666667</v>
      </c>
      <c r="D29" s="160">
        <v>80387878.333333328</v>
      </c>
      <c r="E29" s="328">
        <v>6806678.8804441709</v>
      </c>
      <c r="F29" s="3"/>
      <c r="L29" s="7"/>
    </row>
    <row r="30" spans="1:12" s="5" customFormat="1" x14ac:dyDescent="0.25">
      <c r="A30" s="137" t="s">
        <v>68</v>
      </c>
      <c r="B30" s="160">
        <v>1908548.6666666667</v>
      </c>
      <c r="C30" s="160">
        <v>1817.3333333333333</v>
      </c>
      <c r="D30" s="160">
        <v>21011247.666666668</v>
      </c>
      <c r="E30" s="328">
        <v>2323883.0449495669</v>
      </c>
    </row>
    <row r="31" spans="1:12" s="5" customFormat="1" x14ac:dyDescent="0.25">
      <c r="A31" s="137" t="s">
        <v>69</v>
      </c>
      <c r="B31" s="160">
        <v>1228037</v>
      </c>
      <c r="C31" s="160">
        <v>949</v>
      </c>
      <c r="D31" s="160">
        <v>9483972.333333334</v>
      </c>
      <c r="E31" s="328">
        <v>1143058.7024034357</v>
      </c>
    </row>
    <row r="32" spans="1:12" s="5" customFormat="1" x14ac:dyDescent="0.25">
      <c r="A32" s="137" t="s">
        <v>70</v>
      </c>
      <c r="B32" s="160">
        <v>449400.66666666669</v>
      </c>
      <c r="C32" s="160">
        <v>466</v>
      </c>
      <c r="D32" s="160">
        <v>4624516.666666667</v>
      </c>
      <c r="E32" s="328">
        <v>559751.15309751523</v>
      </c>
    </row>
    <row r="33" spans="1:5" s="5" customFormat="1" x14ac:dyDescent="0.25">
      <c r="A33" s="137" t="s">
        <v>71</v>
      </c>
      <c r="B33" s="160">
        <v>11957388.666666666</v>
      </c>
      <c r="C33" s="160">
        <v>3813.3333333333335</v>
      </c>
      <c r="D33" s="160">
        <v>182301569</v>
      </c>
      <c r="E33" s="328">
        <v>11420920.62477847</v>
      </c>
    </row>
    <row r="34" spans="1:5" s="5" customFormat="1" x14ac:dyDescent="0.25">
      <c r="A34" s="137" t="s">
        <v>72</v>
      </c>
      <c r="B34" s="160">
        <v>388595</v>
      </c>
      <c r="C34" s="160">
        <v>409.33333333333331</v>
      </c>
      <c r="D34" s="160">
        <v>2963919.3333333335</v>
      </c>
      <c r="E34" s="328">
        <v>439679.95764799765</v>
      </c>
    </row>
    <row r="35" spans="1:5" s="5" customFormat="1" x14ac:dyDescent="0.25">
      <c r="A35" s="137" t="s">
        <v>73</v>
      </c>
      <c r="B35" s="160">
        <v>339782.66666666669</v>
      </c>
      <c r="C35" s="160">
        <v>334.66666666666669</v>
      </c>
      <c r="D35" s="160">
        <v>3671584</v>
      </c>
      <c r="E35" s="328">
        <v>418587.99526299129</v>
      </c>
    </row>
    <row r="36" spans="1:5" s="5" customFormat="1" x14ac:dyDescent="0.25">
      <c r="A36" s="137" t="s">
        <v>74</v>
      </c>
      <c r="B36" s="160">
        <v>233211</v>
      </c>
      <c r="C36" s="160">
        <v>194</v>
      </c>
      <c r="D36" s="160">
        <v>1830672.3333333333</v>
      </c>
      <c r="E36" s="328">
        <v>228552.04708291905</v>
      </c>
    </row>
    <row r="37" spans="1:5" s="5" customFormat="1" x14ac:dyDescent="0.25">
      <c r="A37" s="137" t="s">
        <v>75</v>
      </c>
      <c r="B37" s="160">
        <v>630810.33333333337</v>
      </c>
      <c r="C37" s="160">
        <v>514.33333333333337</v>
      </c>
      <c r="D37" s="160">
        <v>6205659.666666667</v>
      </c>
      <c r="E37" s="328">
        <v>669966.12439246546</v>
      </c>
    </row>
    <row r="38" spans="1:5" s="5" customFormat="1" x14ac:dyDescent="0.25">
      <c r="A38" s="137" t="s">
        <v>76</v>
      </c>
      <c r="B38" s="160">
        <v>578080</v>
      </c>
      <c r="C38" s="160">
        <v>547.66666666666663</v>
      </c>
      <c r="D38" s="160">
        <v>6056251</v>
      </c>
      <c r="E38" s="328">
        <v>687266.91331494809</v>
      </c>
    </row>
    <row r="39" spans="1:5" s="5" customFormat="1" x14ac:dyDescent="0.25">
      <c r="A39" s="137" t="s">
        <v>77</v>
      </c>
      <c r="B39" s="160">
        <v>3890566</v>
      </c>
      <c r="C39" s="160">
        <v>2929.6666666666665</v>
      </c>
      <c r="D39" s="160">
        <v>42051650.666666664</v>
      </c>
      <c r="E39" s="328">
        <v>4133602.8164075641</v>
      </c>
    </row>
    <row r="40" spans="1:5" s="5" customFormat="1" x14ac:dyDescent="0.25">
      <c r="A40" s="137" t="s">
        <v>78</v>
      </c>
      <c r="B40" s="160">
        <v>12819974</v>
      </c>
      <c r="C40" s="160">
        <v>5625.666666666667</v>
      </c>
      <c r="D40" s="160">
        <v>123778006</v>
      </c>
      <c r="E40" s="328">
        <v>9975011.2062757723</v>
      </c>
    </row>
    <row r="41" spans="1:5" s="5" customFormat="1" x14ac:dyDescent="0.25">
      <c r="A41" s="137" t="s">
        <v>79</v>
      </c>
      <c r="B41" s="160">
        <v>6148788</v>
      </c>
      <c r="C41" s="160">
        <v>3521.3333333333335</v>
      </c>
      <c r="D41" s="160">
        <v>55763679.666666664</v>
      </c>
      <c r="E41" s="328">
        <v>5215562.2780653443</v>
      </c>
    </row>
    <row r="42" spans="1:5" s="5" customFormat="1" x14ac:dyDescent="0.25">
      <c r="A42" s="137" t="s">
        <v>80</v>
      </c>
      <c r="B42" s="160">
        <v>5666177.29</v>
      </c>
      <c r="C42" s="160">
        <v>1692</v>
      </c>
      <c r="D42" s="160">
        <v>41213038.333333336</v>
      </c>
      <c r="E42" s="328">
        <v>3188826.9561393065</v>
      </c>
    </row>
    <row r="43" spans="1:5" s="5" customFormat="1" x14ac:dyDescent="0.25">
      <c r="A43" s="137" t="s">
        <v>81</v>
      </c>
      <c r="B43" s="160">
        <v>3537319.6666666665</v>
      </c>
      <c r="C43" s="160">
        <v>1999.3333333333333</v>
      </c>
      <c r="D43" s="160">
        <v>36316424.666666664</v>
      </c>
      <c r="E43" s="328">
        <v>3181705.2613538858</v>
      </c>
    </row>
    <row r="44" spans="1:5" s="5" customFormat="1" x14ac:dyDescent="0.25">
      <c r="A44" s="137" t="s">
        <v>82</v>
      </c>
      <c r="B44" s="160">
        <v>251061.5</v>
      </c>
      <c r="C44" s="160">
        <v>283.33333333333331</v>
      </c>
      <c r="D44" s="160">
        <v>2633428.3333333335</v>
      </c>
      <c r="E44" s="328">
        <v>331890.78234359139</v>
      </c>
    </row>
    <row r="45" spans="1:5" s="5" customFormat="1" x14ac:dyDescent="0.25">
      <c r="A45" s="137" t="s">
        <v>83</v>
      </c>
      <c r="B45" s="160">
        <v>183806.15</v>
      </c>
      <c r="C45" s="160">
        <v>256</v>
      </c>
      <c r="D45" s="160">
        <v>1504407</v>
      </c>
      <c r="E45" s="328">
        <v>258441.32260474801</v>
      </c>
    </row>
    <row r="46" spans="1:5" s="5" customFormat="1" x14ac:dyDescent="0.25">
      <c r="A46" s="137" t="s">
        <v>84</v>
      </c>
      <c r="B46" s="160">
        <v>1064897.6666666667</v>
      </c>
      <c r="C46" s="160">
        <v>698.33333333333337</v>
      </c>
      <c r="D46" s="160">
        <v>6970707.666666667</v>
      </c>
      <c r="E46" s="328">
        <v>840745.99898273172</v>
      </c>
    </row>
    <row r="47" spans="1:5" s="5" customFormat="1" x14ac:dyDescent="0.25">
      <c r="A47" s="137" t="s">
        <v>85</v>
      </c>
      <c r="B47" s="160">
        <v>8701760</v>
      </c>
      <c r="C47" s="160">
        <v>3432.6666666666665</v>
      </c>
      <c r="D47" s="160">
        <v>116491205.33333333</v>
      </c>
      <c r="E47" s="328">
        <v>8026295.868364892</v>
      </c>
    </row>
    <row r="48" spans="1:5" s="5" customFormat="1" x14ac:dyDescent="0.25">
      <c r="A48" s="137" t="s">
        <v>86</v>
      </c>
      <c r="B48" s="160">
        <v>10339962</v>
      </c>
      <c r="C48" s="160">
        <v>2755.3333333333335</v>
      </c>
      <c r="D48" s="160">
        <v>126338655</v>
      </c>
      <c r="E48" s="328">
        <v>7997280.6774809007</v>
      </c>
    </row>
    <row r="49" spans="1:5" s="5" customFormat="1" x14ac:dyDescent="0.25">
      <c r="A49" s="137" t="s">
        <v>87</v>
      </c>
      <c r="B49" s="160">
        <v>12856857.666666666</v>
      </c>
      <c r="C49" s="160">
        <v>6433.666666666667</v>
      </c>
      <c r="D49" s="160">
        <v>124312410</v>
      </c>
      <c r="E49" s="328">
        <v>10591180.757158395</v>
      </c>
    </row>
    <row r="50" spans="1:5" s="5" customFormat="1" x14ac:dyDescent="0.25">
      <c r="A50" s="137" t="s">
        <v>88</v>
      </c>
      <c r="B50" s="160">
        <v>3854693.6666666665</v>
      </c>
      <c r="C50" s="160">
        <v>1875.6666666666667</v>
      </c>
      <c r="D50" s="160">
        <v>47947105</v>
      </c>
      <c r="E50" s="328">
        <v>3642008.3295783666</v>
      </c>
    </row>
    <row r="51" spans="1:5" s="5" customFormat="1" x14ac:dyDescent="0.25">
      <c r="A51" s="137" t="s">
        <v>89</v>
      </c>
      <c r="B51" s="160">
        <v>54476253.013333328</v>
      </c>
      <c r="C51" s="160">
        <v>16911.666666666668</v>
      </c>
      <c r="D51" s="160">
        <v>619609130.66666663</v>
      </c>
      <c r="E51" s="328">
        <v>41706719.13960664</v>
      </c>
    </row>
    <row r="52" spans="1:5" s="5" customFormat="1" x14ac:dyDescent="0.25">
      <c r="A52" s="137" t="s">
        <v>90</v>
      </c>
      <c r="B52" s="160">
        <v>6988806</v>
      </c>
      <c r="C52" s="160">
        <v>4371.333333333333</v>
      </c>
      <c r="D52" s="160">
        <v>63742293.666666664</v>
      </c>
      <c r="E52" s="328">
        <v>6214943.6636164561</v>
      </c>
    </row>
    <row r="53" spans="1:5" s="5" customFormat="1" x14ac:dyDescent="0.25">
      <c r="A53" s="137" t="s">
        <v>91</v>
      </c>
      <c r="B53" s="160">
        <v>706012</v>
      </c>
      <c r="C53" s="160">
        <v>517</v>
      </c>
      <c r="D53" s="160">
        <v>4309558</v>
      </c>
      <c r="E53" s="328">
        <v>582131.8760233121</v>
      </c>
    </row>
    <row r="54" spans="1:5" s="5" customFormat="1" x14ac:dyDescent="0.25">
      <c r="A54" s="137" t="s">
        <v>92</v>
      </c>
      <c r="B54" s="160">
        <v>362399.33333333331</v>
      </c>
      <c r="C54" s="160">
        <v>376</v>
      </c>
      <c r="D54" s="160">
        <v>3887345.6666666665</v>
      </c>
      <c r="E54" s="328">
        <v>459030.48996143765</v>
      </c>
    </row>
    <row r="55" spans="1:5" s="5" customFormat="1" x14ac:dyDescent="0.25">
      <c r="A55" s="137" t="s">
        <v>93</v>
      </c>
      <c r="B55" s="160">
        <v>74068057</v>
      </c>
      <c r="C55" s="160">
        <v>48893.333333333336</v>
      </c>
      <c r="D55" s="160">
        <v>1065034932</v>
      </c>
      <c r="E55" s="328">
        <v>86185707.597653314</v>
      </c>
    </row>
    <row r="56" spans="1:5" s="5" customFormat="1" x14ac:dyDescent="0.25">
      <c r="A56" s="137" t="s">
        <v>94</v>
      </c>
      <c r="B56" s="160">
        <v>46685842.740000002</v>
      </c>
      <c r="C56" s="160">
        <v>19450</v>
      </c>
      <c r="D56" s="160">
        <v>354954050</v>
      </c>
      <c r="E56" s="328">
        <v>31030960.790305834</v>
      </c>
    </row>
    <row r="57" spans="1:5" s="5" customFormat="1" x14ac:dyDescent="0.25">
      <c r="A57" s="137" t="s">
        <v>95</v>
      </c>
      <c r="B57" s="160">
        <v>1651540.3333333333</v>
      </c>
      <c r="C57" s="160">
        <v>359.33333333333331</v>
      </c>
      <c r="D57" s="160">
        <v>13301551.333333334</v>
      </c>
      <c r="E57" s="328">
        <v>892624.60527408577</v>
      </c>
    </row>
    <row r="58" spans="1:5" s="5" customFormat="1" x14ac:dyDescent="0.25">
      <c r="A58" s="137" t="s">
        <v>96</v>
      </c>
      <c r="B58" s="160">
        <v>21104150.060154002</v>
      </c>
      <c r="C58" s="160">
        <v>11428.666666666666</v>
      </c>
      <c r="D58" s="160">
        <v>235803350</v>
      </c>
      <c r="E58" s="328">
        <v>19523187.970917851</v>
      </c>
    </row>
    <row r="59" spans="1:5" s="5" customFormat="1" x14ac:dyDescent="0.25">
      <c r="A59" s="137" t="s">
        <v>97</v>
      </c>
      <c r="B59" s="160">
        <v>3397907.3333333335</v>
      </c>
      <c r="C59" s="160">
        <v>2221.6666666666665</v>
      </c>
      <c r="D59" s="160">
        <v>28830057.666666668</v>
      </c>
      <c r="E59" s="328">
        <v>2989795.6762609277</v>
      </c>
    </row>
    <row r="60" spans="1:5" s="5" customFormat="1" x14ac:dyDescent="0.25">
      <c r="A60" s="137" t="s">
        <v>98</v>
      </c>
      <c r="B60" s="160">
        <v>966702.66666666663</v>
      </c>
      <c r="C60" s="160">
        <v>860</v>
      </c>
      <c r="D60" s="160">
        <v>9672029</v>
      </c>
      <c r="E60" s="328">
        <v>1086880.7314453805</v>
      </c>
    </row>
    <row r="61" spans="1:5" s="5" customFormat="1" x14ac:dyDescent="0.25">
      <c r="A61" s="137" t="s">
        <v>99</v>
      </c>
      <c r="B61" s="160">
        <v>104509182.66666667</v>
      </c>
      <c r="C61" s="160">
        <v>64358.666666666664</v>
      </c>
      <c r="D61" s="160">
        <v>1822463048.3333333</v>
      </c>
      <c r="E61" s="328">
        <v>133360780.80317482</v>
      </c>
    </row>
    <row r="62" spans="1:5" s="5" customFormat="1" x14ac:dyDescent="0.25">
      <c r="A62" s="137" t="s">
        <v>100</v>
      </c>
      <c r="B62" s="160">
        <v>41239369.333333336</v>
      </c>
      <c r="C62" s="160">
        <v>23490.666666666668</v>
      </c>
      <c r="D62" s="160">
        <v>612102926.66666663</v>
      </c>
      <c r="E62" s="328">
        <v>46162296.234221444</v>
      </c>
    </row>
    <row r="63" spans="1:5" s="5" customFormat="1" x14ac:dyDescent="0.25">
      <c r="A63" s="137" t="s">
        <v>101</v>
      </c>
      <c r="B63" s="160">
        <v>22979195</v>
      </c>
      <c r="C63" s="160">
        <v>13530.333333333334</v>
      </c>
      <c r="D63" s="160">
        <v>345432788</v>
      </c>
      <c r="E63" s="328">
        <v>26251247.591466837</v>
      </c>
    </row>
    <row r="64" spans="1:5" s="5" customFormat="1" x14ac:dyDescent="0.25">
      <c r="A64" s="154" t="s">
        <v>102</v>
      </c>
      <c r="B64" s="160">
        <v>39394186</v>
      </c>
      <c r="C64" s="160">
        <v>9883</v>
      </c>
      <c r="D64" s="160">
        <v>411056345</v>
      </c>
      <c r="E64" s="328">
        <v>26691479.747279447</v>
      </c>
    </row>
    <row r="65" spans="1:8" s="5" customFormat="1" x14ac:dyDescent="0.25">
      <c r="A65" s="154" t="s">
        <v>103</v>
      </c>
      <c r="B65" s="160">
        <v>2923126.6666666665</v>
      </c>
      <c r="C65" s="160">
        <v>1846</v>
      </c>
      <c r="D65" s="160">
        <v>27971588</v>
      </c>
      <c r="E65" s="328">
        <v>2674432.4221544219</v>
      </c>
    </row>
    <row r="66" spans="1:8" s="5" customFormat="1" x14ac:dyDescent="0.25">
      <c r="A66" s="137" t="s">
        <v>104</v>
      </c>
      <c r="B66" s="160">
        <v>661206</v>
      </c>
      <c r="C66" s="160">
        <v>486.33333333333331</v>
      </c>
      <c r="D66" s="160">
        <v>4457893.666666667</v>
      </c>
      <c r="E66" s="328">
        <v>566730.32596898195</v>
      </c>
    </row>
    <row r="67" spans="1:8" s="5" customFormat="1" x14ac:dyDescent="0.25">
      <c r="A67" s="137" t="s">
        <v>105</v>
      </c>
      <c r="B67" s="160">
        <v>74169</v>
      </c>
      <c r="C67" s="160">
        <v>99.666666666666671</v>
      </c>
      <c r="D67" s="160">
        <v>741499</v>
      </c>
      <c r="E67" s="328">
        <v>107994.52540159831</v>
      </c>
    </row>
    <row r="68" spans="1:8" s="5" customFormat="1" x14ac:dyDescent="0.25">
      <c r="A68" s="137" t="s">
        <v>106</v>
      </c>
      <c r="B68" s="160">
        <v>1087632.3333333333</v>
      </c>
      <c r="C68" s="160">
        <v>679.66666666666663</v>
      </c>
      <c r="D68" s="160">
        <v>8364477.333333333</v>
      </c>
      <c r="E68" s="328">
        <v>893093.51299023849</v>
      </c>
    </row>
    <row r="69" spans="1:8" s="5" customFormat="1" x14ac:dyDescent="0.25">
      <c r="A69" s="137" t="s">
        <v>107</v>
      </c>
      <c r="B69" s="160">
        <v>565081</v>
      </c>
      <c r="C69" s="160">
        <v>353.66666666666669</v>
      </c>
      <c r="D69" s="160">
        <v>3814339.6666666665</v>
      </c>
      <c r="E69" s="328">
        <v>439241.8576136991</v>
      </c>
    </row>
    <row r="70" spans="1:8" s="5" customFormat="1" x14ac:dyDescent="0.25">
      <c r="A70" s="137" t="s">
        <v>108</v>
      </c>
      <c r="B70" s="160">
        <v>128048.66666666667</v>
      </c>
      <c r="C70" s="160">
        <v>200.33333333333334</v>
      </c>
      <c r="D70" s="160">
        <v>1400462.3333333333</v>
      </c>
      <c r="E70" s="328">
        <v>212812.08585911489</v>
      </c>
    </row>
    <row r="71" spans="1:8" s="5" customFormat="1" x14ac:dyDescent="0.25">
      <c r="A71" s="137" t="s">
        <v>109</v>
      </c>
      <c r="B71" s="160">
        <v>220005.40666666665</v>
      </c>
      <c r="C71" s="160">
        <v>228</v>
      </c>
      <c r="D71" s="160">
        <v>2092013</v>
      </c>
      <c r="E71" s="328">
        <v>265790.16980827611</v>
      </c>
      <c r="F71" s="7"/>
      <c r="G71" s="7"/>
      <c r="H71" s="7"/>
    </row>
    <row r="72" spans="1:8" s="5" customFormat="1" x14ac:dyDescent="0.25">
      <c r="A72" s="137" t="s">
        <v>110</v>
      </c>
      <c r="B72" s="160">
        <v>44287315</v>
      </c>
      <c r="C72" s="160">
        <v>19929</v>
      </c>
      <c r="D72" s="160">
        <v>451193287.66666669</v>
      </c>
      <c r="E72" s="328">
        <v>35938363.036321931</v>
      </c>
    </row>
    <row r="73" spans="1:8" s="5" customFormat="1" x14ac:dyDescent="0.25">
      <c r="A73" s="137" t="s">
        <v>111</v>
      </c>
      <c r="B73" s="160">
        <v>666491</v>
      </c>
      <c r="C73" s="160">
        <v>457.66666666666669</v>
      </c>
      <c r="D73" s="160">
        <v>5350204.666666667</v>
      </c>
      <c r="E73" s="328">
        <v>588020.06686999823</v>
      </c>
    </row>
    <row r="74" spans="1:8" s="5" customFormat="1" x14ac:dyDescent="0.25">
      <c r="A74" s="137" t="s">
        <v>112</v>
      </c>
      <c r="B74" s="160">
        <v>1660523</v>
      </c>
      <c r="C74" s="160">
        <v>247.33333333333334</v>
      </c>
      <c r="D74" s="160">
        <v>16086860</v>
      </c>
      <c r="E74" s="328">
        <v>942612.67343519477</v>
      </c>
    </row>
    <row r="75" spans="1:8" s="5" customFormat="1" x14ac:dyDescent="0.25">
      <c r="A75" s="137" t="s">
        <v>113</v>
      </c>
      <c r="B75" s="160">
        <v>1408814.6766666665</v>
      </c>
      <c r="C75" s="160">
        <v>685.66666666666663</v>
      </c>
      <c r="D75" s="160">
        <v>20315793</v>
      </c>
      <c r="E75" s="328">
        <v>1463400.3859946583</v>
      </c>
    </row>
    <row r="76" spans="1:8" s="5" customFormat="1" x14ac:dyDescent="0.25">
      <c r="A76" s="137" t="s">
        <v>114</v>
      </c>
      <c r="B76" s="160">
        <v>87330809.666666672</v>
      </c>
      <c r="C76" s="160">
        <v>47403</v>
      </c>
      <c r="D76" s="160">
        <v>964829775</v>
      </c>
      <c r="E76" s="328">
        <v>80350955.39341253</v>
      </c>
    </row>
    <row r="77" spans="1:8" s="5" customFormat="1" x14ac:dyDescent="0.25">
      <c r="A77" s="137" t="s">
        <v>115</v>
      </c>
      <c r="B77" s="160">
        <v>6356760.4733333336</v>
      </c>
      <c r="C77" s="160">
        <v>4193.333333333333</v>
      </c>
      <c r="D77" s="160">
        <v>81443121</v>
      </c>
      <c r="E77" s="328">
        <v>6922948.4001187412</v>
      </c>
    </row>
    <row r="78" spans="1:8" s="5" customFormat="1" x14ac:dyDescent="0.25">
      <c r="A78" s="137" t="s">
        <v>116</v>
      </c>
      <c r="B78" s="160">
        <v>382363.66666666669</v>
      </c>
      <c r="C78" s="160">
        <v>411.66666666666669</v>
      </c>
      <c r="D78" s="160">
        <v>4043562</v>
      </c>
      <c r="E78" s="328">
        <v>492509.54003189364</v>
      </c>
    </row>
    <row r="79" spans="1:8" s="5" customFormat="1" x14ac:dyDescent="0.25">
      <c r="A79" s="137" t="s">
        <v>117</v>
      </c>
      <c r="B79" s="160">
        <v>97017618.333333328</v>
      </c>
      <c r="C79" s="160">
        <v>44361.333333333336</v>
      </c>
      <c r="D79" s="160">
        <v>1356532210</v>
      </c>
      <c r="E79" s="328">
        <v>96674594.59907642</v>
      </c>
    </row>
    <row r="80" spans="1:8" s="5" customFormat="1" x14ac:dyDescent="0.25">
      <c r="A80" s="137" t="s">
        <v>118</v>
      </c>
      <c r="B80" s="160">
        <v>224723</v>
      </c>
      <c r="C80" s="160">
        <v>333.66666666666669</v>
      </c>
      <c r="D80" s="160">
        <v>2302220.6666666665</v>
      </c>
      <c r="E80" s="328">
        <v>353014.56994752883</v>
      </c>
    </row>
    <row r="81" spans="1:7" s="5" customFormat="1" x14ac:dyDescent="0.25">
      <c r="A81" s="137" t="s">
        <v>119</v>
      </c>
      <c r="B81" s="160">
        <v>2348966</v>
      </c>
      <c r="C81" s="160">
        <v>1583</v>
      </c>
      <c r="D81" s="160">
        <v>25366944</v>
      </c>
      <c r="E81" s="328">
        <v>2358773.7499914654</v>
      </c>
    </row>
    <row r="82" spans="1:7" s="5" customFormat="1" x14ac:dyDescent="0.25">
      <c r="A82" s="137" t="s">
        <v>120</v>
      </c>
      <c r="B82" s="160">
        <v>337280.33333333331</v>
      </c>
      <c r="C82" s="160">
        <v>230.66666666666666</v>
      </c>
      <c r="D82" s="160">
        <v>1864514.6666666667</v>
      </c>
      <c r="E82" s="328">
        <v>256967.70556118857</v>
      </c>
    </row>
    <row r="83" spans="1:7" s="5" customFormat="1" x14ac:dyDescent="0.25">
      <c r="A83" s="137" t="s">
        <v>121</v>
      </c>
      <c r="B83" s="160">
        <v>1402332</v>
      </c>
      <c r="C83" s="160">
        <v>1030.6666666666667</v>
      </c>
      <c r="D83" s="160">
        <v>21114976.333333332</v>
      </c>
      <c r="E83" s="328">
        <v>1753530.7632627622</v>
      </c>
    </row>
    <row r="84" spans="1:7" s="5" customFormat="1" x14ac:dyDescent="0.25">
      <c r="A84" s="137" t="s">
        <v>122</v>
      </c>
      <c r="B84" s="160">
        <v>253146</v>
      </c>
      <c r="C84" s="160">
        <v>320</v>
      </c>
      <c r="D84" s="160">
        <v>3138518.6666666665</v>
      </c>
      <c r="E84" s="328">
        <v>382620.99845226749</v>
      </c>
    </row>
    <row r="85" spans="1:7" s="5" customFormat="1" x14ac:dyDescent="0.25">
      <c r="A85" s="137" t="s">
        <v>123</v>
      </c>
      <c r="B85" s="160">
        <v>10464827.666666666</v>
      </c>
      <c r="C85" s="160">
        <v>3945</v>
      </c>
      <c r="D85" s="160">
        <v>147260551.33333334</v>
      </c>
      <c r="E85" s="328">
        <v>9857940.2964775637</v>
      </c>
    </row>
    <row r="86" spans="1:7" s="5" customFormat="1" x14ac:dyDescent="0.25">
      <c r="A86" s="137" t="s">
        <v>124</v>
      </c>
      <c r="B86" s="160">
        <v>555011.66666666663</v>
      </c>
      <c r="C86" s="160">
        <v>362.66666666666669</v>
      </c>
      <c r="D86" s="160">
        <v>4605171</v>
      </c>
      <c r="E86" s="328">
        <v>483270.75109113881</v>
      </c>
    </row>
    <row r="87" spans="1:7" s="5" customFormat="1" x14ac:dyDescent="0.25">
      <c r="A87" s="137" t="s">
        <v>125</v>
      </c>
      <c r="B87" s="160">
        <v>99958</v>
      </c>
      <c r="C87" s="160">
        <v>209.33333333333334</v>
      </c>
      <c r="D87" s="160">
        <v>909312.33333333337</v>
      </c>
      <c r="E87" s="328">
        <v>196136.53848211677</v>
      </c>
    </row>
    <row r="88" spans="1:7" s="5" customFormat="1" x14ac:dyDescent="0.25">
      <c r="A88" s="137" t="s">
        <v>126</v>
      </c>
      <c r="B88" s="160">
        <v>226978</v>
      </c>
      <c r="C88" s="160">
        <v>199</v>
      </c>
      <c r="D88" s="160">
        <v>1434978.6666666667</v>
      </c>
      <c r="E88" s="328">
        <v>213471.48110348446</v>
      </c>
    </row>
    <row r="89" spans="1:7" s="5" customFormat="1" x14ac:dyDescent="0.25">
      <c r="A89" s="137" t="s">
        <v>127</v>
      </c>
      <c r="B89" s="160">
        <v>30328579.333333332</v>
      </c>
      <c r="C89" s="160">
        <v>15708</v>
      </c>
      <c r="D89" s="160">
        <v>351539763.33333331</v>
      </c>
      <c r="E89" s="328">
        <v>28132883.010490589</v>
      </c>
    </row>
    <row r="90" spans="1:7" s="5" customFormat="1" x14ac:dyDescent="0.25">
      <c r="A90" s="137" t="s">
        <v>128</v>
      </c>
      <c r="B90" s="160">
        <v>0</v>
      </c>
      <c r="C90" s="160">
        <v>0</v>
      </c>
      <c r="D90" s="160">
        <v>0</v>
      </c>
      <c r="E90" s="328">
        <v>0</v>
      </c>
      <c r="F90" s="7"/>
      <c r="G90" s="7"/>
    </row>
    <row r="91" spans="1:7" s="5" customFormat="1" x14ac:dyDescent="0.25">
      <c r="A91" s="137" t="s">
        <v>129</v>
      </c>
      <c r="B91" s="160">
        <v>14375055.666666666</v>
      </c>
      <c r="C91" s="160">
        <v>8368.6666666666661</v>
      </c>
      <c r="D91" s="160">
        <v>166617864.66666666</v>
      </c>
      <c r="E91" s="328">
        <v>14009433.952205338</v>
      </c>
    </row>
    <row r="92" spans="1:7" s="5" customFormat="1" x14ac:dyDescent="0.25">
      <c r="A92" s="137" t="s">
        <v>130</v>
      </c>
      <c r="B92" s="160">
        <v>1092189.5</v>
      </c>
      <c r="C92" s="160">
        <v>716.33333333333337</v>
      </c>
      <c r="D92" s="160">
        <v>10245525.333333334</v>
      </c>
      <c r="E92" s="328">
        <v>1008978.1417432828</v>
      </c>
    </row>
    <row r="93" spans="1:7" s="5" customFormat="1" x14ac:dyDescent="0.25">
      <c r="A93" s="137" t="s">
        <v>131</v>
      </c>
      <c r="B93" s="160">
        <v>250250.33333333334</v>
      </c>
      <c r="C93" s="160">
        <v>250</v>
      </c>
      <c r="D93" s="160">
        <v>2330097.3333333335</v>
      </c>
      <c r="E93" s="328">
        <v>293151.84326788911</v>
      </c>
    </row>
    <row r="94" spans="1:7" s="5" customFormat="1" x14ac:dyDescent="0.25">
      <c r="A94" s="137" t="s">
        <v>132</v>
      </c>
      <c r="B94" s="160">
        <v>4060875</v>
      </c>
      <c r="C94" s="160">
        <v>2251.6666666666665</v>
      </c>
      <c r="D94" s="160">
        <v>34002831.333333336</v>
      </c>
      <c r="E94" s="328">
        <v>3256675.1357530532</v>
      </c>
    </row>
    <row r="95" spans="1:7" s="5" customFormat="1" x14ac:dyDescent="0.25">
      <c r="A95" s="137" t="s">
        <v>133</v>
      </c>
      <c r="B95" s="160">
        <v>25913473.666666668</v>
      </c>
      <c r="C95" s="160">
        <v>9091.3333333333339</v>
      </c>
      <c r="D95" s="160">
        <v>416241953.66666669</v>
      </c>
      <c r="E95" s="328">
        <v>26358108.548925973</v>
      </c>
    </row>
    <row r="96" spans="1:7" s="5" customFormat="1" x14ac:dyDescent="0.25">
      <c r="A96" s="137" t="s">
        <v>134</v>
      </c>
      <c r="B96" s="160">
        <v>0</v>
      </c>
      <c r="C96" s="160">
        <v>0</v>
      </c>
      <c r="D96" s="160">
        <v>0</v>
      </c>
      <c r="E96" s="328">
        <v>0</v>
      </c>
    </row>
    <row r="97" spans="1:7" s="5" customFormat="1" x14ac:dyDescent="0.25">
      <c r="A97" s="137" t="s">
        <v>135</v>
      </c>
      <c r="B97" s="160">
        <v>9345645.666666666</v>
      </c>
      <c r="C97" s="160">
        <v>5371.333333333333</v>
      </c>
      <c r="D97" s="160">
        <v>85589765</v>
      </c>
      <c r="E97" s="328">
        <v>7980734.0172626339</v>
      </c>
    </row>
    <row r="98" spans="1:7" s="5" customFormat="1" x14ac:dyDescent="0.25">
      <c r="A98" s="137" t="s">
        <v>136</v>
      </c>
      <c r="B98" s="160">
        <v>2352424.6666666665</v>
      </c>
      <c r="C98" s="160">
        <v>2650</v>
      </c>
      <c r="D98" s="160">
        <v>27005190.666666668</v>
      </c>
      <c r="E98" s="328">
        <v>3216610.8857493065</v>
      </c>
    </row>
    <row r="99" spans="1:7" s="5" customFormat="1" x14ac:dyDescent="0.25">
      <c r="A99" s="137" t="s">
        <v>137</v>
      </c>
      <c r="B99" s="160">
        <v>53748.666666666664</v>
      </c>
      <c r="C99" s="160">
        <v>85.666666666666671</v>
      </c>
      <c r="D99" s="160">
        <v>394438</v>
      </c>
      <c r="E99" s="328">
        <v>81322.726502146688</v>
      </c>
    </row>
    <row r="100" spans="1:7" s="5" customFormat="1" x14ac:dyDescent="0.25">
      <c r="A100" s="137" t="s">
        <v>138</v>
      </c>
      <c r="B100" s="160">
        <v>3546400.3333333335</v>
      </c>
      <c r="C100" s="160">
        <v>659</v>
      </c>
      <c r="D100" s="160">
        <v>45152187.666666664</v>
      </c>
      <c r="E100" s="328">
        <v>2619954.0472008386</v>
      </c>
    </row>
    <row r="101" spans="1:7" s="5" customFormat="1" x14ac:dyDescent="0.25">
      <c r="A101" s="137" t="s">
        <v>139</v>
      </c>
      <c r="B101" s="160">
        <v>400700.33333333331</v>
      </c>
      <c r="C101" s="160">
        <v>168.33333333333334</v>
      </c>
      <c r="D101" s="160">
        <v>4469928.333333333</v>
      </c>
      <c r="E101" s="328">
        <v>334757.0139858214</v>
      </c>
    </row>
    <row r="102" spans="1:7" s="5" customFormat="1" x14ac:dyDescent="0.25">
      <c r="A102" s="137" t="s">
        <v>140</v>
      </c>
      <c r="B102" s="160">
        <v>101295487.33333333</v>
      </c>
      <c r="C102" s="160">
        <v>20877</v>
      </c>
      <c r="D102" s="160">
        <v>1769869621</v>
      </c>
      <c r="E102" s="328">
        <v>99073629.197023615</v>
      </c>
    </row>
    <row r="103" spans="1:7" s="5" customFormat="1" x14ac:dyDescent="0.25">
      <c r="A103" s="137" t="s">
        <v>141</v>
      </c>
      <c r="B103" s="160">
        <v>775996</v>
      </c>
      <c r="C103" s="160">
        <v>534.66666666666663</v>
      </c>
      <c r="D103" s="160">
        <v>5655333.333333333</v>
      </c>
      <c r="E103" s="328">
        <v>658776.15883863205</v>
      </c>
    </row>
    <row r="104" spans="1:7" s="5" customFormat="1" x14ac:dyDescent="0.25">
      <c r="A104" s="137" t="s">
        <v>142</v>
      </c>
      <c r="B104" s="160">
        <v>2248899</v>
      </c>
      <c r="C104" s="160">
        <v>1763</v>
      </c>
      <c r="D104" s="160">
        <v>17139954.333333332</v>
      </c>
      <c r="E104" s="328">
        <v>2100837.1593970838</v>
      </c>
    </row>
    <row r="105" spans="1:7" s="5" customFormat="1" x14ac:dyDescent="0.25">
      <c r="A105" s="154" t="s">
        <v>143</v>
      </c>
      <c r="B105" s="160">
        <v>21788608.333333332</v>
      </c>
      <c r="C105" s="160">
        <v>7057.333333333333</v>
      </c>
      <c r="D105" s="160">
        <v>356760826.33333331</v>
      </c>
      <c r="E105" s="328">
        <v>22054156.570033208</v>
      </c>
    </row>
    <row r="106" spans="1:7" s="5" customFormat="1" x14ac:dyDescent="0.25">
      <c r="A106" s="154" t="s">
        <v>144</v>
      </c>
      <c r="B106" s="160">
        <v>508092</v>
      </c>
      <c r="C106" s="160">
        <v>438</v>
      </c>
      <c r="D106" s="160">
        <v>3410727.3333333335</v>
      </c>
      <c r="E106" s="328">
        <v>481800.2431014115</v>
      </c>
    </row>
    <row r="107" spans="1:7" s="5" customFormat="1" x14ac:dyDescent="0.25">
      <c r="A107" s="154" t="s">
        <v>145</v>
      </c>
      <c r="B107" s="160">
        <v>2407110</v>
      </c>
      <c r="C107" s="160">
        <v>1267</v>
      </c>
      <c r="D107" s="160">
        <v>17118309.666666668</v>
      </c>
      <c r="E107" s="328">
        <v>1737103.3837240306</v>
      </c>
    </row>
    <row r="108" spans="1:7" s="5" customFormat="1" x14ac:dyDescent="0.25">
      <c r="A108" s="154" t="s">
        <v>146</v>
      </c>
      <c r="B108" s="160">
        <v>100131817.33333333</v>
      </c>
      <c r="C108" s="160">
        <v>58509.333333333336</v>
      </c>
      <c r="D108" s="160">
        <v>1178839190</v>
      </c>
      <c r="E108" s="328">
        <v>98606443.915841058</v>
      </c>
      <c r="F108" s="7"/>
      <c r="G108" s="7"/>
    </row>
    <row r="109" spans="1:7" s="5" customFormat="1" x14ac:dyDescent="0.25">
      <c r="A109" s="154" t="s">
        <v>147</v>
      </c>
      <c r="B109" s="160">
        <v>49002</v>
      </c>
      <c r="C109" s="160">
        <v>88</v>
      </c>
      <c r="D109" s="160">
        <v>384731</v>
      </c>
      <c r="E109" s="328">
        <v>82569.371841222252</v>
      </c>
    </row>
    <row r="110" spans="1:7" s="5" customFormat="1" x14ac:dyDescent="0.25">
      <c r="A110" s="154" t="s">
        <v>148</v>
      </c>
      <c r="B110" s="160">
        <v>21064940</v>
      </c>
      <c r="C110" s="160">
        <v>10299</v>
      </c>
      <c r="D110" s="160">
        <v>203743792.66666666</v>
      </c>
      <c r="E110" s="328">
        <v>17179013.371726666</v>
      </c>
    </row>
    <row r="111" spans="1:7" s="5" customFormat="1" x14ac:dyDescent="0.25">
      <c r="A111" s="154" t="s">
        <v>149</v>
      </c>
      <c r="B111" s="160">
        <v>1143568.6666666667</v>
      </c>
      <c r="C111" s="160">
        <v>607.33333333333337</v>
      </c>
      <c r="D111" s="160">
        <v>11090883</v>
      </c>
      <c r="E111" s="328">
        <v>969299.36177691189</v>
      </c>
    </row>
    <row r="112" spans="1:7" s="5" customFormat="1" x14ac:dyDescent="0.25">
      <c r="A112" s="154" t="s">
        <v>150</v>
      </c>
      <c r="B112" s="160">
        <v>40293084.666666664</v>
      </c>
      <c r="C112" s="160">
        <v>20968</v>
      </c>
      <c r="D112" s="160">
        <v>562976178.66666663</v>
      </c>
      <c r="E112" s="328">
        <v>41991299.090807907</v>
      </c>
    </row>
    <row r="113" spans="1:8" s="5" customFormat="1" x14ac:dyDescent="0.25">
      <c r="A113" s="154" t="s">
        <v>151</v>
      </c>
      <c r="B113" s="160">
        <v>152925094</v>
      </c>
      <c r="C113" s="160">
        <v>102463.33333333333</v>
      </c>
      <c r="D113" s="160">
        <v>2796669923</v>
      </c>
      <c r="E113" s="328">
        <v>207356188.78684717</v>
      </c>
    </row>
    <row r="114" spans="1:8" s="5" customFormat="1" x14ac:dyDescent="0.25">
      <c r="A114" s="154" t="s">
        <v>152</v>
      </c>
      <c r="B114" s="160">
        <v>25646108.666666668</v>
      </c>
      <c r="C114" s="160">
        <v>9359.6666666666661</v>
      </c>
      <c r="D114" s="160">
        <v>364045365.66666669</v>
      </c>
      <c r="E114" s="328">
        <v>24082716.78139618</v>
      </c>
    </row>
    <row r="115" spans="1:8" s="5" customFormat="1" x14ac:dyDescent="0.25">
      <c r="A115" s="154" t="s">
        <v>153</v>
      </c>
      <c r="B115" s="160">
        <v>128314875</v>
      </c>
      <c r="C115" s="160">
        <v>64915.333333333336</v>
      </c>
      <c r="D115" s="160">
        <v>1703672581</v>
      </c>
      <c r="E115" s="328">
        <v>128142881.40366417</v>
      </c>
    </row>
    <row r="116" spans="1:8" s="5" customFormat="1" x14ac:dyDescent="0.25">
      <c r="A116" s="154" t="s">
        <v>154</v>
      </c>
      <c r="B116" s="160">
        <v>136804.5</v>
      </c>
      <c r="C116" s="160">
        <v>141</v>
      </c>
      <c r="D116" s="160">
        <v>924768</v>
      </c>
      <c r="E116" s="328">
        <v>146898.42580808184</v>
      </c>
      <c r="F116" s="7"/>
      <c r="G116" s="7"/>
    </row>
    <row r="117" spans="1:8" s="5" customFormat="1" x14ac:dyDescent="0.25">
      <c r="A117" s="154" t="s">
        <v>155</v>
      </c>
      <c r="B117" s="160">
        <v>304363</v>
      </c>
      <c r="C117" s="160">
        <v>234.33333333333334</v>
      </c>
      <c r="D117" s="160">
        <v>2424102.6666666665</v>
      </c>
      <c r="E117" s="328">
        <v>286146.65852902998</v>
      </c>
    </row>
    <row r="118" spans="1:8" s="5" customFormat="1" x14ac:dyDescent="0.25">
      <c r="A118" s="154" t="s">
        <v>156</v>
      </c>
      <c r="B118" s="160">
        <v>4278599.666666667</v>
      </c>
      <c r="C118" s="160">
        <v>2420.6666666666665</v>
      </c>
      <c r="D118" s="160">
        <v>31878211.333333332</v>
      </c>
      <c r="E118" s="328">
        <v>3279654.2964194985</v>
      </c>
    </row>
    <row r="119" spans="1:8" s="5" customFormat="1" x14ac:dyDescent="0.25">
      <c r="A119" s="154" t="s">
        <v>157</v>
      </c>
      <c r="B119" s="160">
        <v>158723.33333333334</v>
      </c>
      <c r="C119" s="160">
        <v>159</v>
      </c>
      <c r="D119" s="160">
        <v>702273</v>
      </c>
      <c r="E119" s="328">
        <v>149525.65342441091</v>
      </c>
    </row>
    <row r="120" spans="1:8" s="5" customFormat="1" x14ac:dyDescent="0.25">
      <c r="A120" s="154" t="s">
        <v>158</v>
      </c>
      <c r="B120" s="160">
        <v>19842</v>
      </c>
      <c r="C120" s="160">
        <v>35.666666666666664</v>
      </c>
      <c r="D120" s="160">
        <v>492806.33333333331</v>
      </c>
      <c r="E120" s="328">
        <v>49417.275702858729</v>
      </c>
    </row>
    <row r="121" spans="1:8" s="5" customFormat="1" x14ac:dyDescent="0.25">
      <c r="A121" s="154" t="s">
        <v>159</v>
      </c>
      <c r="B121" s="160">
        <v>46481787.333333336</v>
      </c>
      <c r="C121" s="160">
        <v>18322.333333333332</v>
      </c>
      <c r="D121" s="160">
        <v>515215274.66666669</v>
      </c>
      <c r="E121" s="328">
        <v>37795031.510973237</v>
      </c>
    </row>
    <row r="122" spans="1:8" s="5" customFormat="1" x14ac:dyDescent="0.25">
      <c r="A122" s="154" t="s">
        <v>160</v>
      </c>
      <c r="B122" s="160">
        <v>264002.66666666669</v>
      </c>
      <c r="C122" s="160">
        <v>234.66666666666666</v>
      </c>
      <c r="D122" s="160">
        <v>2059796</v>
      </c>
      <c r="E122" s="328">
        <v>269139.74793489464</v>
      </c>
    </row>
    <row r="123" spans="1:8" s="5" customFormat="1" x14ac:dyDescent="0.25">
      <c r="A123" s="154" t="s">
        <v>161</v>
      </c>
      <c r="B123" s="160">
        <v>39881890.910000004</v>
      </c>
      <c r="C123" s="160">
        <v>19417.333333333332</v>
      </c>
      <c r="D123" s="160">
        <v>524386852</v>
      </c>
      <c r="E123" s="328">
        <v>39030062.777452581</v>
      </c>
    </row>
    <row r="124" spans="1:8" s="5" customFormat="1" x14ac:dyDescent="0.25">
      <c r="A124" s="154" t="s">
        <v>162</v>
      </c>
      <c r="B124" s="160">
        <v>1038904.6666666666</v>
      </c>
      <c r="C124" s="160">
        <v>898.33333333333337</v>
      </c>
      <c r="D124" s="160">
        <v>10823474.666666666</v>
      </c>
      <c r="E124" s="328">
        <v>1169435.9756909085</v>
      </c>
    </row>
    <row r="125" spans="1:8" s="5" customFormat="1" x14ac:dyDescent="0.25">
      <c r="A125" s="154" t="s">
        <v>163</v>
      </c>
      <c r="B125" s="160">
        <v>232209.33333333334</v>
      </c>
      <c r="C125" s="160">
        <v>187.66666666666666</v>
      </c>
      <c r="D125" s="160">
        <v>1797375</v>
      </c>
      <c r="E125" s="328">
        <v>222343.98709117901</v>
      </c>
    </row>
    <row r="126" spans="1:8" s="5" customFormat="1" x14ac:dyDescent="0.25">
      <c r="A126" s="154" t="s">
        <v>164</v>
      </c>
      <c r="B126" s="160">
        <v>140939250.33333334</v>
      </c>
      <c r="C126" s="160">
        <v>86531.333333333328</v>
      </c>
      <c r="D126" s="160">
        <v>2039842588.6666667</v>
      </c>
      <c r="E126" s="328">
        <v>159868305.50643703</v>
      </c>
    </row>
    <row r="127" spans="1:8" s="5" customFormat="1" x14ac:dyDescent="0.25">
      <c r="A127" s="154" t="s">
        <v>165</v>
      </c>
      <c r="B127" s="160">
        <v>3475560.6666666665</v>
      </c>
      <c r="C127" s="160">
        <v>2138.3333333333335</v>
      </c>
      <c r="D127" s="160">
        <v>32911071.333333332</v>
      </c>
      <c r="E127" s="328">
        <v>3122101.0408522175</v>
      </c>
      <c r="F127" s="7"/>
      <c r="G127" s="7"/>
      <c r="H127" s="7"/>
    </row>
    <row r="128" spans="1:8" s="5" customFormat="1" x14ac:dyDescent="0.25">
      <c r="A128" s="154" t="s">
        <v>166</v>
      </c>
      <c r="B128" s="160">
        <v>133196.66666666666</v>
      </c>
      <c r="C128" s="160">
        <v>198</v>
      </c>
      <c r="D128" s="160">
        <v>1424978</v>
      </c>
      <c r="E128" s="328">
        <v>212266.66120588375</v>
      </c>
    </row>
    <row r="129" spans="1:5" s="5" customFormat="1" x14ac:dyDescent="0.25">
      <c r="A129" s="154" t="s">
        <v>167</v>
      </c>
      <c r="B129" s="160">
        <v>338507.33333333331</v>
      </c>
      <c r="C129" s="160">
        <v>86</v>
      </c>
      <c r="D129" s="160">
        <v>2129632</v>
      </c>
      <c r="E129" s="328">
        <v>163731.47098009737</v>
      </c>
    </row>
    <row r="130" spans="1:5" s="5" customFormat="1" x14ac:dyDescent="0.25">
      <c r="A130" s="154" t="s">
        <v>168</v>
      </c>
      <c r="B130" s="160">
        <v>173281.33333333334</v>
      </c>
      <c r="C130" s="160">
        <v>295.66666666666669</v>
      </c>
      <c r="D130" s="160">
        <v>2313500.6666666665</v>
      </c>
      <c r="E130" s="328">
        <v>325760.52252829139</v>
      </c>
    </row>
    <row r="131" spans="1:5" s="5" customFormat="1" x14ac:dyDescent="0.25">
      <c r="A131" s="154" t="s">
        <v>169</v>
      </c>
      <c r="B131" s="160">
        <v>362745</v>
      </c>
      <c r="C131" s="160">
        <v>326.66666666666669</v>
      </c>
      <c r="D131" s="160">
        <v>3720439.6666666665</v>
      </c>
      <c r="E131" s="328">
        <v>415051.26826144522</v>
      </c>
    </row>
    <row r="132" spans="1:5" s="5" customFormat="1" x14ac:dyDescent="0.25">
      <c r="A132" s="154" t="s">
        <v>170</v>
      </c>
      <c r="B132" s="160">
        <v>1465614</v>
      </c>
      <c r="C132" s="160">
        <v>121.33333333333333</v>
      </c>
      <c r="D132" s="160">
        <v>6529349</v>
      </c>
      <c r="E132" s="328">
        <v>397905.20978385833</v>
      </c>
    </row>
    <row r="133" spans="1:5" s="5" customFormat="1" x14ac:dyDescent="0.25">
      <c r="A133" s="154" t="s">
        <v>171</v>
      </c>
      <c r="B133" s="160">
        <v>717685.33333333337</v>
      </c>
      <c r="C133" s="160">
        <v>611.33333333333337</v>
      </c>
      <c r="D133" s="160">
        <v>7238108</v>
      </c>
      <c r="E133" s="328">
        <v>789787.64880035853</v>
      </c>
    </row>
    <row r="134" spans="1:5" s="5" customFormat="1" x14ac:dyDescent="0.25">
      <c r="A134" s="154" t="s">
        <v>172</v>
      </c>
      <c r="B134" s="160">
        <v>150715.66666666666</v>
      </c>
      <c r="C134" s="160">
        <v>168.33333333333334</v>
      </c>
      <c r="D134" s="160">
        <v>1015849</v>
      </c>
      <c r="E134" s="328">
        <v>171199.28569060736</v>
      </c>
    </row>
    <row r="135" spans="1:5" s="5" customFormat="1" x14ac:dyDescent="0.25">
      <c r="A135" s="154" t="s">
        <v>173</v>
      </c>
      <c r="B135" s="160">
        <v>179458.66666666666</v>
      </c>
      <c r="C135" s="160">
        <v>247</v>
      </c>
      <c r="D135" s="160">
        <v>1659469.3333333333</v>
      </c>
      <c r="E135" s="328">
        <v>259202.43086115096</v>
      </c>
    </row>
    <row r="136" spans="1:5" s="5" customFormat="1" x14ac:dyDescent="0.25">
      <c r="A136" s="154" t="s">
        <v>174</v>
      </c>
      <c r="B136" s="160">
        <v>8115622.333333333</v>
      </c>
      <c r="C136" s="160">
        <v>2250.6666666666665</v>
      </c>
      <c r="D136" s="160">
        <v>59799286.333333336</v>
      </c>
      <c r="E136" s="328">
        <v>4477458.8276589308</v>
      </c>
    </row>
    <row r="137" spans="1:5" s="5" customFormat="1" x14ac:dyDescent="0.25">
      <c r="A137" s="154" t="s">
        <v>175</v>
      </c>
      <c r="B137" s="160">
        <v>558089</v>
      </c>
      <c r="C137" s="160">
        <v>63.666666666666664</v>
      </c>
      <c r="D137" s="160">
        <v>1787611.6666666667</v>
      </c>
      <c r="E137" s="328">
        <v>131204.45917064842</v>
      </c>
    </row>
    <row r="138" spans="1:5" s="5" customFormat="1" x14ac:dyDescent="0.25">
      <c r="A138" s="154" t="s">
        <v>176</v>
      </c>
      <c r="B138" s="160">
        <v>750886.33333333337</v>
      </c>
      <c r="C138" s="160">
        <v>609.66666666666663</v>
      </c>
      <c r="D138" s="160">
        <v>6434750</v>
      </c>
      <c r="E138" s="328">
        <v>750528.22295049578</v>
      </c>
    </row>
    <row r="139" spans="1:5" s="5" customFormat="1" x14ac:dyDescent="0.25">
      <c r="A139" s="154" t="s">
        <v>177</v>
      </c>
      <c r="B139" s="160">
        <v>3751015.6666666665</v>
      </c>
      <c r="C139" s="160">
        <v>2008</v>
      </c>
      <c r="D139" s="160">
        <v>30222702.333333332</v>
      </c>
      <c r="E139" s="328">
        <v>2899492.687367761</v>
      </c>
    </row>
    <row r="140" spans="1:5" s="5" customFormat="1" x14ac:dyDescent="0.25">
      <c r="A140" s="154"/>
      <c r="B140" s="125"/>
      <c r="C140" s="125"/>
      <c r="D140" s="125"/>
      <c r="E140" s="136"/>
    </row>
    <row r="141" spans="1:5" s="25" customFormat="1" x14ac:dyDescent="0.25">
      <c r="A141" s="323"/>
      <c r="B141" s="223">
        <v>2361020334.8334875</v>
      </c>
      <c r="C141" s="223">
        <v>1178803.3333333333</v>
      </c>
      <c r="D141" s="223">
        <v>31656747555.342735</v>
      </c>
      <c r="E141" s="223">
        <v>2361032796.3589559</v>
      </c>
    </row>
    <row r="142" spans="1:5" x14ac:dyDescent="0.25">
      <c r="B142" s="7"/>
      <c r="C142" s="7"/>
      <c r="D142" s="7"/>
      <c r="E142" s="314"/>
    </row>
  </sheetData>
  <sortState xmlns:xlrd2="http://schemas.microsoft.com/office/spreadsheetml/2017/richdata2" ref="A3:E140">
    <sortCondition ref="A3:A140"/>
  </sortState>
  <customSheetViews>
    <customSheetView guid="{21B7AC2F-40B5-4A74-80C7-C3A38CDE4D3F}" showGridLines="0" showRowCol="0" fitToPage="1" printArea="1" showAutoFilter="1">
      <pane ySplit="2" topLeftCell="A109" activePane="bottomLeft" state="frozen"/>
      <selection pane="bottomLeft" sqref="A1:E142"/>
      <pageMargins left="0" right="0" top="0" bottom="0" header="0" footer="0"/>
      <pageSetup paperSize="9" scale="66" fitToHeight="2" orientation="portrait" horizontalDpi="200" verticalDpi="200" r:id="rId1"/>
      <headerFooter alignWithMargins="0"/>
      <autoFilter ref="A2:E2" xr:uid="{0D4C9E0C-D2FA-43B7-B1E8-B080A425B811}"/>
    </customSheetView>
  </customSheetViews>
  <mergeCells count="1">
    <mergeCell ref="A1:E1"/>
  </mergeCells>
  <phoneticPr fontId="8" type="noConversion"/>
  <pageMargins left="0.7" right="0.7" top="0.75" bottom="0.75" header="0.3" footer="0.3"/>
  <pageSetup paperSize="9" scale="50" fitToHeight="2" orientation="portrait"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tabColor rgb="FF00FF00"/>
  </sheetPr>
  <dimension ref="A1:R142"/>
  <sheetViews>
    <sheetView showGridLines="0" view="pageBreakPreview" zoomScaleNormal="100" zoomScaleSheetLayoutView="100" workbookViewId="0">
      <pane ySplit="2" topLeftCell="A3" activePane="bottomLeft" state="frozen"/>
      <selection activeCell="W4" sqref="W4"/>
      <selection pane="bottomLeft" activeCell="B10" sqref="B10"/>
    </sheetView>
  </sheetViews>
  <sheetFormatPr defaultRowHeight="12.75" x14ac:dyDescent="0.2"/>
  <cols>
    <col min="1" max="1" width="30.7109375" bestFit="1" customWidth="1"/>
    <col min="2" max="2" width="17.5703125" customWidth="1"/>
    <col min="3" max="3" width="18.140625" customWidth="1"/>
    <col min="4" max="4" width="21.5703125" customWidth="1"/>
    <col min="5" max="5" width="20.42578125" customWidth="1"/>
    <col min="6" max="6" width="19.5703125" style="12" customWidth="1"/>
    <col min="18" max="18" width="9.7109375" bestFit="1" customWidth="1"/>
  </cols>
  <sheetData>
    <row r="1" spans="1:18" ht="21" thickBot="1" x14ac:dyDescent="0.25">
      <c r="A1" s="393" t="s">
        <v>434</v>
      </c>
      <c r="B1" s="394"/>
      <c r="C1" s="394"/>
      <c r="D1" s="394"/>
      <c r="E1" s="394"/>
      <c r="F1" s="395"/>
    </row>
    <row r="2" spans="1:18" s="9" customFormat="1" ht="53.25" customHeight="1" thickBot="1" x14ac:dyDescent="0.25">
      <c r="A2" s="204" t="s">
        <v>36</v>
      </c>
      <c r="B2" s="204" t="s">
        <v>435</v>
      </c>
      <c r="C2" s="204" t="s">
        <v>436</v>
      </c>
      <c r="D2" s="204" t="s">
        <v>437</v>
      </c>
      <c r="E2" s="204" t="s">
        <v>438</v>
      </c>
      <c r="F2" s="204" t="s">
        <v>183</v>
      </c>
    </row>
    <row r="3" spans="1:18" s="5" customFormat="1" ht="15.75" x14ac:dyDescent="0.25">
      <c r="A3" s="137" t="s">
        <v>41</v>
      </c>
      <c r="B3" s="124">
        <v>0</v>
      </c>
      <c r="C3" s="124">
        <v>139526.91380666665</v>
      </c>
      <c r="D3" s="124">
        <v>1090755.6666666667</v>
      </c>
      <c r="E3" s="124">
        <v>19</v>
      </c>
      <c r="F3" s="136">
        <v>197303.50291527263</v>
      </c>
      <c r="N3" s="7"/>
      <c r="R3" s="7"/>
    </row>
    <row r="4" spans="1:18" s="5" customFormat="1" ht="15.75" x14ac:dyDescent="0.25">
      <c r="A4" s="137" t="s">
        <v>42</v>
      </c>
      <c r="B4" s="124">
        <v>0</v>
      </c>
      <c r="C4" s="124">
        <v>44779.522799999999</v>
      </c>
      <c r="D4" s="124">
        <v>38967.333333333336</v>
      </c>
      <c r="E4" s="124">
        <v>1.3333333333333333</v>
      </c>
      <c r="F4" s="136">
        <v>7499.2347169055238</v>
      </c>
      <c r="N4" s="7"/>
      <c r="R4" s="7"/>
    </row>
    <row r="5" spans="1:18" s="5" customFormat="1" ht="15.75" x14ac:dyDescent="0.25">
      <c r="A5" s="365" t="s">
        <v>43</v>
      </c>
      <c r="B5" s="363">
        <v>43662939.5</v>
      </c>
      <c r="C5" s="363">
        <v>4947058.8425933337</v>
      </c>
      <c r="D5" s="363">
        <v>37541964.333333336</v>
      </c>
      <c r="E5" s="363">
        <v>1017.3333333333334</v>
      </c>
      <c r="F5" s="364">
        <v>13976490.909311885</v>
      </c>
      <c r="N5" s="7"/>
      <c r="R5" s="7"/>
    </row>
    <row r="6" spans="1:18" s="5" customFormat="1" ht="15.75" x14ac:dyDescent="0.25">
      <c r="A6" s="137" t="s">
        <v>44</v>
      </c>
      <c r="B6" s="124">
        <v>0</v>
      </c>
      <c r="C6" s="124">
        <v>22165.64426666667</v>
      </c>
      <c r="D6" s="124">
        <v>302393.66666666669</v>
      </c>
      <c r="E6" s="124">
        <v>9.3333333333333339</v>
      </c>
      <c r="F6" s="136">
        <v>54515.309712907045</v>
      </c>
      <c r="N6" s="7"/>
      <c r="R6" s="7"/>
    </row>
    <row r="7" spans="1:18" s="5" customFormat="1" ht="15.75" x14ac:dyDescent="0.25">
      <c r="A7" s="137" t="s">
        <v>45</v>
      </c>
      <c r="B7" s="124">
        <v>0</v>
      </c>
      <c r="C7" s="124">
        <v>0</v>
      </c>
      <c r="D7" s="124">
        <v>0</v>
      </c>
      <c r="E7" s="124">
        <v>0</v>
      </c>
      <c r="F7" s="136">
        <v>0</v>
      </c>
      <c r="N7" s="7"/>
      <c r="R7" s="7"/>
    </row>
    <row r="8" spans="1:18" s="5" customFormat="1" ht="15.75" x14ac:dyDescent="0.25">
      <c r="A8" s="137" t="s">
        <v>46</v>
      </c>
      <c r="B8" s="124">
        <v>0</v>
      </c>
      <c r="C8" s="124">
        <v>0</v>
      </c>
      <c r="D8" s="124">
        <v>0</v>
      </c>
      <c r="E8" s="124">
        <v>0</v>
      </c>
      <c r="F8" s="136">
        <v>0</v>
      </c>
      <c r="N8" s="7"/>
      <c r="R8" s="7"/>
    </row>
    <row r="9" spans="1:18" s="5" customFormat="1" ht="15.75" x14ac:dyDescent="0.25">
      <c r="A9" s="137" t="s">
        <v>47</v>
      </c>
      <c r="B9" s="124">
        <v>0</v>
      </c>
      <c r="C9" s="124">
        <v>0</v>
      </c>
      <c r="D9" s="124">
        <v>0</v>
      </c>
      <c r="E9" s="124">
        <v>0</v>
      </c>
      <c r="F9" s="136">
        <v>0</v>
      </c>
      <c r="N9" s="7"/>
      <c r="R9" s="7"/>
    </row>
    <row r="10" spans="1:18" s="5" customFormat="1" ht="15.75" x14ac:dyDescent="0.25">
      <c r="A10" s="137" t="s">
        <v>48</v>
      </c>
      <c r="B10" s="124">
        <v>17608.666666666668</v>
      </c>
      <c r="C10" s="124">
        <v>154687.67737333334</v>
      </c>
      <c r="D10" s="124">
        <v>193736.33333333334</v>
      </c>
      <c r="E10" s="124">
        <v>18</v>
      </c>
      <c r="F10" s="136">
        <v>36524.421653350109</v>
      </c>
      <c r="N10" s="7"/>
      <c r="R10" s="7"/>
    </row>
    <row r="11" spans="1:18" s="5" customFormat="1" ht="15.75" x14ac:dyDescent="0.25">
      <c r="A11" s="137" t="s">
        <v>49</v>
      </c>
      <c r="B11" s="124">
        <v>1780257.6666666667</v>
      </c>
      <c r="C11" s="124">
        <v>211823.50965666666</v>
      </c>
      <c r="D11" s="124">
        <v>2736226.3333333335</v>
      </c>
      <c r="E11" s="124">
        <v>71</v>
      </c>
      <c r="F11" s="136">
        <v>493402.20371930511</v>
      </c>
      <c r="N11" s="7"/>
      <c r="R11" s="7"/>
    </row>
    <row r="12" spans="1:18" s="5" customFormat="1" ht="15.75" x14ac:dyDescent="0.25">
      <c r="A12" s="137" t="s">
        <v>50</v>
      </c>
      <c r="B12" s="124">
        <v>0</v>
      </c>
      <c r="C12" s="124">
        <v>79778.688786666666</v>
      </c>
      <c r="D12" s="124">
        <v>760123.33333333337</v>
      </c>
      <c r="E12" s="124">
        <v>25.666666666666668</v>
      </c>
      <c r="F12" s="136">
        <v>137308.24073520408</v>
      </c>
      <c r="N12" s="7"/>
      <c r="R12" s="7"/>
    </row>
    <row r="13" spans="1:18" s="5" customFormat="1" ht="15.75" x14ac:dyDescent="0.25">
      <c r="A13" s="137" t="s">
        <v>51</v>
      </c>
      <c r="B13" s="124">
        <v>91561.666666666672</v>
      </c>
      <c r="C13" s="124">
        <v>89928.77042666667</v>
      </c>
      <c r="D13" s="124">
        <v>1316640.6666666667</v>
      </c>
      <c r="E13" s="124">
        <v>43.333333333333336</v>
      </c>
      <c r="F13" s="136">
        <v>237290.58305247177</v>
      </c>
      <c r="N13" s="7"/>
      <c r="R13" s="7"/>
    </row>
    <row r="14" spans="1:18" s="5" customFormat="1" ht="15.75" x14ac:dyDescent="0.25">
      <c r="A14" s="137" t="s">
        <v>52</v>
      </c>
      <c r="B14" s="124">
        <v>0</v>
      </c>
      <c r="C14" s="124">
        <v>90158.840339999995</v>
      </c>
      <c r="D14" s="124">
        <v>120707.66666666667</v>
      </c>
      <c r="E14" s="124">
        <v>13</v>
      </c>
      <c r="F14" s="136">
        <v>22687.572202934429</v>
      </c>
      <c r="N14" s="7"/>
      <c r="R14" s="7"/>
    </row>
    <row r="15" spans="1:18" s="5" customFormat="1" ht="15.75" x14ac:dyDescent="0.25">
      <c r="A15" s="137" t="s">
        <v>53</v>
      </c>
      <c r="B15" s="124">
        <v>175846</v>
      </c>
      <c r="C15" s="124">
        <v>1452918.4392666668</v>
      </c>
      <c r="D15" s="124">
        <v>1439836.6666666667</v>
      </c>
      <c r="E15" s="124">
        <v>58.333333333333336</v>
      </c>
      <c r="F15" s="136">
        <v>274821.34565837844</v>
      </c>
      <c r="N15" s="7"/>
      <c r="R15" s="7"/>
    </row>
    <row r="16" spans="1:18" s="5" customFormat="1" ht="15.75" x14ac:dyDescent="0.25">
      <c r="A16" s="137" t="s">
        <v>54</v>
      </c>
      <c r="B16" s="124">
        <v>9064.6666666666661</v>
      </c>
      <c r="C16" s="124">
        <v>113682.36626666666</v>
      </c>
      <c r="D16" s="124">
        <v>155095.66666666666</v>
      </c>
      <c r="E16" s="124">
        <v>14.333333333333334</v>
      </c>
      <c r="F16" s="136">
        <v>29124.752078375543</v>
      </c>
      <c r="N16" s="7"/>
      <c r="R16" s="7"/>
    </row>
    <row r="17" spans="1:18" s="5" customFormat="1" ht="15.75" x14ac:dyDescent="0.25">
      <c r="A17" s="137" t="s">
        <v>55</v>
      </c>
      <c r="B17" s="124">
        <v>5127.333333333333</v>
      </c>
      <c r="C17" s="124">
        <v>156095.2936</v>
      </c>
      <c r="D17" s="124">
        <v>210723.33333333334</v>
      </c>
      <c r="E17" s="124">
        <v>8.3333333333333339</v>
      </c>
      <c r="F17" s="136">
        <v>39581.095373312091</v>
      </c>
      <c r="N17" s="7"/>
      <c r="R17" s="7"/>
    </row>
    <row r="18" spans="1:18" s="5" customFormat="1" ht="15.75" x14ac:dyDescent="0.25">
      <c r="A18" s="137" t="s">
        <v>56</v>
      </c>
      <c r="B18" s="124">
        <v>0</v>
      </c>
      <c r="C18" s="124">
        <v>1019.5683333333333</v>
      </c>
      <c r="D18" s="124">
        <v>1573</v>
      </c>
      <c r="E18" s="124">
        <v>3.3333333333333335</v>
      </c>
      <c r="F18" s="136">
        <v>296.245411063581</v>
      </c>
      <c r="N18" s="7"/>
      <c r="R18" s="7"/>
    </row>
    <row r="19" spans="1:18" s="5" customFormat="1" ht="15.75" x14ac:dyDescent="0.25">
      <c r="A19" s="137" t="s">
        <v>57</v>
      </c>
      <c r="B19" s="124">
        <v>0</v>
      </c>
      <c r="C19" s="124">
        <v>36286.594010000001</v>
      </c>
      <c r="D19" s="124">
        <v>1045985.3333333334</v>
      </c>
      <c r="E19" s="124">
        <v>51</v>
      </c>
      <c r="F19" s="136">
        <v>188126.63464768507</v>
      </c>
      <c r="N19" s="7"/>
      <c r="R19" s="7"/>
    </row>
    <row r="20" spans="1:18" s="5" customFormat="1" ht="15.75" x14ac:dyDescent="0.25">
      <c r="A20" s="137" t="s">
        <v>58</v>
      </c>
      <c r="B20" s="124">
        <v>0</v>
      </c>
      <c r="C20" s="124">
        <v>0</v>
      </c>
      <c r="D20" s="124">
        <v>0</v>
      </c>
      <c r="E20" s="124">
        <v>0</v>
      </c>
      <c r="F20" s="136">
        <v>0</v>
      </c>
      <c r="N20" s="7"/>
      <c r="R20" s="7"/>
    </row>
    <row r="21" spans="1:18" s="5" customFormat="1" ht="15.75" x14ac:dyDescent="0.25">
      <c r="A21" s="137" t="s">
        <v>59</v>
      </c>
      <c r="B21" s="124">
        <v>0</v>
      </c>
      <c r="C21" s="124">
        <v>0</v>
      </c>
      <c r="D21" s="124">
        <v>0</v>
      </c>
      <c r="E21" s="124">
        <v>0</v>
      </c>
      <c r="F21" s="136">
        <v>0</v>
      </c>
      <c r="N21" s="7"/>
      <c r="R21" s="7"/>
    </row>
    <row r="22" spans="1:18" s="5" customFormat="1" ht="15.75" x14ac:dyDescent="0.25">
      <c r="A22" s="137" t="s">
        <v>60</v>
      </c>
      <c r="B22" s="124">
        <v>0</v>
      </c>
      <c r="C22" s="124">
        <v>44568.808066666672</v>
      </c>
      <c r="D22" s="124">
        <v>1224723.6666666667</v>
      </c>
      <c r="E22" s="124">
        <v>66</v>
      </c>
      <c r="F22" s="136">
        <v>220301.98734832814</v>
      </c>
      <c r="R22" s="7"/>
    </row>
    <row r="23" spans="1:18" s="5" customFormat="1" ht="15.75" x14ac:dyDescent="0.25">
      <c r="A23" s="137" t="s">
        <v>61</v>
      </c>
      <c r="B23" s="124">
        <v>0</v>
      </c>
      <c r="C23" s="124">
        <v>305805.38951333333</v>
      </c>
      <c r="D23" s="124">
        <v>766448.66666666663</v>
      </c>
      <c r="E23" s="124">
        <v>44.333333333333336</v>
      </c>
      <c r="F23" s="136">
        <v>141013.31559599837</v>
      </c>
      <c r="R23" s="7"/>
    </row>
    <row r="24" spans="1:18" s="5" customFormat="1" ht="15.75" x14ac:dyDescent="0.25">
      <c r="A24" s="137" t="s">
        <v>62</v>
      </c>
      <c r="B24" s="124">
        <v>283325.61333333334</v>
      </c>
      <c r="C24" s="124">
        <v>1114014.0902333334</v>
      </c>
      <c r="D24" s="124">
        <v>1242771.6666666667</v>
      </c>
      <c r="E24" s="124">
        <v>65</v>
      </c>
      <c r="F24" s="136">
        <v>235634.56696408149</v>
      </c>
      <c r="R24" s="7"/>
    </row>
    <row r="25" spans="1:18" s="5" customFormat="1" ht="15.75" x14ac:dyDescent="0.25">
      <c r="A25" s="137" t="s">
        <v>63</v>
      </c>
      <c r="B25" s="124">
        <v>0</v>
      </c>
      <c r="C25" s="124">
        <v>99187.323600000003</v>
      </c>
      <c r="D25" s="124">
        <v>79456.666666666672</v>
      </c>
      <c r="E25" s="124">
        <v>9.3333333333333339</v>
      </c>
      <c r="F25" s="136">
        <v>15385.40052879683</v>
      </c>
      <c r="R25" s="7"/>
    </row>
    <row r="26" spans="1:18" s="5" customFormat="1" ht="15.75" x14ac:dyDescent="0.25">
      <c r="A26" s="137" t="s">
        <v>64</v>
      </c>
      <c r="B26" s="124">
        <v>0</v>
      </c>
      <c r="C26" s="124">
        <v>126741.50986333333</v>
      </c>
      <c r="D26" s="124">
        <v>235139.33333333334</v>
      </c>
      <c r="E26" s="124">
        <v>32</v>
      </c>
      <c r="F26" s="136">
        <v>43647.587820342567</v>
      </c>
      <c r="R26" s="7"/>
    </row>
    <row r="27" spans="1:18" s="5" customFormat="1" ht="15.75" x14ac:dyDescent="0.25">
      <c r="A27" s="137" t="s">
        <v>65</v>
      </c>
      <c r="B27" s="124">
        <v>0</v>
      </c>
      <c r="C27" s="124">
        <v>0</v>
      </c>
      <c r="D27" s="124">
        <v>0</v>
      </c>
      <c r="E27" s="124">
        <v>0</v>
      </c>
      <c r="F27" s="136">
        <v>0</v>
      </c>
      <c r="R27" s="7"/>
    </row>
    <row r="28" spans="1:18" s="5" customFormat="1" ht="15.75" x14ac:dyDescent="0.25">
      <c r="A28" s="137" t="s">
        <v>66</v>
      </c>
      <c r="B28" s="124">
        <v>0</v>
      </c>
      <c r="C28" s="124">
        <v>97.048100000000019</v>
      </c>
      <c r="D28" s="124">
        <v>11463.333333333334</v>
      </c>
      <c r="E28" s="124">
        <v>3.6666666666666665</v>
      </c>
      <c r="F28" s="136">
        <v>2060.6558783818296</v>
      </c>
      <c r="R28" s="7"/>
    </row>
    <row r="29" spans="1:18" s="5" customFormat="1" ht="15.75" x14ac:dyDescent="0.25">
      <c r="A29" s="137" t="s">
        <v>67</v>
      </c>
      <c r="B29" s="124">
        <v>0</v>
      </c>
      <c r="C29" s="124">
        <v>146002.92204666664</v>
      </c>
      <c r="D29" s="124">
        <v>403994.66666666669</v>
      </c>
      <c r="E29" s="124">
        <v>107.66666666666667</v>
      </c>
      <c r="F29" s="136">
        <v>74218.880344330188</v>
      </c>
      <c r="R29" s="7"/>
    </row>
    <row r="30" spans="1:18" s="5" customFormat="1" ht="15.75" x14ac:dyDescent="0.25">
      <c r="A30" s="137" t="s">
        <v>68</v>
      </c>
      <c r="B30" s="124">
        <v>6567288.333333333</v>
      </c>
      <c r="C30" s="124">
        <v>1413131.8943333335</v>
      </c>
      <c r="D30" s="124">
        <v>30894772</v>
      </c>
      <c r="E30" s="124">
        <v>1880</v>
      </c>
      <c r="F30" s="136">
        <v>5560745.0726060905</v>
      </c>
      <c r="R30" s="7"/>
    </row>
    <row r="31" spans="1:18" s="5" customFormat="1" ht="15.75" x14ac:dyDescent="0.25">
      <c r="A31" s="137" t="s">
        <v>69</v>
      </c>
      <c r="B31" s="124">
        <v>166766</v>
      </c>
      <c r="C31" s="124">
        <v>361954.75489333336</v>
      </c>
      <c r="D31" s="124">
        <v>1077056.3333333333</v>
      </c>
      <c r="E31" s="124">
        <v>52</v>
      </c>
      <c r="F31" s="136">
        <v>197385.54682070331</v>
      </c>
      <c r="R31" s="7"/>
    </row>
    <row r="32" spans="1:18" s="5" customFormat="1" ht="15.75" x14ac:dyDescent="0.25">
      <c r="A32" s="137" t="s">
        <v>70</v>
      </c>
      <c r="B32" s="124">
        <v>0</v>
      </c>
      <c r="C32" s="124">
        <v>203831.6784</v>
      </c>
      <c r="D32" s="124">
        <v>276710.33333333331</v>
      </c>
      <c r="E32" s="124">
        <v>15</v>
      </c>
      <c r="F32" s="136">
        <v>51965.798654752311</v>
      </c>
      <c r="R32" s="7"/>
    </row>
    <row r="33" spans="1:18" s="5" customFormat="1" ht="15.75" x14ac:dyDescent="0.25">
      <c r="A33" s="137" t="s">
        <v>71</v>
      </c>
      <c r="B33" s="124">
        <v>0</v>
      </c>
      <c r="C33" s="124">
        <v>0</v>
      </c>
      <c r="D33" s="124">
        <v>0</v>
      </c>
      <c r="E33" s="124">
        <v>0</v>
      </c>
      <c r="F33" s="136">
        <v>0</v>
      </c>
      <c r="R33" s="7"/>
    </row>
    <row r="34" spans="1:18" s="5" customFormat="1" ht="15.75" x14ac:dyDescent="0.25">
      <c r="A34" s="137" t="s">
        <v>72</v>
      </c>
      <c r="B34" s="124">
        <v>0</v>
      </c>
      <c r="C34" s="124">
        <v>47831.160933333333</v>
      </c>
      <c r="D34" s="124">
        <v>67174.333333333328</v>
      </c>
      <c r="E34" s="124">
        <v>11.666666666666666</v>
      </c>
      <c r="F34" s="136">
        <v>12602.528129854072</v>
      </c>
      <c r="R34" s="7"/>
    </row>
    <row r="35" spans="1:18" s="5" customFormat="1" ht="15.75" x14ac:dyDescent="0.25">
      <c r="A35" s="137" t="s">
        <v>73</v>
      </c>
      <c r="B35" s="124">
        <v>0</v>
      </c>
      <c r="C35" s="124">
        <v>2532.7122666666669</v>
      </c>
      <c r="D35" s="124">
        <v>3618</v>
      </c>
      <c r="E35" s="124">
        <v>1.3333333333333333</v>
      </c>
      <c r="F35" s="136">
        <v>678.80226205278063</v>
      </c>
      <c r="R35" s="7"/>
    </row>
    <row r="36" spans="1:18" s="5" customFormat="1" ht="15.75" x14ac:dyDescent="0.25">
      <c r="A36" s="137" t="s">
        <v>74</v>
      </c>
      <c r="B36" s="124">
        <v>2414021.6666666665</v>
      </c>
      <c r="C36" s="124">
        <v>599660.60886666679</v>
      </c>
      <c r="D36" s="124">
        <v>9431924</v>
      </c>
      <c r="E36" s="124">
        <v>516</v>
      </c>
      <c r="F36" s="136">
        <v>1699510.2237469323</v>
      </c>
      <c r="R36" s="7"/>
    </row>
    <row r="37" spans="1:18" s="5" customFormat="1" ht="15.75" x14ac:dyDescent="0.25">
      <c r="A37" s="137" t="s">
        <v>75</v>
      </c>
      <c r="B37" s="124">
        <v>12922.333333333334</v>
      </c>
      <c r="C37" s="124">
        <v>131917.95826666665</v>
      </c>
      <c r="D37" s="124">
        <v>210683</v>
      </c>
      <c r="E37" s="124">
        <v>16</v>
      </c>
      <c r="F37" s="136">
        <v>39306.115152375969</v>
      </c>
      <c r="R37" s="7"/>
    </row>
    <row r="38" spans="1:18" s="5" customFormat="1" ht="15.75" x14ac:dyDescent="0.25">
      <c r="A38" s="137" t="s">
        <v>76</v>
      </c>
      <c r="B38" s="124">
        <v>31901.333333333332</v>
      </c>
      <c r="C38" s="124">
        <v>202353.60695333334</v>
      </c>
      <c r="D38" s="124">
        <v>443609.33333333331</v>
      </c>
      <c r="E38" s="124">
        <v>47</v>
      </c>
      <c r="F38" s="136">
        <v>81919.089900546824</v>
      </c>
      <c r="R38" s="7"/>
    </row>
    <row r="39" spans="1:18" s="5" customFormat="1" ht="15.75" x14ac:dyDescent="0.25">
      <c r="A39" s="137" t="s">
        <v>77</v>
      </c>
      <c r="B39" s="124">
        <v>58471.666666666664</v>
      </c>
      <c r="C39" s="124">
        <v>775375.19013999996</v>
      </c>
      <c r="D39" s="124">
        <v>4581091.333333333</v>
      </c>
      <c r="E39" s="124">
        <v>100</v>
      </c>
      <c r="F39" s="136">
        <v>830816.52912671666</v>
      </c>
      <c r="R39" s="7"/>
    </row>
    <row r="40" spans="1:18" s="5" customFormat="1" ht="15.75" x14ac:dyDescent="0.25">
      <c r="A40" s="137" t="s">
        <v>78</v>
      </c>
      <c r="B40" s="124">
        <v>40071</v>
      </c>
      <c r="C40" s="124">
        <v>31310.342600000004</v>
      </c>
      <c r="D40" s="124">
        <v>270261.33333333331</v>
      </c>
      <c r="E40" s="124">
        <v>18.666666666666668</v>
      </c>
      <c r="F40" s="136">
        <v>48860.244099100717</v>
      </c>
      <c r="R40" s="7"/>
    </row>
    <row r="41" spans="1:18" s="5" customFormat="1" ht="15.75" x14ac:dyDescent="0.25">
      <c r="A41" s="137" t="s">
        <v>79</v>
      </c>
      <c r="B41" s="124">
        <v>0</v>
      </c>
      <c r="C41" s="124">
        <v>1429.6364000000001</v>
      </c>
      <c r="D41" s="124">
        <v>3290.3333333333335</v>
      </c>
      <c r="E41" s="124">
        <v>2</v>
      </c>
      <c r="F41" s="136">
        <v>608.0295867244804</v>
      </c>
      <c r="R41" s="7"/>
    </row>
    <row r="42" spans="1:18" s="5" customFormat="1" ht="15.75" x14ac:dyDescent="0.25">
      <c r="A42" s="137" t="s">
        <v>80</v>
      </c>
      <c r="B42" s="124">
        <v>414616.25666666665</v>
      </c>
      <c r="C42" s="124">
        <v>3465010.4976666667</v>
      </c>
      <c r="D42" s="124">
        <v>4612374</v>
      </c>
      <c r="E42" s="124">
        <v>223</v>
      </c>
      <c r="F42" s="136">
        <v>866939.57961727597</v>
      </c>
      <c r="R42" s="7"/>
    </row>
    <row r="43" spans="1:18" s="5" customFormat="1" ht="15.75" x14ac:dyDescent="0.25">
      <c r="A43" s="137" t="s">
        <v>81</v>
      </c>
      <c r="B43" s="124">
        <v>0</v>
      </c>
      <c r="C43" s="124">
        <v>73624.922813333338</v>
      </c>
      <c r="D43" s="124">
        <v>125183.33333333333</v>
      </c>
      <c r="E43" s="124">
        <v>20.666666666666668</v>
      </c>
      <c r="F43" s="136">
        <v>23309.33002486343</v>
      </c>
      <c r="R43" s="7"/>
    </row>
    <row r="44" spans="1:18" s="5" customFormat="1" ht="15.75" x14ac:dyDescent="0.25">
      <c r="A44" s="137" t="s">
        <v>82</v>
      </c>
      <c r="B44" s="124">
        <v>3413.1666666666665</v>
      </c>
      <c r="C44" s="124">
        <v>73954.848933333342</v>
      </c>
      <c r="D44" s="124">
        <v>109737.33333333333</v>
      </c>
      <c r="E44" s="124">
        <v>13.333333333333334</v>
      </c>
      <c r="F44" s="136">
        <v>20536.180950200316</v>
      </c>
      <c r="R44" s="7"/>
    </row>
    <row r="45" spans="1:18" s="5" customFormat="1" ht="15.75" x14ac:dyDescent="0.25">
      <c r="A45" s="137" t="s">
        <v>83</v>
      </c>
      <c r="B45" s="124">
        <v>0</v>
      </c>
      <c r="C45" s="124">
        <v>182907.56173333331</v>
      </c>
      <c r="D45" s="124">
        <v>248128</v>
      </c>
      <c r="E45" s="124">
        <v>32.666666666666664</v>
      </c>
      <c r="F45" s="136">
        <v>46613.821481848085</v>
      </c>
      <c r="R45" s="7"/>
    </row>
    <row r="46" spans="1:18" s="5" customFormat="1" ht="15.75" x14ac:dyDescent="0.25">
      <c r="A46" s="137" t="s">
        <v>84</v>
      </c>
      <c r="B46" s="124">
        <v>2071775</v>
      </c>
      <c r="C46" s="124">
        <v>2805204.13473</v>
      </c>
      <c r="D46" s="124">
        <v>13281930.666666666</v>
      </c>
      <c r="E46" s="124">
        <v>669</v>
      </c>
      <c r="F46" s="136">
        <v>2415364.1830625944</v>
      </c>
      <c r="R46" s="7"/>
    </row>
    <row r="47" spans="1:18" s="5" customFormat="1" ht="15.75" x14ac:dyDescent="0.25">
      <c r="A47" s="137" t="s">
        <v>85</v>
      </c>
      <c r="B47" s="124">
        <v>0</v>
      </c>
      <c r="C47" s="124">
        <v>0</v>
      </c>
      <c r="D47" s="124">
        <v>0</v>
      </c>
      <c r="E47" s="124">
        <v>0</v>
      </c>
      <c r="F47" s="136">
        <v>0</v>
      </c>
      <c r="R47" s="7"/>
    </row>
    <row r="48" spans="1:18" s="5" customFormat="1" ht="15.75" x14ac:dyDescent="0.25">
      <c r="A48" s="365" t="s">
        <v>86</v>
      </c>
      <c r="B48" s="363">
        <v>18949169</v>
      </c>
      <c r="C48" s="363">
        <v>9528905.7616800014</v>
      </c>
      <c r="D48" s="363">
        <v>58338855</v>
      </c>
      <c r="E48" s="363">
        <v>2096.3333333333335</v>
      </c>
      <c r="F48" s="364">
        <v>11781814.897223756</v>
      </c>
      <c r="R48" s="7"/>
    </row>
    <row r="49" spans="1:18" s="5" customFormat="1" ht="15.75" x14ac:dyDescent="0.25">
      <c r="A49" s="137" t="s">
        <v>87</v>
      </c>
      <c r="B49" s="124">
        <v>186958.66666666666</v>
      </c>
      <c r="C49" s="124">
        <v>2035329.1991600001</v>
      </c>
      <c r="D49" s="124">
        <v>3164443</v>
      </c>
      <c r="E49" s="124">
        <v>150.66666666666666</v>
      </c>
      <c r="F49" s="136">
        <v>590918.29626319162</v>
      </c>
      <c r="R49" s="7"/>
    </row>
    <row r="50" spans="1:18" s="5" customFormat="1" ht="15.75" x14ac:dyDescent="0.25">
      <c r="A50" s="137" t="s">
        <v>88</v>
      </c>
      <c r="B50" s="124">
        <v>68214.333333333328</v>
      </c>
      <c r="C50" s="124">
        <v>23502.644799999998</v>
      </c>
      <c r="D50" s="124">
        <v>411824</v>
      </c>
      <c r="E50" s="124">
        <v>20.333333333333332</v>
      </c>
      <c r="F50" s="136">
        <v>74173.393672348277</v>
      </c>
      <c r="R50" s="7"/>
    </row>
    <row r="51" spans="1:18" s="5" customFormat="1" ht="15.75" x14ac:dyDescent="0.25">
      <c r="A51" s="137" t="s">
        <v>89</v>
      </c>
      <c r="B51" s="124">
        <v>0</v>
      </c>
      <c r="C51" s="124">
        <v>0</v>
      </c>
      <c r="D51" s="124">
        <v>0</v>
      </c>
      <c r="E51" s="124">
        <v>0</v>
      </c>
      <c r="F51" s="136">
        <v>0</v>
      </c>
      <c r="R51" s="7"/>
    </row>
    <row r="52" spans="1:18" s="5" customFormat="1" ht="15.75" x14ac:dyDescent="0.25">
      <c r="A52" s="137" t="s">
        <v>90</v>
      </c>
      <c r="B52" s="124">
        <v>46031.333333333336</v>
      </c>
      <c r="C52" s="124">
        <v>205245.54928666665</v>
      </c>
      <c r="D52" s="124">
        <v>639451</v>
      </c>
      <c r="E52" s="124">
        <v>58.666666666666664</v>
      </c>
      <c r="F52" s="136">
        <v>117099.81118729227</v>
      </c>
      <c r="R52" s="7"/>
    </row>
    <row r="53" spans="1:18" s="5" customFormat="1" ht="15.75" x14ac:dyDescent="0.25">
      <c r="A53" s="137" t="s">
        <v>91</v>
      </c>
      <c r="B53" s="124">
        <v>13207.333333333334</v>
      </c>
      <c r="C53" s="124">
        <v>143966.52666666664</v>
      </c>
      <c r="D53" s="124">
        <v>197632</v>
      </c>
      <c r="E53" s="124">
        <v>13.666666666666666</v>
      </c>
      <c r="F53" s="136">
        <v>37098.940838245842</v>
      </c>
      <c r="R53" s="7"/>
    </row>
    <row r="54" spans="1:18" s="5" customFormat="1" ht="15.75" x14ac:dyDescent="0.25">
      <c r="A54" s="137" t="s">
        <v>92</v>
      </c>
      <c r="B54" s="124">
        <v>0</v>
      </c>
      <c r="C54" s="124">
        <v>136971.86155333332</v>
      </c>
      <c r="D54" s="124">
        <v>406377</v>
      </c>
      <c r="E54" s="124">
        <v>31.666666666666668</v>
      </c>
      <c r="F54" s="136">
        <v>74487.762267839018</v>
      </c>
      <c r="R54" s="7"/>
    </row>
    <row r="55" spans="1:18" s="5" customFormat="1" ht="15.75" x14ac:dyDescent="0.25">
      <c r="A55" s="137" t="s">
        <v>93</v>
      </c>
      <c r="B55" s="124">
        <v>0</v>
      </c>
      <c r="C55" s="124">
        <v>598.18399999999986</v>
      </c>
      <c r="D55" s="124">
        <v>523</v>
      </c>
      <c r="E55" s="124">
        <v>1</v>
      </c>
      <c r="F55" s="136">
        <v>101.34831482323807</v>
      </c>
      <c r="R55" s="7"/>
    </row>
    <row r="56" spans="1:18" s="5" customFormat="1" ht="15.75" x14ac:dyDescent="0.25">
      <c r="A56" s="137" t="s">
        <v>94</v>
      </c>
      <c r="B56" s="124">
        <v>0</v>
      </c>
      <c r="C56" s="124">
        <v>473434.62863333331</v>
      </c>
      <c r="D56" s="124">
        <v>817236</v>
      </c>
      <c r="E56" s="124">
        <v>54.333333333333336</v>
      </c>
      <c r="F56" s="136">
        <v>152029.20060104431</v>
      </c>
      <c r="R56" s="7"/>
    </row>
    <row r="57" spans="1:18" s="5" customFormat="1" ht="15.75" x14ac:dyDescent="0.25">
      <c r="A57" s="137" t="s">
        <v>95</v>
      </c>
      <c r="B57" s="124">
        <v>1191643.6666666667</v>
      </c>
      <c r="C57" s="124">
        <v>2186976.3710466665</v>
      </c>
      <c r="D57" s="124">
        <v>5388069.333333333</v>
      </c>
      <c r="E57" s="124">
        <v>304.33333333333331</v>
      </c>
      <c r="F57" s="136">
        <v>991726.85593697673</v>
      </c>
      <c r="R57" s="7"/>
    </row>
    <row r="58" spans="1:18" s="5" customFormat="1" ht="15.75" x14ac:dyDescent="0.25">
      <c r="A58" s="137" t="s">
        <v>96</v>
      </c>
      <c r="B58" s="124">
        <v>20871</v>
      </c>
      <c r="C58" s="124">
        <v>142960.03001333334</v>
      </c>
      <c r="D58" s="124">
        <v>169491.33333333334</v>
      </c>
      <c r="E58" s="124">
        <v>16.333333333333332</v>
      </c>
      <c r="F58" s="136">
        <v>32040.332732342209</v>
      </c>
      <c r="R58" s="7"/>
    </row>
    <row r="59" spans="1:18" s="5" customFormat="1" ht="15.75" x14ac:dyDescent="0.25">
      <c r="A59" s="137" t="s">
        <v>97</v>
      </c>
      <c r="B59" s="124">
        <v>706550.66666666663</v>
      </c>
      <c r="C59" s="124">
        <v>348699.72070999997</v>
      </c>
      <c r="D59" s="124">
        <v>3517178</v>
      </c>
      <c r="E59" s="124">
        <v>67</v>
      </c>
      <c r="F59" s="136">
        <v>635071.3384082095</v>
      </c>
      <c r="R59" s="7"/>
    </row>
    <row r="60" spans="1:18" s="5" customFormat="1" ht="15.75" x14ac:dyDescent="0.25">
      <c r="A60" s="137" t="s">
        <v>98</v>
      </c>
      <c r="B60" s="124">
        <v>15831.666666666666</v>
      </c>
      <c r="C60" s="124">
        <v>214557.93759999998</v>
      </c>
      <c r="D60" s="124">
        <v>291391</v>
      </c>
      <c r="E60" s="124">
        <v>23</v>
      </c>
      <c r="F60" s="136">
        <v>54727.16228099617</v>
      </c>
      <c r="R60" s="7"/>
    </row>
    <row r="61" spans="1:18" s="5" customFormat="1" ht="15.75" x14ac:dyDescent="0.25">
      <c r="A61" s="137" t="s">
        <v>99</v>
      </c>
      <c r="B61" s="124">
        <v>0</v>
      </c>
      <c r="C61" s="124">
        <v>0</v>
      </c>
      <c r="D61" s="124">
        <v>0</v>
      </c>
      <c r="E61" s="124">
        <v>0</v>
      </c>
      <c r="F61" s="136">
        <v>0</v>
      </c>
      <c r="R61" s="7"/>
    </row>
    <row r="62" spans="1:18" s="5" customFormat="1" ht="15.75" x14ac:dyDescent="0.25">
      <c r="A62" s="137" t="s">
        <v>100</v>
      </c>
      <c r="B62" s="124">
        <v>0</v>
      </c>
      <c r="C62" s="124">
        <v>22165.720799999999</v>
      </c>
      <c r="D62" s="124">
        <v>38557</v>
      </c>
      <c r="E62" s="124">
        <v>2</v>
      </c>
      <c r="F62" s="136">
        <v>7170.3512895930016</v>
      </c>
      <c r="R62" s="7"/>
    </row>
    <row r="63" spans="1:18" s="5" customFormat="1" ht="15.75" x14ac:dyDescent="0.25">
      <c r="A63" s="137" t="s">
        <v>101</v>
      </c>
      <c r="B63" s="124">
        <v>5855296.333333333</v>
      </c>
      <c r="C63" s="124">
        <v>3471845.0345699997</v>
      </c>
      <c r="D63" s="124">
        <v>33286724.333333332</v>
      </c>
      <c r="E63" s="124">
        <v>2641.6666666666665</v>
      </c>
      <c r="F63" s="136">
        <v>6013775.5953821484</v>
      </c>
      <c r="R63" s="7"/>
    </row>
    <row r="64" spans="1:18" s="5" customFormat="1" ht="15.75" x14ac:dyDescent="0.25">
      <c r="A64" s="137" t="s">
        <v>102</v>
      </c>
      <c r="B64" s="124">
        <v>1234077.6666666667</v>
      </c>
      <c r="C64" s="124">
        <v>1271696.9322999998</v>
      </c>
      <c r="D64" s="124">
        <v>8127679.666666667</v>
      </c>
      <c r="E64" s="124">
        <v>395.66666666666669</v>
      </c>
      <c r="F64" s="136">
        <v>1473004.2373429325</v>
      </c>
      <c r="R64" s="7"/>
    </row>
    <row r="65" spans="1:18" s="5" customFormat="1" ht="15.75" x14ac:dyDescent="0.25">
      <c r="A65" s="137" t="s">
        <v>103</v>
      </c>
      <c r="B65" s="124">
        <v>0</v>
      </c>
      <c r="C65" s="124">
        <v>103207.37153333332</v>
      </c>
      <c r="D65" s="124">
        <v>212855.66666666666</v>
      </c>
      <c r="E65" s="124">
        <v>23</v>
      </c>
      <c r="F65" s="136">
        <v>39376.443261880559</v>
      </c>
      <c r="R65" s="7"/>
    </row>
    <row r="66" spans="1:18" s="5" customFormat="1" ht="15.75" x14ac:dyDescent="0.25">
      <c r="A66" s="137" t="s">
        <v>104</v>
      </c>
      <c r="B66" s="124">
        <v>9364</v>
      </c>
      <c r="C66" s="124">
        <v>62508.841866666662</v>
      </c>
      <c r="D66" s="124">
        <v>92527</v>
      </c>
      <c r="E66" s="124">
        <v>10.333333333333334</v>
      </c>
      <c r="F66" s="136">
        <v>17316.498760418333</v>
      </c>
      <c r="R66" s="7"/>
    </row>
    <row r="67" spans="1:18" s="5" customFormat="1" ht="15.75" x14ac:dyDescent="0.25">
      <c r="A67" s="137" t="s">
        <v>105</v>
      </c>
      <c r="B67" s="124">
        <v>22238</v>
      </c>
      <c r="C67" s="124">
        <v>234716.39863333336</v>
      </c>
      <c r="D67" s="124">
        <v>322129</v>
      </c>
      <c r="E67" s="124">
        <v>40.666666666666664</v>
      </c>
      <c r="F67" s="136">
        <v>60483.503521268074</v>
      </c>
      <c r="R67" s="7"/>
    </row>
    <row r="68" spans="1:18" s="5" customFormat="1" ht="15.75" x14ac:dyDescent="0.25">
      <c r="A68" s="137" t="s">
        <v>106</v>
      </c>
      <c r="B68" s="124">
        <v>0</v>
      </c>
      <c r="C68" s="124">
        <v>87417.921866666686</v>
      </c>
      <c r="D68" s="124">
        <v>118409.66666666667</v>
      </c>
      <c r="E68" s="124">
        <v>9.3333333333333339</v>
      </c>
      <c r="F68" s="136">
        <v>22241.526625284132</v>
      </c>
      <c r="R68" s="7"/>
    </row>
    <row r="69" spans="1:18" s="5" customFormat="1" ht="15.75" x14ac:dyDescent="0.25">
      <c r="A69" s="137" t="s">
        <v>107</v>
      </c>
      <c r="B69" s="124">
        <v>944329.66666666663</v>
      </c>
      <c r="C69" s="124">
        <v>289096.48167333333</v>
      </c>
      <c r="D69" s="124">
        <v>3623662.6666666665</v>
      </c>
      <c r="E69" s="124">
        <v>125.66666666666667</v>
      </c>
      <c r="F69" s="136">
        <v>653547.07464424695</v>
      </c>
      <c r="R69" s="7"/>
    </row>
    <row r="70" spans="1:18" s="5" customFormat="1" ht="15.75" x14ac:dyDescent="0.25">
      <c r="A70" s="137" t="s">
        <v>108</v>
      </c>
      <c r="B70" s="124">
        <v>5237.666666666667</v>
      </c>
      <c r="C70" s="124">
        <v>61574.598666666665</v>
      </c>
      <c r="D70" s="124">
        <v>110552.66666666667</v>
      </c>
      <c r="E70" s="124">
        <v>14.666666666666666</v>
      </c>
      <c r="F70" s="136">
        <v>20543.448255191768</v>
      </c>
      <c r="R70" s="7"/>
    </row>
    <row r="71" spans="1:18" s="5" customFormat="1" ht="15.75" x14ac:dyDescent="0.25">
      <c r="A71" s="137" t="s">
        <v>109</v>
      </c>
      <c r="B71" s="124">
        <v>14165.659999999998</v>
      </c>
      <c r="C71" s="124">
        <v>224311.07373333329</v>
      </c>
      <c r="D71" s="124">
        <v>308718</v>
      </c>
      <c r="E71" s="124">
        <v>33.666666666666664</v>
      </c>
      <c r="F71" s="136">
        <v>57954.325042411474</v>
      </c>
      <c r="R71" s="7"/>
    </row>
    <row r="72" spans="1:18" s="5" customFormat="1" ht="15.75" x14ac:dyDescent="0.25">
      <c r="A72" s="137" t="s">
        <v>110</v>
      </c>
      <c r="B72" s="124">
        <v>439551.33333333331</v>
      </c>
      <c r="C72" s="124">
        <v>440.38153333333338</v>
      </c>
      <c r="D72" s="124">
        <v>18021.333333333332</v>
      </c>
      <c r="E72" s="124">
        <v>10.666666666666666</v>
      </c>
      <c r="F72" s="136">
        <v>3246.4214556778247</v>
      </c>
      <c r="R72" s="7"/>
    </row>
    <row r="73" spans="1:18" s="5" customFormat="1" ht="15.75" x14ac:dyDescent="0.25">
      <c r="A73" s="137" t="s">
        <v>111</v>
      </c>
      <c r="B73" s="124">
        <v>0</v>
      </c>
      <c r="C73" s="124">
        <v>295378.83300000004</v>
      </c>
      <c r="D73" s="124">
        <v>1155859.6666666667</v>
      </c>
      <c r="E73" s="124">
        <v>63</v>
      </c>
      <c r="F73" s="136">
        <v>210780.24016126982</v>
      </c>
      <c r="R73" s="7"/>
    </row>
    <row r="74" spans="1:18" s="5" customFormat="1" ht="15.75" x14ac:dyDescent="0.25">
      <c r="A74" s="137" t="s">
        <v>112</v>
      </c>
      <c r="B74" s="124">
        <v>4762526</v>
      </c>
      <c r="C74" s="124">
        <v>2602420.0843633334</v>
      </c>
      <c r="D74" s="124">
        <v>27816127.333333332</v>
      </c>
      <c r="E74" s="124">
        <v>1095</v>
      </c>
      <c r="F74" s="136">
        <v>5021219.4915853385</v>
      </c>
      <c r="R74" s="7"/>
    </row>
    <row r="75" spans="1:18" s="5" customFormat="1" ht="15.75" x14ac:dyDescent="0.25">
      <c r="A75" s="137" t="s">
        <v>113</v>
      </c>
      <c r="B75" s="124">
        <v>6292765.4466666654</v>
      </c>
      <c r="C75" s="124">
        <v>1827333.1990200002</v>
      </c>
      <c r="D75" s="124">
        <v>42571632.333333336</v>
      </c>
      <c r="E75" s="124">
        <v>2146</v>
      </c>
      <c r="F75" s="136">
        <v>7660775.1531269047</v>
      </c>
      <c r="R75" s="7"/>
    </row>
    <row r="76" spans="1:18" s="5" customFormat="1" ht="15.75" x14ac:dyDescent="0.25">
      <c r="A76" s="137" t="s">
        <v>114</v>
      </c>
      <c r="B76" s="124">
        <v>0</v>
      </c>
      <c r="C76" s="124">
        <v>7006.166666666667</v>
      </c>
      <c r="D76" s="124">
        <v>1248</v>
      </c>
      <c r="E76" s="124">
        <v>1</v>
      </c>
      <c r="F76" s="136">
        <v>303.90497777838442</v>
      </c>
      <c r="R76" s="7"/>
    </row>
    <row r="77" spans="1:18" s="5" customFormat="1" ht="15.75" x14ac:dyDescent="0.25">
      <c r="A77" s="137" t="s">
        <v>115</v>
      </c>
      <c r="B77" s="124">
        <v>18762.333333333332</v>
      </c>
      <c r="C77" s="124">
        <v>47525.728066666663</v>
      </c>
      <c r="D77" s="124">
        <v>71678</v>
      </c>
      <c r="E77" s="124">
        <v>18</v>
      </c>
      <c r="F77" s="136">
        <v>13411.857771434064</v>
      </c>
      <c r="R77" s="7"/>
    </row>
    <row r="78" spans="1:18" s="5" customFormat="1" ht="15.75" x14ac:dyDescent="0.25">
      <c r="A78" s="137" t="s">
        <v>116</v>
      </c>
      <c r="B78" s="124">
        <v>4778644.666666667</v>
      </c>
      <c r="C78" s="124">
        <v>4320792.6612233333</v>
      </c>
      <c r="D78" s="124">
        <v>26157589</v>
      </c>
      <c r="E78" s="124">
        <v>1229.6666666666667</v>
      </c>
      <c r="F78" s="136">
        <v>4743166.4926465731</v>
      </c>
      <c r="R78" s="7"/>
    </row>
    <row r="79" spans="1:18" s="5" customFormat="1" ht="15.75" x14ac:dyDescent="0.25">
      <c r="A79" s="137" t="s">
        <v>117</v>
      </c>
      <c r="B79" s="124">
        <v>0</v>
      </c>
      <c r="C79" s="124">
        <v>0</v>
      </c>
      <c r="D79" s="124">
        <v>0</v>
      </c>
      <c r="E79" s="124">
        <v>0</v>
      </c>
      <c r="F79" s="136">
        <v>0</v>
      </c>
      <c r="R79" s="7"/>
    </row>
    <row r="80" spans="1:18" s="5" customFormat="1" ht="15.75" x14ac:dyDescent="0.25">
      <c r="A80" s="137" t="s">
        <v>118</v>
      </c>
      <c r="B80" s="124">
        <v>3774222</v>
      </c>
      <c r="C80" s="124">
        <v>3695439.5328800003</v>
      </c>
      <c r="D80" s="124">
        <v>24975667</v>
      </c>
      <c r="E80" s="124">
        <v>1208.6666666666667</v>
      </c>
      <c r="F80" s="136">
        <v>4524009.2622485878</v>
      </c>
      <c r="R80" s="7"/>
    </row>
    <row r="81" spans="1:18" s="5" customFormat="1" ht="15.75" x14ac:dyDescent="0.25">
      <c r="A81" s="137" t="s">
        <v>119</v>
      </c>
      <c r="B81" s="124">
        <v>8632.3333333333339</v>
      </c>
      <c r="C81" s="124">
        <v>135686.38106666665</v>
      </c>
      <c r="D81" s="124">
        <v>192986.33333333334</v>
      </c>
      <c r="E81" s="124">
        <v>27</v>
      </c>
      <c r="F81" s="136">
        <v>36181.636951792192</v>
      </c>
      <c r="R81" s="7"/>
    </row>
    <row r="82" spans="1:18" s="5" customFormat="1" ht="15.75" x14ac:dyDescent="0.25">
      <c r="A82" s="137" t="s">
        <v>120</v>
      </c>
      <c r="B82" s="124">
        <v>17890.666666666668</v>
      </c>
      <c r="C82" s="124">
        <v>218860.40560000003</v>
      </c>
      <c r="D82" s="124">
        <v>124403.66666666667</v>
      </c>
      <c r="E82" s="124">
        <v>22</v>
      </c>
      <c r="F82" s="136">
        <v>24812.984407693624</v>
      </c>
      <c r="R82" s="7"/>
    </row>
    <row r="83" spans="1:18" s="5" customFormat="1" ht="15.75" x14ac:dyDescent="0.25">
      <c r="A83" s="137" t="s">
        <v>121</v>
      </c>
      <c r="B83" s="124">
        <v>23365.333333333332</v>
      </c>
      <c r="C83" s="124">
        <v>310733.9266666667</v>
      </c>
      <c r="D83" s="124">
        <v>470576.33333333331</v>
      </c>
      <c r="E83" s="124">
        <v>46</v>
      </c>
      <c r="F83" s="136">
        <v>87982.70463928103</v>
      </c>
      <c r="R83" s="7"/>
    </row>
    <row r="84" spans="1:18" s="5" customFormat="1" ht="15.75" x14ac:dyDescent="0.25">
      <c r="A84" s="137" t="s">
        <v>122</v>
      </c>
      <c r="B84" s="124">
        <v>250736.33333333334</v>
      </c>
      <c r="C84" s="124">
        <v>211106.19038000001</v>
      </c>
      <c r="D84" s="124">
        <v>892551</v>
      </c>
      <c r="E84" s="124">
        <v>42</v>
      </c>
      <c r="F84" s="136">
        <v>162566.77855697292</v>
      </c>
      <c r="R84" s="7"/>
    </row>
    <row r="85" spans="1:18" s="5" customFormat="1" ht="15.75" x14ac:dyDescent="0.25">
      <c r="A85" s="137" t="s">
        <v>123</v>
      </c>
      <c r="B85" s="124">
        <v>0</v>
      </c>
      <c r="C85" s="124">
        <v>0</v>
      </c>
      <c r="D85" s="124">
        <v>0</v>
      </c>
      <c r="E85" s="124">
        <v>0</v>
      </c>
      <c r="F85" s="136">
        <v>0</v>
      </c>
      <c r="R85" s="7"/>
    </row>
    <row r="86" spans="1:18" s="5" customFormat="1" ht="15.75" x14ac:dyDescent="0.25">
      <c r="A86" s="137" t="s">
        <v>124</v>
      </c>
      <c r="B86" s="124">
        <v>1712918</v>
      </c>
      <c r="C86" s="124">
        <v>539726.6580099999</v>
      </c>
      <c r="D86" s="124">
        <v>4611288.333333333</v>
      </c>
      <c r="E86" s="124">
        <v>372.66666666666669</v>
      </c>
      <c r="F86" s="136">
        <v>833772.07844247692</v>
      </c>
      <c r="R86" s="7"/>
    </row>
    <row r="87" spans="1:18" s="5" customFormat="1" ht="15.75" x14ac:dyDescent="0.25">
      <c r="A87" s="137" t="s">
        <v>125</v>
      </c>
      <c r="B87" s="124">
        <v>13535</v>
      </c>
      <c r="C87" s="124">
        <v>195392.23473333335</v>
      </c>
      <c r="D87" s="124">
        <v>336325.66666666669</v>
      </c>
      <c r="E87" s="124">
        <v>32.666666666666664</v>
      </c>
      <c r="F87" s="136">
        <v>62580.091893837918</v>
      </c>
      <c r="R87" s="7"/>
    </row>
    <row r="88" spans="1:18" s="5" customFormat="1" ht="15.75" x14ac:dyDescent="0.25">
      <c r="A88" s="137" t="s">
        <v>126</v>
      </c>
      <c r="B88" s="124">
        <v>10873</v>
      </c>
      <c r="C88" s="124">
        <v>121624.51386666666</v>
      </c>
      <c r="D88" s="124">
        <v>170470.33333333334</v>
      </c>
      <c r="E88" s="124">
        <v>19</v>
      </c>
      <c r="F88" s="136">
        <v>31976.675784166186</v>
      </c>
      <c r="R88" s="7"/>
    </row>
    <row r="89" spans="1:18" s="5" customFormat="1" ht="15.75" x14ac:dyDescent="0.25">
      <c r="A89" s="137" t="s">
        <v>127</v>
      </c>
      <c r="B89" s="124">
        <v>6222</v>
      </c>
      <c r="C89" s="124">
        <v>44031.045600000005</v>
      </c>
      <c r="D89" s="124">
        <v>55904</v>
      </c>
      <c r="E89" s="124">
        <v>6</v>
      </c>
      <c r="F89" s="136">
        <v>10533.136297171108</v>
      </c>
      <c r="R89" s="7"/>
    </row>
    <row r="90" spans="1:18" s="5" customFormat="1" ht="15.75" x14ac:dyDescent="0.25">
      <c r="A90" s="137" t="s">
        <v>128</v>
      </c>
      <c r="B90" s="124">
        <v>565679.66666666663</v>
      </c>
      <c r="C90" s="124">
        <v>1184186.61726</v>
      </c>
      <c r="D90" s="124">
        <v>3373623.3333333335</v>
      </c>
      <c r="E90" s="124">
        <v>88</v>
      </c>
      <c r="F90" s="136">
        <v>618778.33673859783</v>
      </c>
      <c r="R90" s="7"/>
    </row>
    <row r="91" spans="1:18" s="5" customFormat="1" ht="15.75" x14ac:dyDescent="0.25">
      <c r="A91" s="137" t="s">
        <v>129</v>
      </c>
      <c r="B91" s="124">
        <v>0</v>
      </c>
      <c r="C91" s="124">
        <v>168508.4748</v>
      </c>
      <c r="D91" s="124">
        <v>215497.66666666666</v>
      </c>
      <c r="E91" s="124">
        <v>10</v>
      </c>
      <c r="F91" s="136">
        <v>40579.36731367476</v>
      </c>
      <c r="R91" s="7"/>
    </row>
    <row r="92" spans="1:18" s="5" customFormat="1" ht="15.75" x14ac:dyDescent="0.25">
      <c r="A92" s="137" t="s">
        <v>130</v>
      </c>
      <c r="B92" s="124">
        <v>11238.333333333334</v>
      </c>
      <c r="C92" s="124">
        <v>31140.809266666667</v>
      </c>
      <c r="D92" s="124">
        <v>580870.33333333337</v>
      </c>
      <c r="E92" s="124">
        <v>16</v>
      </c>
      <c r="F92" s="136">
        <v>104588.09602676342</v>
      </c>
      <c r="R92" s="7"/>
    </row>
    <row r="93" spans="1:18" s="5" customFormat="1" ht="15.75" x14ac:dyDescent="0.25">
      <c r="A93" s="137" t="s">
        <v>131</v>
      </c>
      <c r="B93" s="124">
        <v>10462.333333333334</v>
      </c>
      <c r="C93" s="124">
        <v>177530.742</v>
      </c>
      <c r="D93" s="124">
        <v>327330</v>
      </c>
      <c r="E93" s="124">
        <v>27.666666666666668</v>
      </c>
      <c r="F93" s="136">
        <v>60760.303719805182</v>
      </c>
      <c r="R93" s="7"/>
    </row>
    <row r="94" spans="1:18" s="5" customFormat="1" ht="15.75" x14ac:dyDescent="0.25">
      <c r="A94" s="137" t="s">
        <v>132</v>
      </c>
      <c r="B94" s="124">
        <v>0</v>
      </c>
      <c r="C94" s="124">
        <v>13002.119866666666</v>
      </c>
      <c r="D94" s="124">
        <v>17638</v>
      </c>
      <c r="E94" s="124">
        <v>2.6666666666666665</v>
      </c>
      <c r="F94" s="136">
        <v>3313.7688008572195</v>
      </c>
      <c r="R94" s="7"/>
    </row>
    <row r="95" spans="1:18" s="5" customFormat="1" ht="15.75" x14ac:dyDescent="0.25">
      <c r="A95" s="137" t="s">
        <v>133</v>
      </c>
      <c r="B95" s="124">
        <v>0</v>
      </c>
      <c r="C95" s="124">
        <v>0</v>
      </c>
      <c r="D95" s="124">
        <v>0</v>
      </c>
      <c r="E95" s="124">
        <v>0</v>
      </c>
      <c r="F95" s="136">
        <v>0</v>
      </c>
      <c r="R95" s="7"/>
    </row>
    <row r="96" spans="1:18" s="5" customFormat="1" ht="15.75" x14ac:dyDescent="0.25">
      <c r="A96" s="137" t="s">
        <v>134</v>
      </c>
      <c r="B96" s="124">
        <v>348694.75</v>
      </c>
      <c r="C96" s="124">
        <v>723453.39799333329</v>
      </c>
      <c r="D96" s="124">
        <v>1796882.6666666667</v>
      </c>
      <c r="E96" s="124">
        <v>37.333333333333336</v>
      </c>
      <c r="F96" s="136">
        <v>330619.59799784963</v>
      </c>
      <c r="R96" s="7"/>
    </row>
    <row r="97" spans="1:18" s="5" customFormat="1" ht="15.75" x14ac:dyDescent="0.25">
      <c r="A97" s="137" t="s">
        <v>135</v>
      </c>
      <c r="B97" s="124">
        <v>0</v>
      </c>
      <c r="C97" s="124">
        <v>101736.77637666668</v>
      </c>
      <c r="D97" s="124">
        <v>181412</v>
      </c>
      <c r="E97" s="124">
        <v>37.333333333333336</v>
      </c>
      <c r="F97" s="136">
        <v>33728.601264346667</v>
      </c>
      <c r="R97" s="7"/>
    </row>
    <row r="98" spans="1:18" s="5" customFormat="1" ht="15.75" x14ac:dyDescent="0.25">
      <c r="A98" s="137" t="s">
        <v>136</v>
      </c>
      <c r="B98" s="124">
        <v>0</v>
      </c>
      <c r="C98" s="124">
        <v>271752.02641666663</v>
      </c>
      <c r="D98" s="124">
        <v>796306</v>
      </c>
      <c r="E98" s="124">
        <v>39.666666666666664</v>
      </c>
      <c r="F98" s="136">
        <v>145981.94187987584</v>
      </c>
      <c r="R98" s="7"/>
    </row>
    <row r="99" spans="1:18" s="5" customFormat="1" ht="15.75" x14ac:dyDescent="0.25">
      <c r="A99" s="137" t="s">
        <v>137</v>
      </c>
      <c r="B99" s="124">
        <v>8315</v>
      </c>
      <c r="C99" s="124">
        <v>37717.270799999998</v>
      </c>
      <c r="D99" s="124">
        <v>138376</v>
      </c>
      <c r="E99" s="124">
        <v>17</v>
      </c>
      <c r="F99" s="136">
        <v>25267.630623984744</v>
      </c>
      <c r="R99" s="7"/>
    </row>
    <row r="100" spans="1:18" s="5" customFormat="1" ht="15.75" x14ac:dyDescent="0.25">
      <c r="A100" s="137" t="s">
        <v>138</v>
      </c>
      <c r="B100" s="124">
        <v>0</v>
      </c>
      <c r="C100" s="124">
        <v>0</v>
      </c>
      <c r="D100" s="124">
        <v>0</v>
      </c>
      <c r="E100" s="124">
        <v>0</v>
      </c>
      <c r="F100" s="136">
        <v>0</v>
      </c>
      <c r="R100" s="7"/>
    </row>
    <row r="101" spans="1:18" s="5" customFormat="1" ht="15.75" x14ac:dyDescent="0.25">
      <c r="A101" s="137" t="s">
        <v>139</v>
      </c>
      <c r="B101" s="124">
        <v>838150.33333333337</v>
      </c>
      <c r="C101" s="124">
        <v>250113.29650666667</v>
      </c>
      <c r="D101" s="124">
        <v>2922091.3333333335</v>
      </c>
      <c r="E101" s="124">
        <v>106.66666666666667</v>
      </c>
      <c r="F101" s="136">
        <v>527210.99613615882</v>
      </c>
      <c r="R101" s="7"/>
    </row>
    <row r="102" spans="1:18" s="5" customFormat="1" ht="15.75" x14ac:dyDescent="0.25">
      <c r="A102" s="137" t="s">
        <v>140</v>
      </c>
      <c r="B102" s="124">
        <v>0</v>
      </c>
      <c r="C102" s="124">
        <v>0</v>
      </c>
      <c r="D102" s="124">
        <v>0</v>
      </c>
      <c r="E102" s="124">
        <v>0</v>
      </c>
      <c r="F102" s="136">
        <v>0</v>
      </c>
      <c r="R102" s="7"/>
    </row>
    <row r="103" spans="1:18" s="5" customFormat="1" ht="15.75" x14ac:dyDescent="0.25">
      <c r="A103" s="137" t="s">
        <v>141</v>
      </c>
      <c r="B103" s="124">
        <v>0</v>
      </c>
      <c r="C103" s="124">
        <v>46785.183866666666</v>
      </c>
      <c r="D103" s="124">
        <v>64198.666666666664</v>
      </c>
      <c r="E103" s="124">
        <v>6</v>
      </c>
      <c r="F103" s="136">
        <v>12052.574600488768</v>
      </c>
      <c r="R103" s="7"/>
    </row>
    <row r="104" spans="1:18" s="5" customFormat="1" ht="15.75" x14ac:dyDescent="0.25">
      <c r="A104" s="137" t="s">
        <v>142</v>
      </c>
      <c r="B104" s="124">
        <v>14194</v>
      </c>
      <c r="C104" s="124">
        <v>156035.37253333334</v>
      </c>
      <c r="D104" s="124">
        <v>225964</v>
      </c>
      <c r="E104" s="124">
        <v>17.666666666666668</v>
      </c>
      <c r="F104" s="136">
        <v>42321.940843838289</v>
      </c>
      <c r="R104" s="7"/>
    </row>
    <row r="105" spans="1:18" s="5" customFormat="1" ht="15.75" x14ac:dyDescent="0.25">
      <c r="A105" s="365" t="s">
        <v>143</v>
      </c>
      <c r="B105" s="363">
        <v>41990651.666666664</v>
      </c>
      <c r="C105" s="363">
        <v>998808.61195333337</v>
      </c>
      <c r="D105" s="363">
        <v>6223488.666666667</v>
      </c>
      <c r="E105" s="363">
        <v>478.66666666666669</v>
      </c>
      <c r="F105" s="364">
        <v>2321681.6286344011</v>
      </c>
      <c r="R105" s="7"/>
    </row>
    <row r="106" spans="1:18" s="5" customFormat="1" ht="15.75" x14ac:dyDescent="0.25">
      <c r="A106" s="137" t="s">
        <v>144</v>
      </c>
      <c r="B106" s="124">
        <v>0</v>
      </c>
      <c r="C106" s="124">
        <v>156022.37626666666</v>
      </c>
      <c r="D106" s="124">
        <v>212504.33333333334</v>
      </c>
      <c r="E106" s="124">
        <v>16.666666666666668</v>
      </c>
      <c r="F106" s="136">
        <v>39906.018971662364</v>
      </c>
      <c r="R106" s="7"/>
    </row>
    <row r="107" spans="1:18" s="5" customFormat="1" ht="15.75" x14ac:dyDescent="0.25">
      <c r="A107" s="137" t="s">
        <v>145</v>
      </c>
      <c r="B107" s="124">
        <v>444849.66666666669</v>
      </c>
      <c r="C107" s="124">
        <v>414586.74860666669</v>
      </c>
      <c r="D107" s="124">
        <v>3223282.3333333335</v>
      </c>
      <c r="E107" s="124">
        <v>151.33333333333334</v>
      </c>
      <c r="F107" s="136">
        <v>583146.19925765076</v>
      </c>
      <c r="R107" s="7"/>
    </row>
    <row r="108" spans="1:18" s="5" customFormat="1" ht="15.75" x14ac:dyDescent="0.25">
      <c r="A108" s="137" t="s">
        <v>146</v>
      </c>
      <c r="B108" s="124">
        <v>0</v>
      </c>
      <c r="C108" s="124">
        <v>4599.1347266666662</v>
      </c>
      <c r="D108" s="124">
        <v>44117</v>
      </c>
      <c r="E108" s="124">
        <v>3.6666666666666665</v>
      </c>
      <c r="F108" s="136">
        <v>7970.5336077511074</v>
      </c>
      <c r="R108" s="7"/>
    </row>
    <row r="109" spans="1:18" s="5" customFormat="1" ht="15.75" x14ac:dyDescent="0.25">
      <c r="A109" s="137" t="s">
        <v>147</v>
      </c>
      <c r="B109" s="124">
        <v>1262454</v>
      </c>
      <c r="C109" s="124">
        <v>840711.26047666662</v>
      </c>
      <c r="D109" s="124">
        <v>4892927</v>
      </c>
      <c r="E109" s="124">
        <v>243.66666666666666</v>
      </c>
      <c r="F109" s="136">
        <v>887613.98597489996</v>
      </c>
      <c r="R109" s="7"/>
    </row>
    <row r="110" spans="1:18" s="5" customFormat="1" ht="15.75" x14ac:dyDescent="0.25">
      <c r="A110" s="137" t="s">
        <v>148</v>
      </c>
      <c r="B110" s="124">
        <v>0</v>
      </c>
      <c r="C110" s="124">
        <v>76993.22593333335</v>
      </c>
      <c r="D110" s="124">
        <v>267405.33333333331</v>
      </c>
      <c r="E110" s="124">
        <v>16</v>
      </c>
      <c r="F110" s="136">
        <v>48862.475330167908</v>
      </c>
      <c r="R110" s="7"/>
    </row>
    <row r="111" spans="1:18" s="5" customFormat="1" ht="15.75" x14ac:dyDescent="0.25">
      <c r="A111" s="137" t="s">
        <v>149</v>
      </c>
      <c r="B111" s="124">
        <v>248651.66666666666</v>
      </c>
      <c r="C111" s="124">
        <v>170596.19093999997</v>
      </c>
      <c r="D111" s="124">
        <v>1700011.6666666667</v>
      </c>
      <c r="E111" s="124">
        <v>18.333333333333332</v>
      </c>
      <c r="F111" s="136">
        <v>306971.57855172839</v>
      </c>
      <c r="R111" s="7"/>
    </row>
    <row r="112" spans="1:18" s="5" customFormat="1" ht="15.75" x14ac:dyDescent="0.25">
      <c r="A112" s="137" t="s">
        <v>150</v>
      </c>
      <c r="B112" s="124">
        <v>0</v>
      </c>
      <c r="C112" s="124">
        <v>0</v>
      </c>
      <c r="D112" s="124">
        <v>0</v>
      </c>
      <c r="E112" s="124">
        <v>0</v>
      </c>
      <c r="F112" s="136">
        <v>0</v>
      </c>
      <c r="R112" s="7"/>
    </row>
    <row r="113" spans="1:18" s="5" customFormat="1" ht="15.75" x14ac:dyDescent="0.25">
      <c r="A113" s="137" t="s">
        <v>151</v>
      </c>
      <c r="B113" s="124">
        <v>0</v>
      </c>
      <c r="C113" s="124">
        <v>0</v>
      </c>
      <c r="D113" s="124">
        <v>0</v>
      </c>
      <c r="E113" s="124">
        <v>0</v>
      </c>
      <c r="F113" s="136">
        <v>0</v>
      </c>
      <c r="R113" s="7"/>
    </row>
    <row r="114" spans="1:18" s="5" customFormat="1" ht="15.75" x14ac:dyDescent="0.25">
      <c r="A114" s="137" t="s">
        <v>152</v>
      </c>
      <c r="B114" s="124">
        <v>0</v>
      </c>
      <c r="C114" s="124">
        <v>0</v>
      </c>
      <c r="D114" s="124">
        <v>0</v>
      </c>
      <c r="E114" s="124">
        <v>0</v>
      </c>
      <c r="F114" s="136">
        <v>0</v>
      </c>
      <c r="R114" s="7"/>
    </row>
    <row r="115" spans="1:18" s="5" customFormat="1" ht="15.75" x14ac:dyDescent="0.25">
      <c r="A115" s="137" t="s">
        <v>153</v>
      </c>
      <c r="B115" s="124">
        <v>0</v>
      </c>
      <c r="C115" s="124">
        <v>43199.295633333335</v>
      </c>
      <c r="D115" s="124">
        <v>243222.66666666666</v>
      </c>
      <c r="E115" s="124">
        <v>19.666666666666668</v>
      </c>
      <c r="F115" s="136">
        <v>44143.969907923369</v>
      </c>
      <c r="R115" s="7"/>
    </row>
    <row r="116" spans="1:18" s="5" customFormat="1" ht="15.75" x14ac:dyDescent="0.25">
      <c r="A116" s="137" t="s">
        <v>154</v>
      </c>
      <c r="B116" s="124">
        <v>1688</v>
      </c>
      <c r="C116" s="124">
        <v>56446.765466666664</v>
      </c>
      <c r="D116" s="124">
        <v>75733.333333333328</v>
      </c>
      <c r="E116" s="124">
        <v>5</v>
      </c>
      <c r="F116" s="136">
        <v>14230.735480341844</v>
      </c>
      <c r="R116" s="7"/>
    </row>
    <row r="117" spans="1:18" s="5" customFormat="1" ht="15.75" x14ac:dyDescent="0.25">
      <c r="A117" s="137" t="s">
        <v>155</v>
      </c>
      <c r="B117" s="124">
        <v>30686.666666666668</v>
      </c>
      <c r="C117" s="124">
        <v>380740.90189666674</v>
      </c>
      <c r="D117" s="124">
        <v>813309.66666666663</v>
      </c>
      <c r="E117" s="124">
        <v>37.333333333333336</v>
      </c>
      <c r="F117" s="136">
        <v>150263.7545578829</v>
      </c>
      <c r="R117" s="7"/>
    </row>
    <row r="118" spans="1:18" s="5" customFormat="1" ht="15.75" x14ac:dyDescent="0.25">
      <c r="A118" s="137" t="s">
        <v>156</v>
      </c>
      <c r="B118" s="124">
        <v>0</v>
      </c>
      <c r="C118" s="124">
        <v>126349.88646999998</v>
      </c>
      <c r="D118" s="124">
        <v>228285.66666666666</v>
      </c>
      <c r="E118" s="124">
        <v>34</v>
      </c>
      <c r="F118" s="136">
        <v>42414.908625022734</v>
      </c>
      <c r="R118" s="7"/>
    </row>
    <row r="119" spans="1:18" s="5" customFormat="1" ht="15.75" x14ac:dyDescent="0.25">
      <c r="A119" s="137" t="s">
        <v>157</v>
      </c>
      <c r="B119" s="124">
        <v>3740</v>
      </c>
      <c r="C119" s="124">
        <v>61679.685333333327</v>
      </c>
      <c r="D119" s="124">
        <v>84128.333333333328</v>
      </c>
      <c r="E119" s="124">
        <v>10</v>
      </c>
      <c r="F119" s="136">
        <v>15799.92329419305</v>
      </c>
      <c r="R119" s="7"/>
    </row>
    <row r="120" spans="1:18" s="5" customFormat="1" ht="15.75" x14ac:dyDescent="0.25">
      <c r="A120" s="137" t="s">
        <v>158</v>
      </c>
      <c r="B120" s="124">
        <v>1101422.3333333333</v>
      </c>
      <c r="C120" s="124">
        <v>2186796.0655</v>
      </c>
      <c r="D120" s="124">
        <v>4608149</v>
      </c>
      <c r="E120" s="124">
        <v>287</v>
      </c>
      <c r="F120" s="136">
        <v>851772.9074189004</v>
      </c>
      <c r="R120" s="7"/>
    </row>
    <row r="121" spans="1:18" s="5" customFormat="1" ht="15.75" x14ac:dyDescent="0.25">
      <c r="A121" s="137" t="s">
        <v>159</v>
      </c>
      <c r="B121" s="124">
        <v>0</v>
      </c>
      <c r="C121" s="124">
        <v>0</v>
      </c>
      <c r="D121" s="124">
        <v>0</v>
      </c>
      <c r="E121" s="124">
        <v>0</v>
      </c>
      <c r="F121" s="136">
        <v>0</v>
      </c>
      <c r="R121" s="7"/>
    </row>
    <row r="122" spans="1:18" s="5" customFormat="1" ht="15.75" x14ac:dyDescent="0.25">
      <c r="A122" s="137" t="s">
        <v>160</v>
      </c>
      <c r="B122" s="124">
        <v>23527.333333333332</v>
      </c>
      <c r="C122" s="124">
        <v>234795.26019999999</v>
      </c>
      <c r="D122" s="124">
        <v>289415.66666666669</v>
      </c>
      <c r="E122" s="124">
        <v>50.333333333333336</v>
      </c>
      <c r="F122" s="136">
        <v>54621.906995019061</v>
      </c>
      <c r="R122" s="7"/>
    </row>
    <row r="123" spans="1:18" s="5" customFormat="1" ht="15.75" x14ac:dyDescent="0.25">
      <c r="A123" s="137" t="s">
        <v>161</v>
      </c>
      <c r="B123" s="124">
        <v>0</v>
      </c>
      <c r="C123" s="124">
        <v>0</v>
      </c>
      <c r="D123" s="124">
        <v>0</v>
      </c>
      <c r="E123" s="124">
        <v>0</v>
      </c>
      <c r="F123" s="136">
        <v>0</v>
      </c>
      <c r="R123" s="7"/>
    </row>
    <row r="124" spans="1:18" s="5" customFormat="1" ht="15.75" x14ac:dyDescent="0.25">
      <c r="A124" s="137" t="s">
        <v>162</v>
      </c>
      <c r="B124" s="124">
        <v>400</v>
      </c>
      <c r="C124" s="124">
        <v>42651.089066666667</v>
      </c>
      <c r="D124" s="124">
        <v>57876</v>
      </c>
      <c r="E124" s="124">
        <v>6.333333333333333</v>
      </c>
      <c r="F124" s="136">
        <v>10871.607775010329</v>
      </c>
      <c r="R124" s="7"/>
    </row>
    <row r="125" spans="1:18" s="5" customFormat="1" ht="15.75" x14ac:dyDescent="0.25">
      <c r="A125" s="137" t="s">
        <v>163</v>
      </c>
      <c r="B125" s="124">
        <v>0</v>
      </c>
      <c r="C125" s="124">
        <v>144002.85879333332</v>
      </c>
      <c r="D125" s="124">
        <v>160564.33333333334</v>
      </c>
      <c r="E125" s="124">
        <v>5.666666666666667</v>
      </c>
      <c r="F125" s="136">
        <v>30442.457940792352</v>
      </c>
      <c r="R125" s="7"/>
    </row>
    <row r="126" spans="1:18" s="5" customFormat="1" ht="15.75" x14ac:dyDescent="0.25">
      <c r="A126" s="137" t="s">
        <v>164</v>
      </c>
      <c r="B126" s="124">
        <v>1227673</v>
      </c>
      <c r="C126" s="124">
        <v>11098.497100000001</v>
      </c>
      <c r="D126" s="124">
        <v>604029</v>
      </c>
      <c r="E126" s="124">
        <v>32.333333333333336</v>
      </c>
      <c r="F126" s="136">
        <v>108528.85209350751</v>
      </c>
      <c r="R126" s="7"/>
    </row>
    <row r="127" spans="1:18" s="5" customFormat="1" ht="15.75" x14ac:dyDescent="0.25">
      <c r="A127" s="137" t="s">
        <v>165</v>
      </c>
      <c r="B127" s="124">
        <v>0</v>
      </c>
      <c r="C127" s="124">
        <v>91682.086403333335</v>
      </c>
      <c r="D127" s="124">
        <v>176943.66666666666</v>
      </c>
      <c r="E127" s="124">
        <v>11.333333333333334</v>
      </c>
      <c r="F127" s="136">
        <v>32793.838309707673</v>
      </c>
      <c r="R127" s="7"/>
    </row>
    <row r="128" spans="1:18" s="5" customFormat="1" ht="15.75" x14ac:dyDescent="0.25">
      <c r="A128" s="137" t="s">
        <v>166</v>
      </c>
      <c r="B128" s="124">
        <v>2750.6666666666665</v>
      </c>
      <c r="C128" s="124">
        <v>114615.80363333331</v>
      </c>
      <c r="D128" s="124">
        <v>191136.66666666666</v>
      </c>
      <c r="E128" s="124">
        <v>16.666666666666668</v>
      </c>
      <c r="F128" s="136">
        <v>35603.782673145841</v>
      </c>
      <c r="R128" s="7"/>
    </row>
    <row r="129" spans="1:18" s="5" customFormat="1" ht="15.75" x14ac:dyDescent="0.25">
      <c r="A129" s="137" t="s">
        <v>167</v>
      </c>
      <c r="B129" s="124">
        <v>5780.333333333333</v>
      </c>
      <c r="C129" s="124">
        <v>75580.748600000006</v>
      </c>
      <c r="D129" s="124">
        <v>278467.33333333331</v>
      </c>
      <c r="E129" s="124">
        <v>26.333333333333332</v>
      </c>
      <c r="F129" s="136">
        <v>50838.999402048292</v>
      </c>
      <c r="R129" s="7"/>
    </row>
    <row r="130" spans="1:18" s="5" customFormat="1" ht="15.75" x14ac:dyDescent="0.25">
      <c r="A130" s="137" t="s">
        <v>168</v>
      </c>
      <c r="B130" s="124">
        <v>0</v>
      </c>
      <c r="C130" s="124">
        <v>121167.034</v>
      </c>
      <c r="D130" s="124">
        <v>866640.33333333337</v>
      </c>
      <c r="E130" s="124">
        <v>11</v>
      </c>
      <c r="F130" s="136">
        <v>156877.49889550637</v>
      </c>
      <c r="R130" s="7"/>
    </row>
    <row r="131" spans="1:18" s="5" customFormat="1" ht="15.75" x14ac:dyDescent="0.25">
      <c r="A131" s="137" t="s">
        <v>169</v>
      </c>
      <c r="B131" s="124">
        <v>2826.6666666666665</v>
      </c>
      <c r="C131" s="124">
        <v>100514.12503333333</v>
      </c>
      <c r="D131" s="124">
        <v>119508</v>
      </c>
      <c r="E131" s="124">
        <v>8</v>
      </c>
      <c r="F131" s="136">
        <v>22585.720611127279</v>
      </c>
      <c r="R131" s="7"/>
    </row>
    <row r="132" spans="1:18" s="5" customFormat="1" ht="15.75" x14ac:dyDescent="0.25">
      <c r="A132" s="137" t="s">
        <v>170</v>
      </c>
      <c r="B132" s="124">
        <v>5744076.666666667</v>
      </c>
      <c r="C132" s="124">
        <v>3896528.4832400004</v>
      </c>
      <c r="D132" s="124">
        <v>24813998</v>
      </c>
      <c r="E132" s="124">
        <v>826.33333333333337</v>
      </c>
      <c r="F132" s="136">
        <v>4496991.7486813385</v>
      </c>
      <c r="R132" s="7"/>
    </row>
    <row r="133" spans="1:18" s="5" customFormat="1" ht="15.75" x14ac:dyDescent="0.25">
      <c r="A133" s="137" t="s">
        <v>171</v>
      </c>
      <c r="B133" s="124">
        <v>13275.333333333334</v>
      </c>
      <c r="C133" s="124">
        <v>161628.85918666664</v>
      </c>
      <c r="D133" s="124">
        <v>484186.33333333331</v>
      </c>
      <c r="E133" s="124">
        <v>29.333333333333332</v>
      </c>
      <c r="F133" s="136">
        <v>88726.013223092465</v>
      </c>
      <c r="R133" s="7"/>
    </row>
    <row r="134" spans="1:18" s="5" customFormat="1" ht="15.75" x14ac:dyDescent="0.25">
      <c r="A134" s="137" t="s">
        <v>172</v>
      </c>
      <c r="B134" s="124">
        <v>0</v>
      </c>
      <c r="C134" s="124">
        <v>67948.162266666666</v>
      </c>
      <c r="D134" s="124">
        <v>92258</v>
      </c>
      <c r="E134" s="124">
        <v>10</v>
      </c>
      <c r="F134" s="136">
        <v>17329.501912031341</v>
      </c>
      <c r="R134" s="7"/>
    </row>
    <row r="135" spans="1:18" s="5" customFormat="1" ht="15.75" x14ac:dyDescent="0.25">
      <c r="A135" s="137" t="s">
        <v>173</v>
      </c>
      <c r="B135" s="124">
        <v>8397</v>
      </c>
      <c r="C135" s="124">
        <v>22335.151733333332</v>
      </c>
      <c r="D135" s="124">
        <v>51115.666666666664</v>
      </c>
      <c r="E135" s="124">
        <v>14.666666666666666</v>
      </c>
      <c r="F135" s="136">
        <v>9435.0417558026838</v>
      </c>
      <c r="R135" s="7"/>
    </row>
    <row r="136" spans="1:18" s="5" customFormat="1" ht="15.75" x14ac:dyDescent="0.25">
      <c r="A136" s="137" t="s">
        <v>174</v>
      </c>
      <c r="B136" s="124">
        <v>664855.33333333337</v>
      </c>
      <c r="C136" s="124">
        <v>469200.66379999998</v>
      </c>
      <c r="D136" s="124">
        <v>2718463</v>
      </c>
      <c r="E136" s="124">
        <v>111.66666666666667</v>
      </c>
      <c r="F136" s="136">
        <v>493156.01135485293</v>
      </c>
      <c r="R136" s="7"/>
    </row>
    <row r="137" spans="1:18" s="5" customFormat="1" ht="15.75" x14ac:dyDescent="0.25">
      <c r="A137" s="137" t="s">
        <v>175</v>
      </c>
      <c r="B137" s="124">
        <v>2037148.6666666667</v>
      </c>
      <c r="C137" s="124">
        <v>1064285.8783866668</v>
      </c>
      <c r="D137" s="124">
        <v>7820243.666666667</v>
      </c>
      <c r="E137" s="124">
        <v>464.33333333333331</v>
      </c>
      <c r="F137" s="136">
        <v>1415547.0614909714</v>
      </c>
      <c r="R137" s="7"/>
    </row>
    <row r="138" spans="1:18" s="5" customFormat="1" ht="15.75" x14ac:dyDescent="0.25">
      <c r="A138" s="137" t="s">
        <v>176</v>
      </c>
      <c r="B138" s="124">
        <v>1705016.3333333333</v>
      </c>
      <c r="C138" s="124">
        <v>1212753.29984</v>
      </c>
      <c r="D138" s="124">
        <v>11202301.333333334</v>
      </c>
      <c r="E138" s="124">
        <v>612.66666666666663</v>
      </c>
      <c r="F138" s="136">
        <v>2024169.9623053926</v>
      </c>
      <c r="R138" s="7"/>
    </row>
    <row r="139" spans="1:18" s="5" customFormat="1" ht="15.75" x14ac:dyDescent="0.25">
      <c r="A139" s="137" t="s">
        <v>177</v>
      </c>
      <c r="B139" s="124">
        <v>0</v>
      </c>
      <c r="C139" s="124">
        <v>112450.58613333333</v>
      </c>
      <c r="D139" s="124">
        <v>147322</v>
      </c>
      <c r="E139" s="124">
        <v>24.333333333333332</v>
      </c>
      <c r="F139" s="136">
        <v>27723.43850061137</v>
      </c>
      <c r="R139" s="7"/>
    </row>
    <row r="140" spans="1:18" s="5" customFormat="1" ht="15.75" x14ac:dyDescent="0.25">
      <c r="A140" s="137"/>
      <c r="B140" s="125"/>
      <c r="C140" s="125"/>
      <c r="D140" s="125"/>
      <c r="E140" s="125"/>
      <c r="F140" s="136"/>
      <c r="R140" s="7"/>
    </row>
    <row r="141" spans="1:18" s="37" customFormat="1" ht="15.75" x14ac:dyDescent="0.25">
      <c r="A141" s="324"/>
      <c r="B141" s="223">
        <f t="shared" ref="B141:D141" si="0">SUM(B3:B140)</f>
        <v>167517414.72666663</v>
      </c>
      <c r="C141" s="223">
        <f t="shared" si="0"/>
        <v>72214276.830656648</v>
      </c>
      <c r="D141" s="223">
        <f t="shared" si="0"/>
        <v>449094109.66666657</v>
      </c>
      <c r="E141" s="223">
        <f t="shared" ref="E141:F141" si="1">SUM(E3:E140)</f>
        <v>21761.666666666668</v>
      </c>
      <c r="F141" s="223">
        <f t="shared" si="1"/>
        <v>90994641.995169997</v>
      </c>
      <c r="R141" s="7"/>
    </row>
    <row r="142" spans="1:18" x14ac:dyDescent="0.2">
      <c r="R142" s="2"/>
    </row>
  </sheetData>
  <sortState xmlns:xlrd2="http://schemas.microsoft.com/office/spreadsheetml/2017/richdata2" ref="A3:F140">
    <sortCondition ref="A3:A140"/>
  </sortState>
  <customSheetViews>
    <customSheetView guid="{21B7AC2F-40B5-4A74-80C7-C3A38CDE4D3F}" showGridLines="0" showRowCol="0" fitToPage="1" printArea="1" showAutoFilter="1" hiddenColumns="1">
      <pane ySplit="2" topLeftCell="A111" activePane="bottomLeft" state="frozen"/>
      <selection pane="bottomLeft" activeCell="T117" sqref="T117"/>
      <rowBreaks count="1" manualBreakCount="1">
        <brk id="70" max="16383" man="1"/>
      </rowBreaks>
      <pageMargins left="0" right="0" top="0" bottom="0" header="0" footer="0"/>
      <pageSetup paperSize="9" scale="65" fitToHeight="2" orientation="portrait" horizontalDpi="200" verticalDpi="200" r:id="rId1"/>
      <headerFooter alignWithMargins="0"/>
      <autoFilter ref="A2:R2" xr:uid="{A8639C7F-1E98-4E30-AD95-A120555C4921}"/>
    </customSheetView>
  </customSheetViews>
  <mergeCells count="1">
    <mergeCell ref="A1:F1"/>
  </mergeCells>
  <phoneticPr fontId="8" type="noConversion"/>
  <pageMargins left="0.7" right="0.7" top="0.75" bottom="0.75" header="0.3" footer="0.3"/>
  <pageSetup paperSize="9" scale="61" fitToHeight="2" orientation="portrait"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9">
    <tabColor rgb="FF00FF00"/>
  </sheetPr>
  <dimension ref="A1:P150"/>
  <sheetViews>
    <sheetView showGridLines="0" view="pageBreakPreview" zoomScaleNormal="98" zoomScaleSheetLayoutView="100" workbookViewId="0">
      <pane ySplit="2" topLeftCell="A3" activePane="bottomLeft" state="frozen"/>
      <selection activeCell="W4" sqref="W4"/>
      <selection pane="bottomLeft" activeCell="A2" sqref="A2"/>
    </sheetView>
  </sheetViews>
  <sheetFormatPr defaultRowHeight="15.75" x14ac:dyDescent="0.25"/>
  <cols>
    <col min="1" max="1" width="30.7109375" bestFit="1" customWidth="1"/>
    <col min="2" max="2" width="20.42578125" style="13" customWidth="1"/>
    <col min="3" max="3" width="18.5703125" style="13" customWidth="1"/>
    <col min="4" max="4" width="21.5703125" style="13" customWidth="1"/>
    <col min="5" max="5" width="18.7109375" style="13" customWidth="1"/>
    <col min="6" max="6" width="21.140625" style="31" customWidth="1"/>
    <col min="8" max="8" width="12.28515625" customWidth="1"/>
  </cols>
  <sheetData>
    <row r="1" spans="1:8" ht="21" thickBot="1" x14ac:dyDescent="0.25">
      <c r="A1" s="393" t="s">
        <v>439</v>
      </c>
      <c r="B1" s="394"/>
      <c r="C1" s="394"/>
      <c r="D1" s="394"/>
      <c r="E1" s="394"/>
      <c r="F1" s="395"/>
    </row>
    <row r="2" spans="1:8" s="9" customFormat="1" ht="45.75" thickBot="1" x14ac:dyDescent="0.25">
      <c r="A2" s="204" t="s">
        <v>36</v>
      </c>
      <c r="B2" s="204" t="s">
        <v>440</v>
      </c>
      <c r="C2" s="204" t="s">
        <v>438</v>
      </c>
      <c r="D2" s="204" t="s">
        <v>441</v>
      </c>
      <c r="E2" s="329" t="s">
        <v>442</v>
      </c>
      <c r="F2" s="204" t="s">
        <v>443</v>
      </c>
    </row>
    <row r="3" spans="1:8" s="5" customFormat="1" x14ac:dyDescent="0.25">
      <c r="A3" s="155" t="s">
        <v>41</v>
      </c>
      <c r="B3" s="124">
        <v>3761800</v>
      </c>
      <c r="C3" s="124">
        <v>1657.3333333333333</v>
      </c>
      <c r="D3" s="124">
        <v>1172395933.3333333</v>
      </c>
      <c r="E3" s="156">
        <v>317854.62923333334</v>
      </c>
      <c r="F3" s="313">
        <v>5849998.0374187659</v>
      </c>
      <c r="H3" s="7"/>
    </row>
    <row r="4" spans="1:8" s="5" customFormat="1" x14ac:dyDescent="0.25">
      <c r="A4" s="155" t="s">
        <v>42</v>
      </c>
      <c r="B4" s="124">
        <v>681084.5</v>
      </c>
      <c r="C4" s="124">
        <v>43.333333333333336</v>
      </c>
      <c r="D4" s="124">
        <v>30823666.666666668</v>
      </c>
      <c r="E4" s="156">
        <v>490.38966666666664</v>
      </c>
      <c r="F4" s="313">
        <v>125673.5525770453</v>
      </c>
      <c r="H4" s="7"/>
    </row>
    <row r="5" spans="1:8" s="5" customFormat="1" x14ac:dyDescent="0.25">
      <c r="A5" s="155" t="s">
        <v>43</v>
      </c>
      <c r="B5" s="124">
        <v>0</v>
      </c>
      <c r="C5" s="124">
        <v>85</v>
      </c>
      <c r="D5" s="124">
        <v>83088993.333333328</v>
      </c>
      <c r="E5" s="156">
        <v>147778.58513333337</v>
      </c>
      <c r="F5" s="313">
        <v>817181.96309452003</v>
      </c>
      <c r="H5" s="7"/>
    </row>
    <row r="6" spans="1:8" s="5" customFormat="1" x14ac:dyDescent="0.25">
      <c r="A6" s="155" t="s">
        <v>44</v>
      </c>
      <c r="B6" s="124">
        <v>3940131.6666666665</v>
      </c>
      <c r="C6" s="124">
        <v>1233.6666666666667</v>
      </c>
      <c r="D6" s="124">
        <v>938149270</v>
      </c>
      <c r="E6" s="156">
        <v>83929.277666666661</v>
      </c>
      <c r="F6" s="313">
        <v>3962682.5035208967</v>
      </c>
      <c r="H6" s="7"/>
    </row>
    <row r="7" spans="1:8" s="5" customFormat="1" x14ac:dyDescent="0.25">
      <c r="A7" s="155" t="s">
        <v>45</v>
      </c>
      <c r="B7" s="124">
        <v>0</v>
      </c>
      <c r="C7" s="124">
        <v>0</v>
      </c>
      <c r="D7" s="124">
        <v>0</v>
      </c>
      <c r="E7" s="156">
        <v>0</v>
      </c>
      <c r="F7" s="313">
        <v>0</v>
      </c>
      <c r="H7" s="7"/>
    </row>
    <row r="8" spans="1:8" s="5" customFormat="1" x14ac:dyDescent="0.25">
      <c r="A8" s="155" t="s">
        <v>46</v>
      </c>
      <c r="B8" s="124">
        <v>0</v>
      </c>
      <c r="C8" s="124">
        <v>0</v>
      </c>
      <c r="D8" s="124">
        <v>0</v>
      </c>
      <c r="E8" s="156">
        <v>0</v>
      </c>
      <c r="F8" s="313">
        <v>0</v>
      </c>
      <c r="H8" s="7"/>
    </row>
    <row r="9" spans="1:8" s="5" customFormat="1" x14ac:dyDescent="0.25">
      <c r="A9" s="155" t="s">
        <v>47</v>
      </c>
      <c r="B9" s="124">
        <v>0</v>
      </c>
      <c r="C9" s="124">
        <v>0</v>
      </c>
      <c r="D9" s="124">
        <v>0</v>
      </c>
      <c r="E9" s="156">
        <v>0</v>
      </c>
      <c r="F9" s="313">
        <v>0</v>
      </c>
      <c r="H9" s="7"/>
    </row>
    <row r="10" spans="1:8" s="5" customFormat="1" x14ac:dyDescent="0.25">
      <c r="A10" s="155" t="s">
        <v>48</v>
      </c>
      <c r="B10" s="124">
        <v>2472791</v>
      </c>
      <c r="C10" s="124">
        <v>724.33333333333337</v>
      </c>
      <c r="D10" s="124">
        <v>409206000</v>
      </c>
      <c r="E10" s="156">
        <v>166767.18963333333</v>
      </c>
      <c r="F10" s="313">
        <v>2421530.4273160966</v>
      </c>
      <c r="H10" s="7"/>
    </row>
    <row r="11" spans="1:8" s="5" customFormat="1" x14ac:dyDescent="0.25">
      <c r="A11" s="155" t="s">
        <v>49</v>
      </c>
      <c r="B11" s="124">
        <v>1021686.3333333334</v>
      </c>
      <c r="C11" s="124">
        <v>512.33333333333337</v>
      </c>
      <c r="D11" s="124">
        <v>245608957.66666666</v>
      </c>
      <c r="E11" s="156">
        <v>94820.491166666674</v>
      </c>
      <c r="F11" s="313">
        <v>1531658.6859511994</v>
      </c>
      <c r="H11" s="7"/>
    </row>
    <row r="12" spans="1:8" s="5" customFormat="1" x14ac:dyDescent="0.25">
      <c r="A12" s="155" t="s">
        <v>50</v>
      </c>
      <c r="B12" s="124">
        <v>2782555.3333333335</v>
      </c>
      <c r="C12" s="124">
        <v>883.66666666666663</v>
      </c>
      <c r="D12" s="124">
        <v>491386840</v>
      </c>
      <c r="E12" s="156">
        <v>196922.83043333332</v>
      </c>
      <c r="F12" s="313">
        <v>2913360.5726183057</v>
      </c>
      <c r="H12" s="7"/>
    </row>
    <row r="13" spans="1:8" s="5" customFormat="1" x14ac:dyDescent="0.25">
      <c r="A13" s="155" t="s">
        <v>51</v>
      </c>
      <c r="B13" s="124">
        <v>1634074.6666666667</v>
      </c>
      <c r="C13" s="124">
        <v>686.33333333333337</v>
      </c>
      <c r="D13" s="124">
        <v>299572073.33333331</v>
      </c>
      <c r="E13" s="156">
        <v>63621.311599999994</v>
      </c>
      <c r="F13" s="313">
        <v>1760827.1686175836</v>
      </c>
      <c r="H13" s="7"/>
    </row>
    <row r="14" spans="1:8" s="5" customFormat="1" x14ac:dyDescent="0.25">
      <c r="A14" s="155" t="s">
        <v>52</v>
      </c>
      <c r="B14" s="124">
        <v>2074248.6666666667</v>
      </c>
      <c r="C14" s="124">
        <v>356</v>
      </c>
      <c r="D14" s="124">
        <v>294091933.33333331</v>
      </c>
      <c r="E14" s="156">
        <v>137212.43766666666</v>
      </c>
      <c r="F14" s="313">
        <v>1596200.2982032737</v>
      </c>
      <c r="H14" s="7"/>
    </row>
    <row r="15" spans="1:8" s="5" customFormat="1" x14ac:dyDescent="0.25">
      <c r="A15" s="155" t="s">
        <v>53</v>
      </c>
      <c r="B15" s="124">
        <v>148356</v>
      </c>
      <c r="C15" s="124">
        <v>68.666666666666671</v>
      </c>
      <c r="D15" s="124">
        <v>21652150.666666668</v>
      </c>
      <c r="E15" s="156">
        <v>12915.526533333352</v>
      </c>
      <c r="F15" s="313">
        <v>180497.84256491161</v>
      </c>
      <c r="H15" s="7"/>
    </row>
    <row r="16" spans="1:8" s="5" customFormat="1" x14ac:dyDescent="0.25">
      <c r="A16" s="155" t="s">
        <v>54</v>
      </c>
      <c r="B16" s="124">
        <v>2493415.3333333335</v>
      </c>
      <c r="C16" s="124">
        <v>402</v>
      </c>
      <c r="D16" s="124">
        <v>473580733.33333331</v>
      </c>
      <c r="E16" s="156">
        <v>249340.20773333334</v>
      </c>
      <c r="F16" s="313">
        <v>2456897.5423786165</v>
      </c>
      <c r="H16" s="7"/>
    </row>
    <row r="17" spans="1:8" s="5" customFormat="1" x14ac:dyDescent="0.25">
      <c r="A17" s="155" t="s">
        <v>55</v>
      </c>
      <c r="B17" s="124">
        <v>1499997.6666666667</v>
      </c>
      <c r="C17" s="124">
        <v>354.66666666666669</v>
      </c>
      <c r="D17" s="124">
        <v>194321200</v>
      </c>
      <c r="E17" s="156">
        <v>258013.27033333332</v>
      </c>
      <c r="F17" s="313">
        <v>1795924.0675630304</v>
      </c>
      <c r="H17" s="7"/>
    </row>
    <row r="18" spans="1:8" s="5" customFormat="1" x14ac:dyDescent="0.25">
      <c r="A18" s="155" t="s">
        <v>56</v>
      </c>
      <c r="B18" s="124">
        <v>0</v>
      </c>
      <c r="C18" s="124">
        <v>0</v>
      </c>
      <c r="D18" s="124">
        <v>0</v>
      </c>
      <c r="E18" s="156">
        <v>0</v>
      </c>
      <c r="F18" s="313">
        <v>0</v>
      </c>
      <c r="H18" s="7"/>
    </row>
    <row r="19" spans="1:8" s="5" customFormat="1" x14ac:dyDescent="0.25">
      <c r="A19" s="155" t="s">
        <v>57</v>
      </c>
      <c r="B19" s="124">
        <v>8361737.666666667</v>
      </c>
      <c r="C19" s="124">
        <v>3748</v>
      </c>
      <c r="D19" s="124">
        <v>2452606833.3333335</v>
      </c>
      <c r="E19" s="156">
        <v>85026.662733333345</v>
      </c>
      <c r="F19" s="313">
        <v>10537177.844094168</v>
      </c>
      <c r="H19" s="7"/>
    </row>
    <row r="20" spans="1:8" s="5" customFormat="1" x14ac:dyDescent="0.25">
      <c r="A20" s="155" t="s">
        <v>58</v>
      </c>
      <c r="B20" s="124">
        <v>0</v>
      </c>
      <c r="C20" s="124">
        <v>0</v>
      </c>
      <c r="D20" s="124">
        <v>0</v>
      </c>
      <c r="E20" s="156">
        <v>0</v>
      </c>
      <c r="F20" s="313">
        <v>0</v>
      </c>
      <c r="H20" s="7"/>
    </row>
    <row r="21" spans="1:8" s="5" customFormat="1" x14ac:dyDescent="0.25">
      <c r="A21" s="155" t="s">
        <v>59</v>
      </c>
      <c r="B21" s="124">
        <v>0</v>
      </c>
      <c r="C21" s="124">
        <v>0</v>
      </c>
      <c r="D21" s="124">
        <v>0</v>
      </c>
      <c r="E21" s="156">
        <v>0</v>
      </c>
      <c r="F21" s="313">
        <v>0</v>
      </c>
      <c r="H21" s="7"/>
    </row>
    <row r="22" spans="1:8" s="5" customFormat="1" x14ac:dyDescent="0.25">
      <c r="A22" s="155" t="s">
        <v>60</v>
      </c>
      <c r="B22" s="124">
        <v>2063048.6666666667</v>
      </c>
      <c r="C22" s="124">
        <v>794.33333333333337</v>
      </c>
      <c r="D22" s="124">
        <v>378470166.66666669</v>
      </c>
      <c r="E22" s="156">
        <v>38118.389933333332</v>
      </c>
      <c r="F22" s="313">
        <v>1984196.9983988546</v>
      </c>
      <c r="H22" s="7"/>
    </row>
    <row r="23" spans="1:8" s="5" customFormat="1" x14ac:dyDescent="0.25">
      <c r="A23" s="155" t="s">
        <v>61</v>
      </c>
      <c r="B23" s="124">
        <v>1663688.6666666667</v>
      </c>
      <c r="C23" s="124">
        <v>164.33333333333334</v>
      </c>
      <c r="D23" s="124">
        <v>138950433.33333334</v>
      </c>
      <c r="E23" s="156">
        <v>186687.22543333331</v>
      </c>
      <c r="F23" s="313">
        <v>1180448.0675487444</v>
      </c>
      <c r="H23" s="7"/>
    </row>
    <row r="24" spans="1:8" s="5" customFormat="1" x14ac:dyDescent="0.25">
      <c r="A24" s="155" t="s">
        <v>62</v>
      </c>
      <c r="B24" s="124">
        <v>580350.49333333329</v>
      </c>
      <c r="C24" s="124">
        <v>183</v>
      </c>
      <c r="D24" s="124">
        <v>23240117.666666668</v>
      </c>
      <c r="E24" s="156">
        <v>9924.7577333332356</v>
      </c>
      <c r="F24" s="313">
        <v>316310.08004647464</v>
      </c>
      <c r="H24" s="7"/>
    </row>
    <row r="25" spans="1:8" s="5" customFormat="1" x14ac:dyDescent="0.25">
      <c r="A25" s="155" t="s">
        <v>63</v>
      </c>
      <c r="B25" s="124">
        <v>2257780.3333333335</v>
      </c>
      <c r="C25" s="124">
        <v>443</v>
      </c>
      <c r="D25" s="124">
        <v>316141727</v>
      </c>
      <c r="E25" s="156">
        <v>292043.01793333329</v>
      </c>
      <c r="F25" s="313">
        <v>2302571.4195827404</v>
      </c>
      <c r="H25" s="7"/>
    </row>
    <row r="26" spans="1:8" s="5" customFormat="1" x14ac:dyDescent="0.25">
      <c r="A26" s="155" t="s">
        <v>64</v>
      </c>
      <c r="B26" s="124">
        <v>2607220</v>
      </c>
      <c r="C26" s="124">
        <v>912.33333333333337</v>
      </c>
      <c r="D26" s="124">
        <v>481562733.33333331</v>
      </c>
      <c r="E26" s="156">
        <v>90371.983499999988</v>
      </c>
      <c r="F26" s="313">
        <v>2549949.7938643075</v>
      </c>
      <c r="H26" s="7"/>
    </row>
    <row r="27" spans="1:8" s="5" customFormat="1" x14ac:dyDescent="0.25">
      <c r="A27" s="155" t="s">
        <v>65</v>
      </c>
      <c r="B27" s="124">
        <v>0</v>
      </c>
      <c r="C27" s="124">
        <v>0</v>
      </c>
      <c r="D27" s="124">
        <v>0</v>
      </c>
      <c r="E27" s="156">
        <v>0</v>
      </c>
      <c r="F27" s="313">
        <v>0</v>
      </c>
      <c r="H27" s="7"/>
    </row>
    <row r="28" spans="1:8" s="5" customFormat="1" x14ac:dyDescent="0.25">
      <c r="A28" s="155" t="s">
        <v>66</v>
      </c>
      <c r="B28" s="124">
        <v>1025687</v>
      </c>
      <c r="C28" s="124">
        <v>88</v>
      </c>
      <c r="D28" s="124">
        <v>92183333.333333328</v>
      </c>
      <c r="E28" s="156">
        <v>224.45676666666668</v>
      </c>
      <c r="F28" s="313">
        <v>319502.59897035052</v>
      </c>
      <c r="H28" s="7"/>
    </row>
    <row r="29" spans="1:8" s="5" customFormat="1" x14ac:dyDescent="0.25">
      <c r="A29" s="155" t="s">
        <v>67</v>
      </c>
      <c r="B29" s="124">
        <v>821643</v>
      </c>
      <c r="C29" s="124">
        <v>359.33333333333331</v>
      </c>
      <c r="D29" s="124">
        <v>117337353.33333333</v>
      </c>
      <c r="E29" s="156">
        <v>25509.972633333335</v>
      </c>
      <c r="F29" s="313">
        <v>804815.63757499831</v>
      </c>
      <c r="H29" s="7"/>
    </row>
    <row r="30" spans="1:8" s="5" customFormat="1" x14ac:dyDescent="0.25">
      <c r="A30" s="155" t="s">
        <v>68</v>
      </c>
      <c r="B30" s="124">
        <v>960459.66666666663</v>
      </c>
      <c r="C30" s="124">
        <v>36</v>
      </c>
      <c r="D30" s="124">
        <v>7292499.666666667</v>
      </c>
      <c r="E30" s="156">
        <v>56676.810333333327</v>
      </c>
      <c r="F30" s="313">
        <v>261994.55340719153</v>
      </c>
      <c r="H30" s="7"/>
    </row>
    <row r="31" spans="1:8" s="5" customFormat="1" x14ac:dyDescent="0.25">
      <c r="A31" s="155" t="s">
        <v>69</v>
      </c>
      <c r="B31" s="124">
        <v>2291469</v>
      </c>
      <c r="C31" s="124">
        <v>209</v>
      </c>
      <c r="D31" s="124">
        <v>229751366.66666666</v>
      </c>
      <c r="E31" s="156">
        <v>303944.62280000001</v>
      </c>
      <c r="F31" s="313">
        <v>1856744.2507927467</v>
      </c>
      <c r="H31" s="7"/>
    </row>
    <row r="32" spans="1:8" s="5" customFormat="1" x14ac:dyDescent="0.25">
      <c r="A32" s="155" t="s">
        <v>70</v>
      </c>
      <c r="B32" s="124">
        <v>2391055</v>
      </c>
      <c r="C32" s="124">
        <v>360</v>
      </c>
      <c r="D32" s="124">
        <v>275703000</v>
      </c>
      <c r="E32" s="156">
        <v>255951.54829999999</v>
      </c>
      <c r="F32" s="313">
        <v>1979626.0208841448</v>
      </c>
      <c r="H32" s="7"/>
    </row>
    <row r="33" spans="1:8" s="5" customFormat="1" x14ac:dyDescent="0.25">
      <c r="A33" s="155" t="s">
        <v>71</v>
      </c>
      <c r="B33" s="124">
        <v>0</v>
      </c>
      <c r="C33" s="124">
        <v>0</v>
      </c>
      <c r="D33" s="124">
        <v>0</v>
      </c>
      <c r="E33" s="156">
        <v>0</v>
      </c>
      <c r="F33" s="313">
        <v>0</v>
      </c>
      <c r="H33" s="7"/>
    </row>
    <row r="34" spans="1:8" s="5" customFormat="1" x14ac:dyDescent="0.25">
      <c r="A34" s="155" t="s">
        <v>72</v>
      </c>
      <c r="B34" s="124">
        <v>2424385</v>
      </c>
      <c r="C34" s="124">
        <v>473.66666666666669</v>
      </c>
      <c r="D34" s="124">
        <v>469443566.66666669</v>
      </c>
      <c r="E34" s="156">
        <v>260968.97966666668</v>
      </c>
      <c r="F34" s="313">
        <v>2578175.4199468819</v>
      </c>
      <c r="H34" s="7"/>
    </row>
    <row r="35" spans="1:8" s="5" customFormat="1" x14ac:dyDescent="0.25">
      <c r="A35" s="155" t="s">
        <v>73</v>
      </c>
      <c r="B35" s="124">
        <v>1185021</v>
      </c>
      <c r="C35" s="124">
        <v>341.33333333333331</v>
      </c>
      <c r="D35" s="124">
        <v>215800000</v>
      </c>
      <c r="E35" s="156">
        <v>101733.38313333334</v>
      </c>
      <c r="F35" s="313">
        <v>1275026.3344410292</v>
      </c>
      <c r="H35" s="7"/>
    </row>
    <row r="36" spans="1:8" s="5" customFormat="1" x14ac:dyDescent="0.25">
      <c r="A36" s="155" t="s">
        <v>74</v>
      </c>
      <c r="B36" s="124">
        <v>0</v>
      </c>
      <c r="C36" s="124">
        <v>1</v>
      </c>
      <c r="D36" s="124">
        <v>69033.333333333328</v>
      </c>
      <c r="E36" s="156">
        <v>13255.29640000003</v>
      </c>
      <c r="F36" s="313">
        <v>48300.660863218225</v>
      </c>
      <c r="H36" s="7"/>
    </row>
    <row r="37" spans="1:8" s="5" customFormat="1" x14ac:dyDescent="0.25">
      <c r="A37" s="142" t="s">
        <v>75</v>
      </c>
      <c r="B37" s="125">
        <v>1663843.3333333333</v>
      </c>
      <c r="C37" s="125">
        <v>381.33333333333331</v>
      </c>
      <c r="D37" s="125">
        <v>296032500</v>
      </c>
      <c r="E37" s="125">
        <v>177298.02916666667</v>
      </c>
      <c r="F37" s="136">
        <v>1774052.9104163381</v>
      </c>
      <c r="H37" s="7"/>
    </row>
    <row r="38" spans="1:8" s="5" customFormat="1" x14ac:dyDescent="0.25">
      <c r="A38" s="142" t="s">
        <v>76</v>
      </c>
      <c r="B38" s="125">
        <v>3045394</v>
      </c>
      <c r="C38" s="125">
        <v>393.33333333333331</v>
      </c>
      <c r="D38" s="125">
        <v>261098566.66666666</v>
      </c>
      <c r="E38" s="125">
        <v>531200.36386666668</v>
      </c>
      <c r="F38" s="136">
        <v>2961968.6849505808</v>
      </c>
      <c r="H38" s="7"/>
    </row>
    <row r="39" spans="1:8" s="5" customFormat="1" x14ac:dyDescent="0.25">
      <c r="A39" s="142" t="s">
        <v>77</v>
      </c>
      <c r="B39" s="125">
        <v>3331071.3333333335</v>
      </c>
      <c r="C39" s="125">
        <v>752.66666666666663</v>
      </c>
      <c r="D39" s="125">
        <v>658071950</v>
      </c>
      <c r="E39" s="125">
        <v>427845.05573333334</v>
      </c>
      <c r="F39" s="136">
        <v>3944270.8185219849</v>
      </c>
      <c r="H39" s="7"/>
    </row>
    <row r="40" spans="1:8" s="5" customFormat="1" x14ac:dyDescent="0.25">
      <c r="A40" s="155" t="s">
        <v>78</v>
      </c>
      <c r="B40" s="124">
        <v>1968587.6666666667</v>
      </c>
      <c r="C40" s="124">
        <v>621.33333333333337</v>
      </c>
      <c r="D40" s="124">
        <v>334596276</v>
      </c>
      <c r="E40" s="156">
        <v>24758.298333333329</v>
      </c>
      <c r="F40" s="313">
        <v>1621485.8546497922</v>
      </c>
      <c r="H40" s="7"/>
    </row>
    <row r="41" spans="1:8" s="5" customFormat="1" x14ac:dyDescent="0.25">
      <c r="A41" s="155" t="s">
        <v>79</v>
      </c>
      <c r="B41" s="124">
        <v>1514364.6666666667</v>
      </c>
      <c r="C41" s="124">
        <v>651</v>
      </c>
      <c r="D41" s="124">
        <v>377392834</v>
      </c>
      <c r="E41" s="156">
        <v>51649.849199999997</v>
      </c>
      <c r="F41" s="313">
        <v>1850613.3695075712</v>
      </c>
      <c r="H41" s="7"/>
    </row>
    <row r="42" spans="1:8" s="5" customFormat="1" x14ac:dyDescent="0.25">
      <c r="A42" s="155" t="s">
        <v>80</v>
      </c>
      <c r="B42" s="124">
        <v>0</v>
      </c>
      <c r="C42" s="124">
        <v>0</v>
      </c>
      <c r="D42" s="124">
        <v>0</v>
      </c>
      <c r="E42" s="156">
        <v>0</v>
      </c>
      <c r="F42" s="313">
        <v>0</v>
      </c>
      <c r="H42" s="7"/>
    </row>
    <row r="43" spans="1:8" s="5" customFormat="1" x14ac:dyDescent="0.25">
      <c r="A43" s="155" t="s">
        <v>81</v>
      </c>
      <c r="B43" s="124">
        <v>3079506.6666666665</v>
      </c>
      <c r="C43" s="124">
        <v>1395.3333333333333</v>
      </c>
      <c r="D43" s="124">
        <v>553600984.66666663</v>
      </c>
      <c r="E43" s="156">
        <v>70641.96103333334</v>
      </c>
      <c r="F43" s="313">
        <v>3246560.5626447806</v>
      </c>
      <c r="H43" s="7"/>
    </row>
    <row r="44" spans="1:8" s="5" customFormat="1" x14ac:dyDescent="0.25">
      <c r="A44" s="155" t="s">
        <v>82</v>
      </c>
      <c r="B44" s="124">
        <v>1198990.6666666667</v>
      </c>
      <c r="C44" s="124">
        <v>296</v>
      </c>
      <c r="D44" s="124">
        <v>223120166.66666666</v>
      </c>
      <c r="E44" s="156">
        <v>177097.22330000004</v>
      </c>
      <c r="F44" s="313">
        <v>1501614.5580182422</v>
      </c>
      <c r="H44" s="7"/>
    </row>
    <row r="45" spans="1:8" s="5" customFormat="1" x14ac:dyDescent="0.25">
      <c r="A45" s="155" t="s">
        <v>83</v>
      </c>
      <c r="B45" s="124">
        <v>1806695</v>
      </c>
      <c r="C45" s="124">
        <v>304.66666666666669</v>
      </c>
      <c r="D45" s="124">
        <v>278423200</v>
      </c>
      <c r="E45" s="156">
        <v>232925.94366666666</v>
      </c>
      <c r="F45" s="313">
        <v>1835217.7261720635</v>
      </c>
      <c r="H45" s="7"/>
    </row>
    <row r="46" spans="1:8" s="5" customFormat="1" x14ac:dyDescent="0.25">
      <c r="A46" s="155" t="s">
        <v>84</v>
      </c>
      <c r="B46" s="124">
        <v>0</v>
      </c>
      <c r="C46" s="124">
        <v>26</v>
      </c>
      <c r="D46" s="124">
        <v>76496</v>
      </c>
      <c r="E46" s="156">
        <v>1568.1576666667436</v>
      </c>
      <c r="F46" s="313">
        <v>38193.815525739847</v>
      </c>
      <c r="H46" s="7"/>
    </row>
    <row r="47" spans="1:8" s="5" customFormat="1" x14ac:dyDescent="0.25">
      <c r="A47" s="155" t="s">
        <v>85</v>
      </c>
      <c r="B47" s="124">
        <v>0</v>
      </c>
      <c r="C47" s="124">
        <v>0</v>
      </c>
      <c r="D47" s="124">
        <v>0</v>
      </c>
      <c r="E47" s="156">
        <v>0</v>
      </c>
      <c r="F47" s="313">
        <v>0</v>
      </c>
      <c r="H47" s="7"/>
    </row>
    <row r="48" spans="1:8" s="5" customFormat="1" x14ac:dyDescent="0.25">
      <c r="A48" s="155" t="s">
        <v>86</v>
      </c>
      <c r="B48" s="124">
        <v>0</v>
      </c>
      <c r="C48" s="124">
        <v>0</v>
      </c>
      <c r="D48" s="124">
        <v>0</v>
      </c>
      <c r="E48" s="156">
        <v>0</v>
      </c>
      <c r="F48" s="313">
        <v>0</v>
      </c>
      <c r="H48" s="7"/>
    </row>
    <row r="49" spans="1:8" s="5" customFormat="1" x14ac:dyDescent="0.25">
      <c r="A49" s="155" t="s">
        <v>87</v>
      </c>
      <c r="B49" s="124">
        <v>10203993.333333334</v>
      </c>
      <c r="C49" s="124">
        <v>1192.3333333333333</v>
      </c>
      <c r="D49" s="124">
        <v>2480025200</v>
      </c>
      <c r="E49" s="156">
        <v>1307367.6522666665</v>
      </c>
      <c r="F49" s="313">
        <v>11731857.43248627</v>
      </c>
      <c r="H49" s="7"/>
    </row>
    <row r="50" spans="1:8" s="5" customFormat="1" x14ac:dyDescent="0.25">
      <c r="A50" s="155" t="s">
        <v>88</v>
      </c>
      <c r="B50" s="124">
        <v>48478.666666666664</v>
      </c>
      <c r="C50" s="124">
        <v>8</v>
      </c>
      <c r="D50" s="124">
        <v>764466.66666666663</v>
      </c>
      <c r="E50" s="156">
        <v>80.858733333336815</v>
      </c>
      <c r="F50" s="313">
        <v>12009.210685081725</v>
      </c>
      <c r="H50" s="7"/>
    </row>
    <row r="51" spans="1:8" s="5" customFormat="1" x14ac:dyDescent="0.25">
      <c r="A51" s="155" t="s">
        <v>89</v>
      </c>
      <c r="B51" s="124">
        <v>0</v>
      </c>
      <c r="C51" s="124">
        <v>0</v>
      </c>
      <c r="D51" s="124">
        <v>0</v>
      </c>
      <c r="E51" s="156">
        <v>0</v>
      </c>
      <c r="F51" s="313">
        <v>0</v>
      </c>
      <c r="H51" s="7"/>
    </row>
    <row r="52" spans="1:8" s="5" customFormat="1" x14ac:dyDescent="0.25">
      <c r="A52" s="155" t="s">
        <v>90</v>
      </c>
      <c r="B52" s="124">
        <v>2447930</v>
      </c>
      <c r="C52" s="124">
        <v>1053.3333333333333</v>
      </c>
      <c r="D52" s="124">
        <v>574479600</v>
      </c>
      <c r="E52" s="156">
        <v>193402.74113333333</v>
      </c>
      <c r="F52" s="313">
        <v>3301022.1319505461</v>
      </c>
      <c r="H52" s="7"/>
    </row>
    <row r="53" spans="1:8" s="5" customFormat="1" x14ac:dyDescent="0.25">
      <c r="A53" s="155" t="s">
        <v>91</v>
      </c>
      <c r="B53" s="124">
        <v>3468438</v>
      </c>
      <c r="C53" s="124">
        <v>376</v>
      </c>
      <c r="D53" s="124">
        <v>600240133.33333337</v>
      </c>
      <c r="E53" s="156">
        <v>374074.37630000006</v>
      </c>
      <c r="F53" s="313">
        <v>3152608.2552723326</v>
      </c>
      <c r="H53" s="7"/>
    </row>
    <row r="54" spans="1:8" s="5" customFormat="1" x14ac:dyDescent="0.25">
      <c r="A54" s="155" t="s">
        <v>92</v>
      </c>
      <c r="B54" s="124">
        <v>1821358.6666666667</v>
      </c>
      <c r="C54" s="124">
        <v>380</v>
      </c>
      <c r="D54" s="124">
        <v>377607333.33333331</v>
      </c>
      <c r="E54" s="156">
        <v>178700.32513333333</v>
      </c>
      <c r="F54" s="313">
        <v>1962120.9832330314</v>
      </c>
      <c r="H54" s="7"/>
    </row>
    <row r="55" spans="1:8" s="5" customFormat="1" x14ac:dyDescent="0.25">
      <c r="A55" s="155" t="s">
        <v>93</v>
      </c>
      <c r="B55" s="124">
        <v>251665.33333333334</v>
      </c>
      <c r="C55" s="124">
        <v>29.666666666666668</v>
      </c>
      <c r="D55" s="124">
        <v>95249000</v>
      </c>
      <c r="E55" s="156">
        <v>786.98666666666668</v>
      </c>
      <c r="F55" s="313">
        <v>255581.42325053981</v>
      </c>
      <c r="H55" s="7"/>
    </row>
    <row r="56" spans="1:8" s="5" customFormat="1" x14ac:dyDescent="0.25">
      <c r="A56" s="155" t="s">
        <v>94</v>
      </c>
      <c r="B56" s="124">
        <v>3378585.6666666665</v>
      </c>
      <c r="C56" s="124">
        <v>1042.6666666666667</v>
      </c>
      <c r="D56" s="124">
        <v>591749989</v>
      </c>
      <c r="E56" s="156">
        <v>634958.1418333333</v>
      </c>
      <c r="F56" s="313">
        <v>4888978.6122988062</v>
      </c>
      <c r="H56" s="7"/>
    </row>
    <row r="57" spans="1:8" s="5" customFormat="1" x14ac:dyDescent="0.25">
      <c r="A57" s="155" t="s">
        <v>95</v>
      </c>
      <c r="B57" s="124">
        <v>250506.66666666666</v>
      </c>
      <c r="C57" s="124">
        <v>21</v>
      </c>
      <c r="D57" s="124">
        <v>389633.33333333331</v>
      </c>
      <c r="E57" s="156">
        <v>9753.064866666371</v>
      </c>
      <c r="F57" s="313">
        <v>61615.38990999329</v>
      </c>
      <c r="H57" s="7"/>
    </row>
    <row r="58" spans="1:8" s="5" customFormat="1" x14ac:dyDescent="0.25">
      <c r="A58" s="155" t="s">
        <v>96</v>
      </c>
      <c r="B58" s="124">
        <v>3678777.605159333</v>
      </c>
      <c r="C58" s="124">
        <v>1727.6666666666667</v>
      </c>
      <c r="D58" s="124">
        <v>765850679</v>
      </c>
      <c r="E58" s="156">
        <v>76995.771366666668</v>
      </c>
      <c r="F58" s="313">
        <v>4164865.3733142698</v>
      </c>
      <c r="H58" s="7"/>
    </row>
    <row r="59" spans="1:8" s="5" customFormat="1" x14ac:dyDescent="0.25">
      <c r="A59" s="155" t="s">
        <v>97</v>
      </c>
      <c r="B59" s="124">
        <v>2059942.6666666667</v>
      </c>
      <c r="C59" s="124">
        <v>422.33333333333331</v>
      </c>
      <c r="D59" s="124">
        <v>175503633.33333334</v>
      </c>
      <c r="E59" s="156">
        <v>146422.35736666666</v>
      </c>
      <c r="F59" s="313">
        <v>1443020.4353962177</v>
      </c>
      <c r="H59" s="7"/>
    </row>
    <row r="60" spans="1:8" s="5" customFormat="1" x14ac:dyDescent="0.25">
      <c r="A60" s="155" t="s">
        <v>98</v>
      </c>
      <c r="B60" s="124">
        <v>2659972.6666666665</v>
      </c>
      <c r="C60" s="124">
        <v>368.66666666666669</v>
      </c>
      <c r="D60" s="124">
        <v>483329666.66666669</v>
      </c>
      <c r="E60" s="156">
        <v>417867.21933333337</v>
      </c>
      <c r="F60" s="313">
        <v>3033572.4619809147</v>
      </c>
      <c r="H60" s="7"/>
    </row>
    <row r="61" spans="1:8" s="5" customFormat="1" x14ac:dyDescent="0.25">
      <c r="A61" s="155" t="s">
        <v>99</v>
      </c>
      <c r="B61" s="124">
        <v>19181.333333333332</v>
      </c>
      <c r="C61" s="124">
        <v>0</v>
      </c>
      <c r="D61" s="124">
        <v>0</v>
      </c>
      <c r="E61" s="156">
        <v>0</v>
      </c>
      <c r="F61" s="313">
        <v>0</v>
      </c>
      <c r="H61" s="7"/>
    </row>
    <row r="62" spans="1:8" s="5" customFormat="1" x14ac:dyDescent="0.25">
      <c r="A62" s="155" t="s">
        <v>100</v>
      </c>
      <c r="B62" s="124">
        <v>856682</v>
      </c>
      <c r="C62" s="124">
        <v>338</v>
      </c>
      <c r="D62" s="124">
        <v>237966666.66666666</v>
      </c>
      <c r="E62" s="156">
        <v>1685.5639333333336</v>
      </c>
      <c r="F62" s="313">
        <v>967117.1748149799</v>
      </c>
      <c r="H62" s="7"/>
    </row>
    <row r="63" spans="1:8" s="5" customFormat="1" x14ac:dyDescent="0.25">
      <c r="A63" s="155" t="s">
        <v>101</v>
      </c>
      <c r="B63" s="124">
        <v>0</v>
      </c>
      <c r="C63" s="124">
        <v>34.666666666666664</v>
      </c>
      <c r="D63" s="124">
        <v>2451733.3333333335</v>
      </c>
      <c r="E63" s="156">
        <v>25919.43479999993</v>
      </c>
      <c r="F63" s="313">
        <v>140549.43600861094</v>
      </c>
      <c r="H63" s="7"/>
    </row>
    <row r="64" spans="1:8" s="5" customFormat="1" x14ac:dyDescent="0.25">
      <c r="A64" s="155" t="s">
        <v>102</v>
      </c>
      <c r="B64" s="124">
        <v>9170303.333333334</v>
      </c>
      <c r="C64" s="124">
        <v>66</v>
      </c>
      <c r="D64" s="124">
        <v>57831122</v>
      </c>
      <c r="E64" s="156">
        <v>13382.56799999997</v>
      </c>
      <c r="F64" s="313">
        <v>260767.32565913108</v>
      </c>
      <c r="H64" s="7"/>
    </row>
    <row r="65" spans="1:8" s="5" customFormat="1" x14ac:dyDescent="0.25">
      <c r="A65" s="155" t="s">
        <v>103</v>
      </c>
      <c r="B65" s="124">
        <v>1768190.3333333333</v>
      </c>
      <c r="C65" s="124">
        <v>307</v>
      </c>
      <c r="D65" s="124">
        <v>245215400</v>
      </c>
      <c r="E65" s="156">
        <v>136613.45263333336</v>
      </c>
      <c r="F65" s="313">
        <v>1422174.2857154692</v>
      </c>
      <c r="H65" s="7"/>
    </row>
    <row r="66" spans="1:8" s="5" customFormat="1" x14ac:dyDescent="0.25">
      <c r="A66" s="155" t="s">
        <v>104</v>
      </c>
      <c r="B66" s="124">
        <v>1758030.6666666667</v>
      </c>
      <c r="C66" s="124">
        <v>334.66666666666669</v>
      </c>
      <c r="D66" s="124">
        <v>134136466.66666667</v>
      </c>
      <c r="E66" s="156">
        <v>181401.84436666666</v>
      </c>
      <c r="F66" s="313">
        <v>1363582.5519653121</v>
      </c>
      <c r="H66" s="7"/>
    </row>
    <row r="67" spans="1:8" s="5" customFormat="1" x14ac:dyDescent="0.25">
      <c r="A67" s="155" t="s">
        <v>105</v>
      </c>
      <c r="B67" s="124">
        <v>2326864.3333333335</v>
      </c>
      <c r="C67" s="124">
        <v>344.66666666666669</v>
      </c>
      <c r="D67" s="124">
        <v>404294533.33333331</v>
      </c>
      <c r="E67" s="156">
        <v>410892.52926666662</v>
      </c>
      <c r="F67" s="313">
        <v>2799902.6387814647</v>
      </c>
      <c r="H67" s="7"/>
    </row>
    <row r="68" spans="1:8" s="5" customFormat="1" x14ac:dyDescent="0.25">
      <c r="A68" s="155" t="s">
        <v>106</v>
      </c>
      <c r="B68" s="124">
        <v>3489633.3333333335</v>
      </c>
      <c r="C68" s="124">
        <v>544.33333333333337</v>
      </c>
      <c r="D68" s="124">
        <v>595753266.66666663</v>
      </c>
      <c r="E68" s="156">
        <v>279472.75893333339</v>
      </c>
      <c r="F68" s="313">
        <v>3017997.6385209495</v>
      </c>
      <c r="H68" s="7"/>
    </row>
    <row r="69" spans="1:8" s="5" customFormat="1" x14ac:dyDescent="0.25">
      <c r="A69" s="155" t="s">
        <v>107</v>
      </c>
      <c r="B69" s="124">
        <v>1999614.3333333333</v>
      </c>
      <c r="C69" s="124">
        <v>366</v>
      </c>
      <c r="D69" s="124">
        <v>186096266.66666666</v>
      </c>
      <c r="E69" s="156">
        <v>370337.10673333332</v>
      </c>
      <c r="F69" s="313">
        <v>2188834.5211405773</v>
      </c>
      <c r="H69" s="7"/>
    </row>
    <row r="70" spans="1:8" s="5" customFormat="1" x14ac:dyDescent="0.25">
      <c r="A70" s="155" t="s">
        <v>108</v>
      </c>
      <c r="B70" s="124">
        <v>1081911.6666666667</v>
      </c>
      <c r="C70" s="124">
        <v>238.66666666666666</v>
      </c>
      <c r="D70" s="124">
        <v>87610633.333333328</v>
      </c>
      <c r="E70" s="156">
        <v>235926.64509999999</v>
      </c>
      <c r="F70" s="313">
        <v>1331200.5979948167</v>
      </c>
      <c r="H70" s="7"/>
    </row>
    <row r="71" spans="1:8" s="5" customFormat="1" x14ac:dyDescent="0.25">
      <c r="A71" s="155" t="s">
        <v>109</v>
      </c>
      <c r="B71" s="124">
        <v>2037302.5066666666</v>
      </c>
      <c r="C71" s="124">
        <v>363.66666666666669</v>
      </c>
      <c r="D71" s="124">
        <v>308649500</v>
      </c>
      <c r="E71" s="156">
        <v>425043.19606666669</v>
      </c>
      <c r="F71" s="313">
        <v>2657053.5631877333</v>
      </c>
      <c r="H71" s="7"/>
    </row>
    <row r="72" spans="1:8" s="5" customFormat="1" x14ac:dyDescent="0.25">
      <c r="A72" s="155" t="s">
        <v>110</v>
      </c>
      <c r="B72" s="124">
        <v>1216664</v>
      </c>
      <c r="C72" s="124">
        <v>177.66666666666666</v>
      </c>
      <c r="D72" s="124">
        <v>400827200</v>
      </c>
      <c r="E72" s="156">
        <v>2894.2793666666671</v>
      </c>
      <c r="F72" s="313">
        <v>1140035.0788918019</v>
      </c>
      <c r="H72" s="7"/>
    </row>
    <row r="73" spans="1:8" s="5" customFormat="1" x14ac:dyDescent="0.25">
      <c r="A73" s="155" t="s">
        <v>111</v>
      </c>
      <c r="B73" s="124">
        <v>4035395.6666666665</v>
      </c>
      <c r="C73" s="124">
        <v>593.33333333333337</v>
      </c>
      <c r="D73" s="124">
        <v>506132500</v>
      </c>
      <c r="E73" s="156">
        <v>774248.80633333337</v>
      </c>
      <c r="F73" s="313">
        <v>4626646.3976079151</v>
      </c>
      <c r="H73" s="7"/>
    </row>
    <row r="74" spans="1:8" s="5" customFormat="1" x14ac:dyDescent="0.25">
      <c r="A74" s="142" t="s">
        <v>112</v>
      </c>
      <c r="B74" s="125">
        <v>90369.333333333328</v>
      </c>
      <c r="C74" s="125">
        <v>0</v>
      </c>
      <c r="D74" s="125">
        <v>0</v>
      </c>
      <c r="E74" s="125">
        <v>0</v>
      </c>
      <c r="F74" s="136">
        <v>0</v>
      </c>
      <c r="H74" s="7"/>
    </row>
    <row r="75" spans="1:8" s="5" customFormat="1" x14ac:dyDescent="0.25">
      <c r="A75" s="142" t="s">
        <v>113</v>
      </c>
      <c r="B75" s="125">
        <v>9521.6666666666661</v>
      </c>
      <c r="C75" s="125">
        <v>15</v>
      </c>
      <c r="D75" s="125">
        <v>197234.33333333334</v>
      </c>
      <c r="E75" s="125">
        <v>36569.877066666573</v>
      </c>
      <c r="F75" s="136">
        <v>148559.96820736703</v>
      </c>
      <c r="H75" s="7"/>
    </row>
    <row r="76" spans="1:8" s="5" customFormat="1" x14ac:dyDescent="0.25">
      <c r="A76" s="142" t="s">
        <v>114</v>
      </c>
      <c r="B76" s="125">
        <v>0</v>
      </c>
      <c r="C76" s="125">
        <v>0</v>
      </c>
      <c r="D76" s="125">
        <v>0</v>
      </c>
      <c r="E76" s="125">
        <v>0</v>
      </c>
      <c r="F76" s="136">
        <v>0</v>
      </c>
      <c r="H76" s="7"/>
    </row>
    <row r="77" spans="1:8" s="5" customFormat="1" x14ac:dyDescent="0.25">
      <c r="A77" s="155" t="s">
        <v>115</v>
      </c>
      <c r="B77" s="124">
        <v>4361388.4800000004</v>
      </c>
      <c r="C77" s="124">
        <v>1519</v>
      </c>
      <c r="D77" s="124">
        <v>659016238</v>
      </c>
      <c r="E77" s="156">
        <v>109858.03436666667</v>
      </c>
      <c r="F77" s="313">
        <v>3778526.8720971574</v>
      </c>
      <c r="H77" s="7"/>
    </row>
    <row r="78" spans="1:8" s="5" customFormat="1" x14ac:dyDescent="0.25">
      <c r="A78" s="155" t="s">
        <v>116</v>
      </c>
      <c r="B78" s="124">
        <v>0</v>
      </c>
      <c r="C78" s="124">
        <v>0</v>
      </c>
      <c r="D78" s="124">
        <v>0</v>
      </c>
      <c r="E78" s="156">
        <v>0</v>
      </c>
      <c r="F78" s="313">
        <v>0</v>
      </c>
      <c r="H78" s="7"/>
    </row>
    <row r="79" spans="1:8" s="5" customFormat="1" x14ac:dyDescent="0.25">
      <c r="A79" s="155" t="s">
        <v>117</v>
      </c>
      <c r="B79" s="124">
        <v>0</v>
      </c>
      <c r="C79" s="124">
        <v>0</v>
      </c>
      <c r="D79" s="124">
        <v>0</v>
      </c>
      <c r="E79" s="156">
        <v>0</v>
      </c>
      <c r="F79" s="313">
        <v>0</v>
      </c>
      <c r="H79" s="7"/>
    </row>
    <row r="80" spans="1:8" s="5" customFormat="1" x14ac:dyDescent="0.25">
      <c r="A80" s="155" t="s">
        <v>118</v>
      </c>
      <c r="B80" s="124">
        <v>0</v>
      </c>
      <c r="C80" s="124">
        <v>0</v>
      </c>
      <c r="D80" s="124">
        <v>0</v>
      </c>
      <c r="E80" s="156">
        <v>0</v>
      </c>
      <c r="F80" s="313">
        <v>0</v>
      </c>
      <c r="H80" s="7"/>
    </row>
    <row r="81" spans="1:8" s="5" customFormat="1" x14ac:dyDescent="0.25">
      <c r="A81" s="155" t="s">
        <v>119</v>
      </c>
      <c r="B81" s="124">
        <v>2458542.6666666665</v>
      </c>
      <c r="C81" s="124">
        <v>466.33333333333331</v>
      </c>
      <c r="D81" s="124">
        <v>152748333.33333334</v>
      </c>
      <c r="E81" s="156">
        <v>305470.11220000003</v>
      </c>
      <c r="F81" s="313">
        <v>2009120.1849925602</v>
      </c>
      <c r="H81" s="7"/>
    </row>
    <row r="82" spans="1:8" s="5" customFormat="1" x14ac:dyDescent="0.25">
      <c r="A82" s="155" t="s">
        <v>120</v>
      </c>
      <c r="B82" s="124">
        <v>1834264</v>
      </c>
      <c r="C82" s="124">
        <v>133.66666666666666</v>
      </c>
      <c r="D82" s="124">
        <v>211725333.33333334</v>
      </c>
      <c r="E82" s="156">
        <v>187406.0534</v>
      </c>
      <c r="F82" s="313">
        <v>1309529.9299217986</v>
      </c>
      <c r="H82" s="7"/>
    </row>
    <row r="83" spans="1:8" s="5" customFormat="1" x14ac:dyDescent="0.25">
      <c r="A83" s="155" t="s">
        <v>121</v>
      </c>
      <c r="B83" s="124">
        <v>3264877</v>
      </c>
      <c r="C83" s="124">
        <v>405.33333333333331</v>
      </c>
      <c r="D83" s="124">
        <v>515957300</v>
      </c>
      <c r="E83" s="156">
        <v>353134.02889999998</v>
      </c>
      <c r="F83" s="313">
        <v>2924254.0726544247</v>
      </c>
      <c r="H83" s="7"/>
    </row>
    <row r="84" spans="1:8" s="5" customFormat="1" x14ac:dyDescent="0.25">
      <c r="A84" s="155" t="s">
        <v>122</v>
      </c>
      <c r="B84" s="124">
        <v>2052468</v>
      </c>
      <c r="C84" s="124">
        <v>214</v>
      </c>
      <c r="D84" s="124">
        <v>107178366.66666667</v>
      </c>
      <c r="E84" s="156">
        <v>288145.66926666669</v>
      </c>
      <c r="F84" s="313">
        <v>1529458.8609900263</v>
      </c>
      <c r="H84" s="7"/>
    </row>
    <row r="85" spans="1:8" s="5" customFormat="1" x14ac:dyDescent="0.25">
      <c r="A85" s="155" t="s">
        <v>123</v>
      </c>
      <c r="B85" s="124">
        <v>0</v>
      </c>
      <c r="C85" s="124">
        <v>0</v>
      </c>
      <c r="D85" s="124">
        <v>0</v>
      </c>
      <c r="E85" s="156">
        <v>0</v>
      </c>
      <c r="F85" s="313">
        <v>0</v>
      </c>
      <c r="H85" s="7"/>
    </row>
    <row r="86" spans="1:8" s="5" customFormat="1" x14ac:dyDescent="0.25">
      <c r="A86" s="155" t="s">
        <v>124</v>
      </c>
      <c r="B86" s="124">
        <v>0</v>
      </c>
      <c r="C86" s="124">
        <v>0</v>
      </c>
      <c r="D86" s="124">
        <v>0</v>
      </c>
      <c r="E86" s="156">
        <v>0</v>
      </c>
      <c r="F86" s="313">
        <v>0</v>
      </c>
      <c r="H86" s="7"/>
    </row>
    <row r="87" spans="1:8" s="5" customFormat="1" x14ac:dyDescent="0.25">
      <c r="A87" s="155" t="s">
        <v>125</v>
      </c>
      <c r="B87" s="124">
        <v>1467232.3333333333</v>
      </c>
      <c r="C87" s="124">
        <v>321.33333333333331</v>
      </c>
      <c r="D87" s="124">
        <v>113503166.66666667</v>
      </c>
      <c r="E87" s="156">
        <v>420107.76196666667</v>
      </c>
      <c r="F87" s="313">
        <v>2144701.6791624217</v>
      </c>
      <c r="H87" s="7"/>
    </row>
    <row r="88" spans="1:8" s="5" customFormat="1" x14ac:dyDescent="0.25">
      <c r="A88" s="155" t="s">
        <v>126</v>
      </c>
      <c r="B88" s="124">
        <v>1225023</v>
      </c>
      <c r="C88" s="124">
        <v>248.33333333333334</v>
      </c>
      <c r="D88" s="124">
        <v>65140900</v>
      </c>
      <c r="E88" s="156">
        <v>260113.49416666664</v>
      </c>
      <c r="F88" s="313">
        <v>1377947.9957684916</v>
      </c>
      <c r="H88" s="7"/>
    </row>
    <row r="89" spans="1:8" s="5" customFormat="1" x14ac:dyDescent="0.25">
      <c r="A89" s="155" t="s">
        <v>127</v>
      </c>
      <c r="B89" s="124">
        <v>933216.66666666663</v>
      </c>
      <c r="C89" s="124">
        <v>246.33333333333334</v>
      </c>
      <c r="D89" s="124">
        <v>152072000</v>
      </c>
      <c r="E89" s="156">
        <v>10398.697999999999</v>
      </c>
      <c r="F89" s="313">
        <v>688899.25658850337</v>
      </c>
      <c r="H89" s="7"/>
    </row>
    <row r="90" spans="1:8" s="5" customFormat="1" x14ac:dyDescent="0.25">
      <c r="A90" s="155" t="s">
        <v>128</v>
      </c>
      <c r="B90" s="124">
        <v>0</v>
      </c>
      <c r="C90" s="124">
        <v>0</v>
      </c>
      <c r="D90" s="124">
        <v>0</v>
      </c>
      <c r="E90" s="156">
        <v>0</v>
      </c>
      <c r="F90" s="313">
        <v>0</v>
      </c>
      <c r="H90" s="7"/>
    </row>
    <row r="91" spans="1:8" s="5" customFormat="1" x14ac:dyDescent="0.25">
      <c r="A91" s="155" t="s">
        <v>129</v>
      </c>
      <c r="B91" s="124">
        <v>4639248.333333333</v>
      </c>
      <c r="C91" s="124">
        <v>1337</v>
      </c>
      <c r="D91" s="124">
        <v>690148005.33333337</v>
      </c>
      <c r="E91" s="156">
        <v>72618.061166666681</v>
      </c>
      <c r="F91" s="313">
        <v>3489984.1972549576</v>
      </c>
      <c r="H91" s="7"/>
    </row>
    <row r="92" spans="1:8" s="5" customFormat="1" x14ac:dyDescent="0.25">
      <c r="A92" s="155" t="s">
        <v>130</v>
      </c>
      <c r="B92" s="124">
        <v>973864.5</v>
      </c>
      <c r="C92" s="124">
        <v>417.66666666666669</v>
      </c>
      <c r="D92" s="124">
        <v>221039449.33333334</v>
      </c>
      <c r="E92" s="156">
        <v>52046.573133333331</v>
      </c>
      <c r="F92" s="313">
        <v>1206445.4809733788</v>
      </c>
      <c r="H92" s="7"/>
    </row>
    <row r="93" spans="1:8" s="5" customFormat="1" x14ac:dyDescent="0.25">
      <c r="A93" s="155" t="s">
        <v>131</v>
      </c>
      <c r="B93" s="124">
        <v>1705595</v>
      </c>
      <c r="C93" s="124">
        <v>363.33333333333331</v>
      </c>
      <c r="D93" s="124">
        <v>167895366.66666666</v>
      </c>
      <c r="E93" s="156">
        <v>367357.17980000004</v>
      </c>
      <c r="F93" s="313">
        <v>2133735.2363898493</v>
      </c>
      <c r="H93" s="7"/>
    </row>
    <row r="94" spans="1:8" s="5" customFormat="1" x14ac:dyDescent="0.25">
      <c r="A94" s="155" t="s">
        <v>132</v>
      </c>
      <c r="B94" s="124">
        <v>1373820</v>
      </c>
      <c r="C94" s="124">
        <v>495.66666666666669</v>
      </c>
      <c r="D94" s="124">
        <v>311318766.66666669</v>
      </c>
      <c r="E94" s="156">
        <v>141462.37289999999</v>
      </c>
      <c r="F94" s="313">
        <v>1824692.1436563935</v>
      </c>
      <c r="H94" s="7"/>
    </row>
    <row r="95" spans="1:8" s="5" customFormat="1" x14ac:dyDescent="0.25">
      <c r="A95" s="155" t="s">
        <v>133</v>
      </c>
      <c r="B95" s="124">
        <v>0</v>
      </c>
      <c r="C95" s="124">
        <v>0</v>
      </c>
      <c r="D95" s="124">
        <v>0</v>
      </c>
      <c r="E95" s="156">
        <v>0</v>
      </c>
      <c r="F95" s="313">
        <v>0</v>
      </c>
      <c r="H95" s="7"/>
    </row>
    <row r="96" spans="1:8" s="5" customFormat="1" x14ac:dyDescent="0.25">
      <c r="A96" s="155" t="s">
        <v>134</v>
      </c>
      <c r="B96" s="124">
        <v>0</v>
      </c>
      <c r="C96" s="124">
        <v>0</v>
      </c>
      <c r="D96" s="124">
        <v>0</v>
      </c>
      <c r="E96" s="156">
        <v>0</v>
      </c>
      <c r="F96" s="313">
        <v>0</v>
      </c>
      <c r="H96" s="7"/>
    </row>
    <row r="97" spans="1:8" s="5" customFormat="1" x14ac:dyDescent="0.25">
      <c r="A97" s="155" t="s">
        <v>135</v>
      </c>
      <c r="B97" s="124">
        <v>1973808.3333333333</v>
      </c>
      <c r="C97" s="124">
        <v>820.33333333333337</v>
      </c>
      <c r="D97" s="124">
        <v>402407366.66666669</v>
      </c>
      <c r="E97" s="156">
        <v>115985.44066666666</v>
      </c>
      <c r="F97" s="313">
        <v>2346371.4386589825</v>
      </c>
      <c r="H97" s="7"/>
    </row>
    <row r="98" spans="1:8" s="5" customFormat="1" x14ac:dyDescent="0.25">
      <c r="A98" s="155" t="s">
        <v>136</v>
      </c>
      <c r="B98" s="124">
        <v>2460637.6666666665</v>
      </c>
      <c r="C98" s="124">
        <v>456.33333333333331</v>
      </c>
      <c r="D98" s="124">
        <v>306496060.33333331</v>
      </c>
      <c r="E98" s="156">
        <v>409407.29336666671</v>
      </c>
      <c r="F98" s="313">
        <v>2712594.0704856869</v>
      </c>
      <c r="H98" s="7"/>
    </row>
    <row r="99" spans="1:8" s="5" customFormat="1" x14ac:dyDescent="0.25">
      <c r="A99" s="155" t="s">
        <v>137</v>
      </c>
      <c r="B99" s="124">
        <v>568452</v>
      </c>
      <c r="C99" s="124">
        <v>126.33333333333333</v>
      </c>
      <c r="D99" s="124">
        <v>40607600</v>
      </c>
      <c r="E99" s="156">
        <v>97761.608033333338</v>
      </c>
      <c r="F99" s="313">
        <v>595629.11165218707</v>
      </c>
      <c r="H99" s="7"/>
    </row>
    <row r="100" spans="1:8" s="5" customFormat="1" x14ac:dyDescent="0.25">
      <c r="A100" s="155" t="s">
        <v>138</v>
      </c>
      <c r="B100" s="124">
        <v>0</v>
      </c>
      <c r="C100" s="124">
        <v>0</v>
      </c>
      <c r="D100" s="124">
        <v>0</v>
      </c>
      <c r="E100" s="156">
        <v>0</v>
      </c>
      <c r="F100" s="313">
        <v>0</v>
      </c>
      <c r="H100" s="7"/>
    </row>
    <row r="101" spans="1:8" s="5" customFormat="1" x14ac:dyDescent="0.25">
      <c r="A101" s="155" t="s">
        <v>139</v>
      </c>
      <c r="B101" s="124">
        <v>2144666.6666666665</v>
      </c>
      <c r="C101" s="124">
        <v>268.33333333333331</v>
      </c>
      <c r="D101" s="124">
        <v>158147300</v>
      </c>
      <c r="E101" s="156">
        <v>381165.99606666667</v>
      </c>
      <c r="F101" s="313">
        <v>2041858.8747915719</v>
      </c>
      <c r="H101" s="7"/>
    </row>
    <row r="102" spans="1:8" s="5" customFormat="1" x14ac:dyDescent="0.25">
      <c r="A102" s="155" t="s">
        <v>140</v>
      </c>
      <c r="B102" s="124">
        <v>0</v>
      </c>
      <c r="C102" s="124">
        <v>0</v>
      </c>
      <c r="D102" s="124">
        <v>0</v>
      </c>
      <c r="E102" s="156">
        <v>0</v>
      </c>
      <c r="F102" s="313">
        <v>0</v>
      </c>
      <c r="H102" s="7"/>
    </row>
    <row r="103" spans="1:8" s="5" customFormat="1" x14ac:dyDescent="0.25">
      <c r="A103" s="155" t="s">
        <v>141</v>
      </c>
      <c r="B103" s="124">
        <v>1557898</v>
      </c>
      <c r="C103" s="124">
        <v>291.33333333333331</v>
      </c>
      <c r="D103" s="124">
        <v>227053233.33333334</v>
      </c>
      <c r="E103" s="156">
        <v>118214.5646</v>
      </c>
      <c r="F103" s="313">
        <v>1296376.3340706816</v>
      </c>
      <c r="H103" s="7"/>
    </row>
    <row r="104" spans="1:8" s="5" customFormat="1" x14ac:dyDescent="0.25">
      <c r="A104" s="155" t="s">
        <v>142</v>
      </c>
      <c r="B104" s="124">
        <v>5371575</v>
      </c>
      <c r="C104" s="124">
        <v>1773</v>
      </c>
      <c r="D104" s="124">
        <v>916630200</v>
      </c>
      <c r="E104" s="156">
        <v>314715.81083333335</v>
      </c>
      <c r="F104" s="313">
        <v>5404029.1754350141</v>
      </c>
      <c r="H104" s="7"/>
    </row>
    <row r="105" spans="1:8" s="5" customFormat="1" x14ac:dyDescent="0.25">
      <c r="A105" s="155" t="s">
        <v>143</v>
      </c>
      <c r="B105" s="124">
        <v>29826.666666666668</v>
      </c>
      <c r="C105" s="124">
        <v>66.666666666666671</v>
      </c>
      <c r="D105" s="124">
        <v>145714780.33333334</v>
      </c>
      <c r="E105" s="156">
        <v>6297.6861666667201</v>
      </c>
      <c r="F105" s="313">
        <v>435596.76003711921</v>
      </c>
      <c r="H105" s="7"/>
    </row>
    <row r="106" spans="1:8" s="5" customFormat="1" x14ac:dyDescent="0.25">
      <c r="A106" s="155" t="s">
        <v>144</v>
      </c>
      <c r="B106" s="124">
        <v>2042595</v>
      </c>
      <c r="C106" s="124">
        <v>396.33333333333331</v>
      </c>
      <c r="D106" s="124">
        <v>258793100</v>
      </c>
      <c r="E106" s="156">
        <v>193365.08993333334</v>
      </c>
      <c r="F106" s="313">
        <v>1765280.4677858353</v>
      </c>
      <c r="H106" s="7"/>
    </row>
    <row r="107" spans="1:8" s="5" customFormat="1" x14ac:dyDescent="0.25">
      <c r="A107" s="155" t="s">
        <v>145</v>
      </c>
      <c r="B107" s="124">
        <v>2258117.6666666665</v>
      </c>
      <c r="C107" s="124">
        <v>431.66666666666669</v>
      </c>
      <c r="D107" s="124">
        <v>485727366.66666669</v>
      </c>
      <c r="E107" s="156">
        <v>426930.30110000004</v>
      </c>
      <c r="F107" s="313">
        <v>3149750.9746891269</v>
      </c>
      <c r="H107" s="7"/>
    </row>
    <row r="108" spans="1:8" s="5" customFormat="1" x14ac:dyDescent="0.25">
      <c r="A108" s="155" t="s">
        <v>146</v>
      </c>
      <c r="B108" s="124">
        <v>411345</v>
      </c>
      <c r="C108" s="124">
        <v>268</v>
      </c>
      <c r="D108" s="124">
        <v>357752000</v>
      </c>
      <c r="E108" s="156">
        <v>4922.2488999999996</v>
      </c>
      <c r="F108" s="313">
        <v>1162463.2339693953</v>
      </c>
      <c r="H108" s="7"/>
    </row>
    <row r="109" spans="1:8" s="5" customFormat="1" x14ac:dyDescent="0.25">
      <c r="A109" s="155" t="s">
        <v>147</v>
      </c>
      <c r="B109" s="124">
        <v>15427</v>
      </c>
      <c r="C109" s="124">
        <v>0</v>
      </c>
      <c r="D109" s="124">
        <v>0</v>
      </c>
      <c r="E109" s="156">
        <v>0</v>
      </c>
      <c r="F109" s="313">
        <v>0</v>
      </c>
      <c r="H109" s="7"/>
    </row>
    <row r="110" spans="1:8" s="5" customFormat="1" x14ac:dyDescent="0.25">
      <c r="A110" s="155" t="s">
        <v>148</v>
      </c>
      <c r="B110" s="124">
        <v>8270381.5</v>
      </c>
      <c r="C110" s="124">
        <v>2982.6666666666665</v>
      </c>
      <c r="D110" s="124">
        <v>1828383333.3333333</v>
      </c>
      <c r="E110" s="156">
        <v>36550.536433333335</v>
      </c>
      <c r="F110" s="313">
        <v>7995909.1107984707</v>
      </c>
      <c r="H110" s="7"/>
    </row>
    <row r="111" spans="1:8" s="5" customFormat="1" x14ac:dyDescent="0.25">
      <c r="A111" s="142" t="s">
        <v>149</v>
      </c>
      <c r="B111" s="125">
        <v>156986.66666666666</v>
      </c>
      <c r="C111" s="125">
        <v>10</v>
      </c>
      <c r="D111" s="125">
        <v>391133.33333333331</v>
      </c>
      <c r="E111" s="125">
        <v>750.1089333333075</v>
      </c>
      <c r="F111" s="136">
        <v>16029.193137019416</v>
      </c>
      <c r="H111" s="7"/>
    </row>
    <row r="112" spans="1:8" s="5" customFormat="1" x14ac:dyDescent="0.25">
      <c r="A112" s="142" t="s">
        <v>150</v>
      </c>
      <c r="B112" s="125">
        <v>0</v>
      </c>
      <c r="C112" s="125">
        <v>0</v>
      </c>
      <c r="D112" s="125">
        <v>0</v>
      </c>
      <c r="E112" s="125">
        <v>0</v>
      </c>
      <c r="F112" s="136">
        <v>0</v>
      </c>
      <c r="H112" s="7"/>
    </row>
    <row r="113" spans="1:8" s="5" customFormat="1" x14ac:dyDescent="0.25">
      <c r="A113" s="142" t="s">
        <v>151</v>
      </c>
      <c r="B113" s="125">
        <v>0</v>
      </c>
      <c r="C113" s="125">
        <v>0</v>
      </c>
      <c r="D113" s="125">
        <v>0</v>
      </c>
      <c r="E113" s="125">
        <v>0</v>
      </c>
      <c r="F113" s="136">
        <v>0</v>
      </c>
      <c r="H113" s="7"/>
    </row>
    <row r="114" spans="1:8" s="5" customFormat="1" x14ac:dyDescent="0.25">
      <c r="A114" s="155" t="s">
        <v>152</v>
      </c>
      <c r="B114" s="124">
        <v>0</v>
      </c>
      <c r="C114" s="124">
        <v>0</v>
      </c>
      <c r="D114" s="124">
        <v>0</v>
      </c>
      <c r="E114" s="156">
        <v>0</v>
      </c>
      <c r="F114" s="313">
        <v>0</v>
      </c>
      <c r="H114" s="7"/>
    </row>
    <row r="115" spans="1:8" s="5" customFormat="1" x14ac:dyDescent="0.25">
      <c r="A115" s="155" t="s">
        <v>153</v>
      </c>
      <c r="B115" s="124">
        <v>8967476</v>
      </c>
      <c r="C115" s="124">
        <v>3880.6666666666665</v>
      </c>
      <c r="D115" s="124">
        <v>2841279950</v>
      </c>
      <c r="E115" s="156">
        <v>49765.810633333342</v>
      </c>
      <c r="F115" s="313">
        <v>11458493.105309855</v>
      </c>
      <c r="H115" s="7"/>
    </row>
    <row r="116" spans="1:8" s="5" customFormat="1" x14ac:dyDescent="0.25">
      <c r="A116" s="155" t="s">
        <v>154</v>
      </c>
      <c r="B116" s="124">
        <v>1075119.5</v>
      </c>
      <c r="C116" s="124">
        <v>192</v>
      </c>
      <c r="D116" s="124">
        <v>109900633.33333333</v>
      </c>
      <c r="E116" s="156">
        <v>106181.28453333334</v>
      </c>
      <c r="F116" s="313">
        <v>864384.08099332987</v>
      </c>
      <c r="H116" s="7"/>
    </row>
    <row r="117" spans="1:8" s="5" customFormat="1" x14ac:dyDescent="0.25">
      <c r="A117" s="155" t="s">
        <v>155</v>
      </c>
      <c r="B117" s="124">
        <v>2076419.6666666667</v>
      </c>
      <c r="C117" s="124">
        <v>204</v>
      </c>
      <c r="D117" s="124">
        <v>207549333.33333334</v>
      </c>
      <c r="E117" s="156">
        <v>237852.7432</v>
      </c>
      <c r="F117" s="313">
        <v>1566386.8431170955</v>
      </c>
      <c r="H117" s="7"/>
    </row>
    <row r="118" spans="1:8" s="5" customFormat="1" x14ac:dyDescent="0.25">
      <c r="A118" s="155" t="s">
        <v>156</v>
      </c>
      <c r="B118" s="124">
        <v>2924655.3333333335</v>
      </c>
      <c r="C118" s="124">
        <v>758.33333333333337</v>
      </c>
      <c r="D118" s="124">
        <v>337445633.33333331</v>
      </c>
      <c r="E118" s="156">
        <v>103201.91113333334</v>
      </c>
      <c r="F118" s="313">
        <v>2076567.9242169121</v>
      </c>
      <c r="H118" s="7"/>
    </row>
    <row r="119" spans="1:8" s="5" customFormat="1" x14ac:dyDescent="0.25">
      <c r="A119" s="155" t="s">
        <v>157</v>
      </c>
      <c r="B119" s="124">
        <v>1088079</v>
      </c>
      <c r="C119" s="124">
        <v>204.33333333333334</v>
      </c>
      <c r="D119" s="124">
        <v>88740166.666666672</v>
      </c>
      <c r="E119" s="156">
        <v>155156.06899999999</v>
      </c>
      <c r="F119" s="313">
        <v>1005123.758621837</v>
      </c>
      <c r="H119" s="7"/>
    </row>
    <row r="120" spans="1:8" s="5" customFormat="1" x14ac:dyDescent="0.25">
      <c r="A120" s="155" t="s">
        <v>158</v>
      </c>
      <c r="B120" s="124">
        <v>0</v>
      </c>
      <c r="C120" s="124">
        <v>0</v>
      </c>
      <c r="D120" s="124">
        <v>0</v>
      </c>
      <c r="E120" s="156">
        <v>0</v>
      </c>
      <c r="F120" s="313">
        <v>0</v>
      </c>
      <c r="H120" s="7"/>
    </row>
    <row r="121" spans="1:8" s="5" customFormat="1" x14ac:dyDescent="0.25">
      <c r="A121" s="155" t="s">
        <v>159</v>
      </c>
      <c r="B121" s="124">
        <v>0</v>
      </c>
      <c r="C121" s="124">
        <v>0</v>
      </c>
      <c r="D121" s="124">
        <v>0</v>
      </c>
      <c r="E121" s="156">
        <v>0</v>
      </c>
      <c r="F121" s="313">
        <v>0</v>
      </c>
      <c r="H121" s="7"/>
    </row>
    <row r="122" spans="1:8" s="5" customFormat="1" x14ac:dyDescent="0.25">
      <c r="A122" s="155" t="s">
        <v>160</v>
      </c>
      <c r="B122" s="124">
        <v>2879649</v>
      </c>
      <c r="C122" s="124">
        <v>353.33333333333331</v>
      </c>
      <c r="D122" s="124">
        <v>562057933.33333337</v>
      </c>
      <c r="E122" s="156">
        <v>240483.00826666667</v>
      </c>
      <c r="F122" s="313">
        <v>2565186.4476138232</v>
      </c>
      <c r="H122" s="7"/>
    </row>
    <row r="123" spans="1:8" s="5" customFormat="1" x14ac:dyDescent="0.25">
      <c r="A123" s="155" t="s">
        <v>161</v>
      </c>
      <c r="B123" s="124">
        <v>0</v>
      </c>
      <c r="C123" s="124">
        <v>0</v>
      </c>
      <c r="D123" s="124">
        <v>0</v>
      </c>
      <c r="E123" s="156">
        <v>0</v>
      </c>
      <c r="F123" s="313">
        <v>0</v>
      </c>
      <c r="H123" s="7"/>
    </row>
    <row r="124" spans="1:8" s="5" customFormat="1" x14ac:dyDescent="0.25">
      <c r="A124" s="155" t="s">
        <v>162</v>
      </c>
      <c r="B124" s="124">
        <v>1565219</v>
      </c>
      <c r="C124" s="124">
        <v>374.66666666666669</v>
      </c>
      <c r="D124" s="124">
        <v>344742800</v>
      </c>
      <c r="E124" s="156">
        <v>180727.81013333335</v>
      </c>
      <c r="F124" s="313">
        <v>1888192.614923066</v>
      </c>
      <c r="H124" s="7"/>
    </row>
    <row r="125" spans="1:8" s="5" customFormat="1" x14ac:dyDescent="0.25">
      <c r="A125" s="155" t="s">
        <v>163</v>
      </c>
      <c r="B125" s="124">
        <v>1147229.3333333333</v>
      </c>
      <c r="C125" s="124">
        <v>221.66666666666666</v>
      </c>
      <c r="D125" s="124">
        <v>218623566.66666666</v>
      </c>
      <c r="E125" s="156">
        <v>87664.378900000011</v>
      </c>
      <c r="F125" s="313">
        <v>1082190.4060960992</v>
      </c>
      <c r="H125" s="7"/>
    </row>
    <row r="126" spans="1:8" s="5" customFormat="1" x14ac:dyDescent="0.25">
      <c r="A126" s="155" t="s">
        <v>164</v>
      </c>
      <c r="B126" s="124">
        <v>5540149.333333333</v>
      </c>
      <c r="C126" s="124">
        <v>790.66666666666663</v>
      </c>
      <c r="D126" s="124">
        <v>1414445166.6666667</v>
      </c>
      <c r="E126" s="156">
        <v>9757.8619666666655</v>
      </c>
      <c r="F126" s="313">
        <v>4225831.6267033825</v>
      </c>
      <c r="H126" s="7"/>
    </row>
    <row r="127" spans="1:8" s="5" customFormat="1" x14ac:dyDescent="0.25">
      <c r="A127" s="155" t="s">
        <v>165</v>
      </c>
      <c r="B127" s="124">
        <v>1967215.6666666667</v>
      </c>
      <c r="C127" s="124">
        <v>624.66666666666663</v>
      </c>
      <c r="D127" s="124">
        <v>286744274.66666669</v>
      </c>
      <c r="E127" s="156">
        <v>35928.4018</v>
      </c>
      <c r="F127" s="313">
        <v>1556779.4033639217</v>
      </c>
      <c r="H127" s="7"/>
    </row>
    <row r="128" spans="1:8" s="5" customFormat="1" x14ac:dyDescent="0.25">
      <c r="A128" s="155" t="s">
        <v>166</v>
      </c>
      <c r="B128" s="124">
        <v>1748194.3333333333</v>
      </c>
      <c r="C128" s="124">
        <v>441</v>
      </c>
      <c r="D128" s="124">
        <v>477351533.33333331</v>
      </c>
      <c r="E128" s="156">
        <v>227627.77966666667</v>
      </c>
      <c r="F128" s="313">
        <v>2437332.1142197032</v>
      </c>
      <c r="H128" s="7"/>
    </row>
    <row r="129" spans="1:8" s="5" customFormat="1" x14ac:dyDescent="0.25">
      <c r="A129" s="155" t="s">
        <v>167</v>
      </c>
      <c r="B129" s="124">
        <v>767337</v>
      </c>
      <c r="C129" s="124">
        <v>140.66666666666666</v>
      </c>
      <c r="D129" s="124">
        <v>64165966.666666664</v>
      </c>
      <c r="E129" s="156">
        <v>240040.48913333332</v>
      </c>
      <c r="F129" s="313">
        <v>1170254.2905344435</v>
      </c>
      <c r="H129" s="7"/>
    </row>
    <row r="130" spans="1:8" s="5" customFormat="1" x14ac:dyDescent="0.25">
      <c r="A130" s="155" t="s">
        <v>168</v>
      </c>
      <c r="B130" s="124">
        <v>1430083.6666666667</v>
      </c>
      <c r="C130" s="124">
        <v>297</v>
      </c>
      <c r="D130" s="124">
        <v>250527033.33333334</v>
      </c>
      <c r="E130" s="156">
        <v>192605.1991</v>
      </c>
      <c r="F130" s="313">
        <v>1619806.8176374789</v>
      </c>
      <c r="H130" s="7"/>
    </row>
    <row r="131" spans="1:8" s="5" customFormat="1" x14ac:dyDescent="0.25">
      <c r="A131" s="155" t="s">
        <v>169</v>
      </c>
      <c r="B131" s="124">
        <v>1731498</v>
      </c>
      <c r="C131" s="124">
        <v>338.33333333333331</v>
      </c>
      <c r="D131" s="124">
        <v>393451000</v>
      </c>
      <c r="E131" s="156">
        <v>175352.58103333332</v>
      </c>
      <c r="F131" s="313">
        <v>1934124.5903465133</v>
      </c>
      <c r="H131" s="7"/>
    </row>
    <row r="132" spans="1:8" s="5" customFormat="1" x14ac:dyDescent="0.25">
      <c r="A132" s="155" t="s">
        <v>170</v>
      </c>
      <c r="B132" s="124">
        <v>0</v>
      </c>
      <c r="C132" s="124">
        <v>0</v>
      </c>
      <c r="D132" s="124">
        <v>0</v>
      </c>
      <c r="E132" s="156">
        <v>0</v>
      </c>
      <c r="F132" s="313">
        <v>0</v>
      </c>
      <c r="H132" s="7"/>
    </row>
    <row r="133" spans="1:8" s="5" customFormat="1" x14ac:dyDescent="0.25">
      <c r="A133" s="155" t="s">
        <v>171</v>
      </c>
      <c r="B133" s="124">
        <v>2472264.3333333335</v>
      </c>
      <c r="C133" s="124">
        <v>299.33333333333331</v>
      </c>
      <c r="D133" s="124">
        <v>356139833.33333331</v>
      </c>
      <c r="E133" s="156">
        <v>317351.06023333332</v>
      </c>
      <c r="F133" s="313">
        <v>2303273.8418913838</v>
      </c>
      <c r="H133" s="7"/>
    </row>
    <row r="134" spans="1:8" s="5" customFormat="1" x14ac:dyDescent="0.25">
      <c r="A134" s="155" t="s">
        <v>172</v>
      </c>
      <c r="B134" s="124">
        <v>789846</v>
      </c>
      <c r="C134" s="124">
        <v>215</v>
      </c>
      <c r="D134" s="124">
        <v>205281000</v>
      </c>
      <c r="E134" s="156">
        <v>106531.63126666668</v>
      </c>
      <c r="F134" s="313">
        <v>1110391.973196784</v>
      </c>
      <c r="H134" s="7"/>
    </row>
    <row r="135" spans="1:8" s="5" customFormat="1" x14ac:dyDescent="0.25">
      <c r="A135" s="155" t="s">
        <v>173</v>
      </c>
      <c r="B135" s="124">
        <v>1252119.3333333333</v>
      </c>
      <c r="C135" s="124">
        <v>226</v>
      </c>
      <c r="D135" s="124">
        <v>123415766.66666667</v>
      </c>
      <c r="E135" s="156">
        <v>140925.24883333335</v>
      </c>
      <c r="F135" s="313">
        <v>1060380.1209256754</v>
      </c>
      <c r="H135" s="7"/>
    </row>
    <row r="136" spans="1:8" s="5" customFormat="1" x14ac:dyDescent="0.25">
      <c r="A136" s="155" t="s">
        <v>174</v>
      </c>
      <c r="B136" s="124">
        <v>1516751.6666666667</v>
      </c>
      <c r="C136" s="124">
        <v>463</v>
      </c>
      <c r="D136" s="124">
        <v>155503872.33333334</v>
      </c>
      <c r="E136" s="156">
        <v>208080.07900000023</v>
      </c>
      <c r="F136" s="313">
        <v>1666646.4481429248</v>
      </c>
      <c r="H136" s="7"/>
    </row>
    <row r="137" spans="1:8" s="5" customFormat="1" x14ac:dyDescent="0.25">
      <c r="A137" s="155" t="s">
        <v>175</v>
      </c>
      <c r="B137" s="124">
        <v>0</v>
      </c>
      <c r="C137" s="124">
        <v>9.6666666666666661</v>
      </c>
      <c r="D137" s="124">
        <v>64624</v>
      </c>
      <c r="E137" s="156">
        <v>25424.201999999892</v>
      </c>
      <c r="F137" s="313">
        <v>102166.73602837903</v>
      </c>
      <c r="H137" s="7"/>
    </row>
    <row r="138" spans="1:8" s="5" customFormat="1" x14ac:dyDescent="0.25">
      <c r="A138" s="142" t="s">
        <v>176</v>
      </c>
      <c r="B138" s="125">
        <v>1921494.6666666667</v>
      </c>
      <c r="C138" s="125">
        <v>389.66666666666669</v>
      </c>
      <c r="D138" s="125">
        <v>151968830</v>
      </c>
      <c r="E138" s="125">
        <v>628622.09023333329</v>
      </c>
      <c r="F138" s="136">
        <v>3054867.5585149694</v>
      </c>
      <c r="H138" s="7"/>
    </row>
    <row r="139" spans="1:8" s="5" customFormat="1" x14ac:dyDescent="0.25">
      <c r="A139" s="142" t="s">
        <v>177</v>
      </c>
      <c r="B139" s="125">
        <v>3281505</v>
      </c>
      <c r="C139" s="125">
        <v>632</v>
      </c>
      <c r="D139" s="125">
        <v>399524933.33333331</v>
      </c>
      <c r="E139" s="125">
        <v>152703.63093333333</v>
      </c>
      <c r="F139" s="136">
        <v>2234527.8625461026</v>
      </c>
      <c r="H139" s="7"/>
    </row>
    <row r="140" spans="1:8" s="5" customFormat="1" x14ac:dyDescent="0.25">
      <c r="A140" s="142"/>
      <c r="B140" s="125"/>
      <c r="C140" s="125"/>
      <c r="D140" s="125"/>
      <c r="E140" s="125"/>
      <c r="F140" s="136"/>
      <c r="H140" s="7"/>
    </row>
    <row r="141" spans="1:8" s="25" customFormat="1" x14ac:dyDescent="0.25">
      <c r="A141" s="266"/>
      <c r="B141" s="223">
        <v>228575016.75182599</v>
      </c>
      <c r="C141" s="223">
        <v>55402.666666666679</v>
      </c>
      <c r="D141" s="223">
        <v>39631965298.666656</v>
      </c>
      <c r="E141" s="223">
        <v>19676053.688966658</v>
      </c>
      <c r="F141" s="223">
        <v>228575016.75182602</v>
      </c>
    </row>
    <row r="150" spans="16:16" x14ac:dyDescent="0.25">
      <c r="P150" s="2"/>
    </row>
  </sheetData>
  <sortState xmlns:xlrd2="http://schemas.microsoft.com/office/spreadsheetml/2017/richdata2" ref="A3:F140">
    <sortCondition ref="A3:A140"/>
  </sortState>
  <customSheetViews>
    <customSheetView guid="{21B7AC2F-40B5-4A74-80C7-C3A38CDE4D3F}" scale="98" showGridLines="0" showRowCol="0" fitToPage="1" printArea="1" showAutoFilter="1" hiddenColumns="1">
      <pane ySplit="2" topLeftCell="A115" activePane="bottomLeft" state="frozen"/>
      <selection pane="bottomLeft" sqref="A1:I142"/>
      <rowBreaks count="1" manualBreakCount="1">
        <brk id="69" max="8" man="1"/>
      </rowBreaks>
      <pageMargins left="0" right="0" top="0" bottom="0" header="0" footer="0"/>
      <pageSetup paperSize="9" scale="42" fitToHeight="2" orientation="landscape" horizontalDpi="200" verticalDpi="200" r:id="rId1"/>
      <headerFooter alignWithMargins="0"/>
      <autoFilter ref="A2:I2" xr:uid="{48BDA903-9C45-4B5C-A6E0-2373C5B1EE21}"/>
    </customSheetView>
  </customSheetViews>
  <mergeCells count="1">
    <mergeCell ref="A1:F1"/>
  </mergeCells>
  <phoneticPr fontId="8" type="noConversion"/>
  <pageMargins left="0.7" right="0.7" top="0.75" bottom="0.75" header="0.3" footer="0.3"/>
  <pageSetup paperSize="9" scale="61" fitToHeight="2" orientation="portrait"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0">
    <tabColor rgb="FF00FF00"/>
    <pageSetUpPr fitToPage="1"/>
  </sheetPr>
  <dimension ref="A1:M149"/>
  <sheetViews>
    <sheetView showGridLines="0" view="pageBreakPreview" zoomScaleNormal="100" zoomScaleSheetLayoutView="100" workbookViewId="0">
      <pane ySplit="2" topLeftCell="A3" activePane="bottomLeft" state="frozen"/>
      <selection activeCell="W4" sqref="W4"/>
      <selection pane="bottomLeft" activeCell="Q25" sqref="Q25"/>
    </sheetView>
  </sheetViews>
  <sheetFormatPr defaultRowHeight="12.75" x14ac:dyDescent="0.2"/>
  <cols>
    <col min="1" max="1" width="30.7109375" bestFit="1" customWidth="1"/>
    <col min="2" max="2" width="16.42578125" customWidth="1"/>
    <col min="3" max="5" width="17.42578125" customWidth="1"/>
    <col min="6" max="6" width="19.28515625" style="12" customWidth="1"/>
    <col min="9" max="10" width="9.28515625" bestFit="1" customWidth="1"/>
    <col min="12" max="12" width="9.28515625" bestFit="1" customWidth="1"/>
  </cols>
  <sheetData>
    <row r="1" spans="1:8" ht="21" thickBot="1" x14ac:dyDescent="0.25">
      <c r="A1" s="393" t="s">
        <v>444</v>
      </c>
      <c r="B1" s="394"/>
      <c r="C1" s="394"/>
      <c r="D1" s="394"/>
      <c r="E1" s="394"/>
      <c r="F1" s="395"/>
    </row>
    <row r="2" spans="1:8" s="9" customFormat="1" ht="45.75" thickBot="1" x14ac:dyDescent="0.25">
      <c r="A2" s="330" t="s">
        <v>36</v>
      </c>
      <c r="B2" s="330" t="s">
        <v>445</v>
      </c>
      <c r="C2" s="330" t="s">
        <v>446</v>
      </c>
      <c r="D2" s="330" t="s">
        <v>447</v>
      </c>
      <c r="E2" s="330" t="s">
        <v>448</v>
      </c>
      <c r="F2" s="330" t="s">
        <v>183</v>
      </c>
    </row>
    <row r="3" spans="1:8" s="5" customFormat="1" ht="15.75" x14ac:dyDescent="0.25">
      <c r="A3" s="135" t="s">
        <v>41</v>
      </c>
      <c r="B3" s="125">
        <v>0</v>
      </c>
      <c r="C3" s="188">
        <v>0</v>
      </c>
      <c r="D3" s="188">
        <v>0</v>
      </c>
      <c r="E3" s="125">
        <v>0</v>
      </c>
      <c r="F3" s="136">
        <v>0</v>
      </c>
      <c r="H3" s="7"/>
    </row>
    <row r="4" spans="1:8" s="5" customFormat="1" ht="15.75" x14ac:dyDescent="0.25">
      <c r="A4" s="135" t="s">
        <v>42</v>
      </c>
      <c r="B4" s="125">
        <v>0</v>
      </c>
      <c r="C4" s="188">
        <v>0</v>
      </c>
      <c r="D4" s="188">
        <v>0</v>
      </c>
      <c r="E4" s="125">
        <v>0</v>
      </c>
      <c r="F4" s="136">
        <v>0</v>
      </c>
      <c r="H4" s="7"/>
    </row>
    <row r="5" spans="1:8" s="5" customFormat="1" ht="15.75" x14ac:dyDescent="0.25">
      <c r="A5" s="135" t="s">
        <v>43</v>
      </c>
      <c r="B5" s="125">
        <v>927414</v>
      </c>
      <c r="C5" s="188">
        <v>32.666666666666664</v>
      </c>
      <c r="D5" s="188">
        <v>6742151.666666667</v>
      </c>
      <c r="E5" s="125">
        <v>6100582.5469999993</v>
      </c>
      <c r="F5" s="136">
        <v>516870.28940358106</v>
      </c>
      <c r="H5" s="7"/>
    </row>
    <row r="6" spans="1:8" s="5" customFormat="1" ht="15.75" x14ac:dyDescent="0.25">
      <c r="A6" s="135" t="s">
        <v>44</v>
      </c>
      <c r="B6" s="125">
        <v>0</v>
      </c>
      <c r="C6" s="188">
        <v>0</v>
      </c>
      <c r="D6" s="188">
        <v>0</v>
      </c>
      <c r="E6" s="125">
        <v>0</v>
      </c>
      <c r="F6" s="136">
        <v>0</v>
      </c>
      <c r="H6" s="7"/>
    </row>
    <row r="7" spans="1:8" s="5" customFormat="1" ht="15.75" x14ac:dyDescent="0.25">
      <c r="A7" s="135" t="s">
        <v>45</v>
      </c>
      <c r="B7" s="125">
        <v>0</v>
      </c>
      <c r="C7" s="188">
        <v>0</v>
      </c>
      <c r="D7" s="188">
        <v>0</v>
      </c>
      <c r="E7" s="125">
        <v>0</v>
      </c>
      <c r="F7" s="136">
        <v>0</v>
      </c>
      <c r="H7" s="7"/>
    </row>
    <row r="8" spans="1:8" s="5" customFormat="1" ht="15.75" x14ac:dyDescent="0.25">
      <c r="A8" s="135" t="s">
        <v>46</v>
      </c>
      <c r="B8" s="125">
        <v>0</v>
      </c>
      <c r="C8" s="188">
        <v>0</v>
      </c>
      <c r="D8" s="188">
        <v>0</v>
      </c>
      <c r="E8" s="125">
        <v>0</v>
      </c>
      <c r="F8" s="136">
        <v>0</v>
      </c>
      <c r="H8" s="7"/>
    </row>
    <row r="9" spans="1:8" s="5" customFormat="1" ht="15.75" x14ac:dyDescent="0.25">
      <c r="A9" s="135" t="s">
        <v>47</v>
      </c>
      <c r="B9" s="125">
        <v>0</v>
      </c>
      <c r="C9" s="188">
        <v>0</v>
      </c>
      <c r="D9" s="188">
        <v>0</v>
      </c>
      <c r="E9" s="125">
        <v>0</v>
      </c>
      <c r="F9" s="136">
        <v>0</v>
      </c>
      <c r="H9" s="7"/>
    </row>
    <row r="10" spans="1:8" s="5" customFormat="1" ht="15.75" x14ac:dyDescent="0.25">
      <c r="A10" s="135" t="s">
        <v>48</v>
      </c>
      <c r="B10" s="125">
        <v>0</v>
      </c>
      <c r="C10" s="188">
        <v>0</v>
      </c>
      <c r="D10" s="188">
        <v>0</v>
      </c>
      <c r="E10" s="125">
        <v>0</v>
      </c>
      <c r="F10" s="136">
        <v>0</v>
      </c>
      <c r="H10" s="7"/>
    </row>
    <row r="11" spans="1:8" s="5" customFormat="1" ht="15.75" x14ac:dyDescent="0.25">
      <c r="A11" s="135" t="s">
        <v>49</v>
      </c>
      <c r="B11" s="125">
        <v>0</v>
      </c>
      <c r="C11" s="188">
        <v>0</v>
      </c>
      <c r="D11" s="188">
        <v>0</v>
      </c>
      <c r="E11" s="125">
        <v>0</v>
      </c>
      <c r="F11" s="136">
        <v>0</v>
      </c>
      <c r="H11" s="7"/>
    </row>
    <row r="12" spans="1:8" s="5" customFormat="1" ht="15.75" x14ac:dyDescent="0.25">
      <c r="A12" s="135" t="s">
        <v>50</v>
      </c>
      <c r="B12" s="125">
        <v>0</v>
      </c>
      <c r="C12" s="188">
        <v>0</v>
      </c>
      <c r="D12" s="188">
        <v>0</v>
      </c>
      <c r="E12" s="125">
        <v>0</v>
      </c>
      <c r="F12" s="136">
        <v>0</v>
      </c>
      <c r="H12" s="7"/>
    </row>
    <row r="13" spans="1:8" s="5" customFormat="1" ht="15.75" x14ac:dyDescent="0.25">
      <c r="A13" s="135" t="s">
        <v>51</v>
      </c>
      <c r="B13" s="125">
        <v>0</v>
      </c>
      <c r="C13" s="188">
        <v>0</v>
      </c>
      <c r="D13" s="188">
        <v>0</v>
      </c>
      <c r="E13" s="125">
        <v>0</v>
      </c>
      <c r="F13" s="136">
        <v>0</v>
      </c>
      <c r="H13" s="7"/>
    </row>
    <row r="14" spans="1:8" s="5" customFormat="1" ht="15.75" x14ac:dyDescent="0.25">
      <c r="A14" s="135" t="s">
        <v>52</v>
      </c>
      <c r="B14" s="125">
        <v>0</v>
      </c>
      <c r="C14" s="188">
        <v>0</v>
      </c>
      <c r="D14" s="188">
        <v>0</v>
      </c>
      <c r="E14" s="125">
        <v>0</v>
      </c>
      <c r="F14" s="136">
        <v>0</v>
      </c>
      <c r="H14" s="7"/>
    </row>
    <row r="15" spans="1:8" s="5" customFormat="1" ht="15.75" x14ac:dyDescent="0.25">
      <c r="A15" s="135" t="s">
        <v>53</v>
      </c>
      <c r="B15" s="125">
        <v>0</v>
      </c>
      <c r="C15" s="188">
        <v>13</v>
      </c>
      <c r="D15" s="188">
        <v>7806940.333333333</v>
      </c>
      <c r="E15" s="125">
        <v>1893888.5666666667</v>
      </c>
      <c r="F15" s="136">
        <v>550311.09524118109</v>
      </c>
      <c r="H15" s="7"/>
    </row>
    <row r="16" spans="1:8" s="5" customFormat="1" ht="15.75" x14ac:dyDescent="0.25">
      <c r="A16" s="135" t="s">
        <v>54</v>
      </c>
      <c r="B16" s="125">
        <v>0</v>
      </c>
      <c r="C16" s="188">
        <v>0</v>
      </c>
      <c r="D16" s="188">
        <v>0</v>
      </c>
      <c r="E16" s="125">
        <v>0</v>
      </c>
      <c r="F16" s="136">
        <v>0</v>
      </c>
      <c r="H16" s="7"/>
    </row>
    <row r="17" spans="1:8" s="5" customFormat="1" ht="15.75" x14ac:dyDescent="0.25">
      <c r="A17" s="135" t="s">
        <v>55</v>
      </c>
      <c r="B17" s="125">
        <v>0</v>
      </c>
      <c r="C17" s="188">
        <v>0</v>
      </c>
      <c r="D17" s="188">
        <v>0</v>
      </c>
      <c r="E17" s="125">
        <v>0</v>
      </c>
      <c r="F17" s="136">
        <v>0</v>
      </c>
      <c r="H17" s="7"/>
    </row>
    <row r="18" spans="1:8" s="5" customFormat="1" ht="15.75" x14ac:dyDescent="0.25">
      <c r="A18" s="135" t="s">
        <v>56</v>
      </c>
      <c r="B18" s="125">
        <v>0</v>
      </c>
      <c r="C18" s="188">
        <v>0</v>
      </c>
      <c r="D18" s="188">
        <v>0</v>
      </c>
      <c r="E18" s="125">
        <v>0</v>
      </c>
      <c r="F18" s="136">
        <v>0</v>
      </c>
      <c r="H18" s="7"/>
    </row>
    <row r="19" spans="1:8" s="5" customFormat="1" ht="15.75" x14ac:dyDescent="0.25">
      <c r="A19" s="135" t="s">
        <v>57</v>
      </c>
      <c r="B19" s="125">
        <v>0</v>
      </c>
      <c r="C19" s="188">
        <v>0</v>
      </c>
      <c r="D19" s="188">
        <v>0</v>
      </c>
      <c r="E19" s="125">
        <v>0</v>
      </c>
      <c r="F19" s="136">
        <v>0</v>
      </c>
      <c r="H19" s="7"/>
    </row>
    <row r="20" spans="1:8" s="5" customFormat="1" ht="15.75" x14ac:dyDescent="0.25">
      <c r="A20" s="135" t="s">
        <v>58</v>
      </c>
      <c r="B20" s="125">
        <v>0</v>
      </c>
      <c r="C20" s="188">
        <v>0</v>
      </c>
      <c r="D20" s="188">
        <v>0</v>
      </c>
      <c r="E20" s="125">
        <v>0</v>
      </c>
      <c r="F20" s="136">
        <v>0</v>
      </c>
      <c r="H20" s="7"/>
    </row>
    <row r="21" spans="1:8" s="5" customFormat="1" ht="15.75" x14ac:dyDescent="0.25">
      <c r="A21" s="135" t="s">
        <v>59</v>
      </c>
      <c r="B21" s="125">
        <v>0</v>
      </c>
      <c r="C21" s="188">
        <v>0</v>
      </c>
      <c r="D21" s="188">
        <v>0</v>
      </c>
      <c r="E21" s="125">
        <v>0</v>
      </c>
      <c r="F21" s="136">
        <v>0</v>
      </c>
      <c r="H21" s="7"/>
    </row>
    <row r="22" spans="1:8" s="5" customFormat="1" ht="15.75" x14ac:dyDescent="0.25">
      <c r="A22" s="135" t="s">
        <v>60</v>
      </c>
      <c r="B22" s="125">
        <v>0</v>
      </c>
      <c r="C22" s="188">
        <v>0</v>
      </c>
      <c r="D22" s="188">
        <v>0</v>
      </c>
      <c r="E22" s="125">
        <v>0</v>
      </c>
      <c r="F22" s="136">
        <v>0</v>
      </c>
      <c r="H22" s="7"/>
    </row>
    <row r="23" spans="1:8" s="5" customFormat="1" ht="15.75" x14ac:dyDescent="0.25">
      <c r="A23" s="135" t="s">
        <v>61</v>
      </c>
      <c r="B23" s="125">
        <v>0</v>
      </c>
      <c r="C23" s="188">
        <v>0</v>
      </c>
      <c r="D23" s="188">
        <v>0</v>
      </c>
      <c r="E23" s="125">
        <v>0</v>
      </c>
      <c r="F23" s="136">
        <v>0</v>
      </c>
      <c r="H23" s="7"/>
    </row>
    <row r="24" spans="1:8" s="5" customFormat="1" ht="15.75" x14ac:dyDescent="0.25">
      <c r="A24" s="135" t="s">
        <v>62</v>
      </c>
      <c r="B24" s="125">
        <v>348309.74</v>
      </c>
      <c r="C24" s="188">
        <v>30</v>
      </c>
      <c r="D24" s="188">
        <v>3039069</v>
      </c>
      <c r="E24" s="125">
        <v>4005514.7986666672</v>
      </c>
      <c r="F24" s="136">
        <v>244685.85731372074</v>
      </c>
      <c r="H24" s="7"/>
    </row>
    <row r="25" spans="1:8" s="5" customFormat="1" ht="15.75" x14ac:dyDescent="0.25">
      <c r="A25" s="135" t="s">
        <v>63</v>
      </c>
      <c r="B25" s="125">
        <v>0</v>
      </c>
      <c r="C25" s="188">
        <v>0</v>
      </c>
      <c r="D25" s="188">
        <v>0</v>
      </c>
      <c r="E25" s="125">
        <v>0</v>
      </c>
      <c r="F25" s="136">
        <v>0</v>
      </c>
      <c r="H25" s="7"/>
    </row>
    <row r="26" spans="1:8" s="5" customFormat="1" ht="15.75" x14ac:dyDescent="0.25">
      <c r="A26" s="135" t="s">
        <v>64</v>
      </c>
      <c r="B26" s="125">
        <v>0</v>
      </c>
      <c r="C26" s="188">
        <v>0</v>
      </c>
      <c r="D26" s="188">
        <v>0</v>
      </c>
      <c r="E26" s="125">
        <v>0</v>
      </c>
      <c r="F26" s="136">
        <v>0</v>
      </c>
      <c r="H26" s="7"/>
    </row>
    <row r="27" spans="1:8" s="5" customFormat="1" ht="15.75" x14ac:dyDescent="0.25">
      <c r="A27" s="135" t="s">
        <v>65</v>
      </c>
      <c r="B27" s="125">
        <v>0</v>
      </c>
      <c r="C27" s="188">
        <v>0</v>
      </c>
      <c r="D27" s="188">
        <v>0</v>
      </c>
      <c r="E27" s="125">
        <v>0</v>
      </c>
      <c r="F27" s="136">
        <v>0</v>
      </c>
      <c r="H27" s="7"/>
    </row>
    <row r="28" spans="1:8" s="5" customFormat="1" ht="15.75" x14ac:dyDescent="0.25">
      <c r="A28" s="135" t="s">
        <v>66</v>
      </c>
      <c r="B28" s="125">
        <v>0</v>
      </c>
      <c r="C28" s="188">
        <v>0</v>
      </c>
      <c r="D28" s="188">
        <v>0</v>
      </c>
      <c r="E28" s="125">
        <v>0</v>
      </c>
      <c r="F28" s="136">
        <v>0</v>
      </c>
      <c r="H28" s="158"/>
    </row>
    <row r="29" spans="1:8" s="5" customFormat="1" ht="15.75" x14ac:dyDescent="0.25">
      <c r="A29" s="135" t="s">
        <v>67</v>
      </c>
      <c r="B29" s="125">
        <v>0</v>
      </c>
      <c r="C29" s="188">
        <v>0</v>
      </c>
      <c r="D29" s="188">
        <v>0</v>
      </c>
      <c r="E29" s="125">
        <v>0</v>
      </c>
      <c r="F29" s="136">
        <v>0</v>
      </c>
      <c r="H29" s="158"/>
    </row>
    <row r="30" spans="1:8" s="5" customFormat="1" ht="15.75" x14ac:dyDescent="0.25">
      <c r="A30" s="135" t="s">
        <v>68</v>
      </c>
      <c r="B30" s="125">
        <v>0</v>
      </c>
      <c r="C30" s="188">
        <v>8</v>
      </c>
      <c r="D30" s="188">
        <v>274018.33333333331</v>
      </c>
      <c r="E30" s="125">
        <v>679276.24219999986</v>
      </c>
      <c r="F30" s="136">
        <v>25027.18061092584</v>
      </c>
      <c r="H30" s="158"/>
    </row>
    <row r="31" spans="1:8" s="5" customFormat="1" ht="15.75" x14ac:dyDescent="0.25">
      <c r="A31" s="135" t="s">
        <v>69</v>
      </c>
      <c r="B31" s="125">
        <v>0</v>
      </c>
      <c r="C31" s="188">
        <v>0</v>
      </c>
      <c r="D31" s="188">
        <v>0</v>
      </c>
      <c r="E31" s="125">
        <v>0</v>
      </c>
      <c r="F31" s="136">
        <v>0</v>
      </c>
      <c r="H31" s="158"/>
    </row>
    <row r="32" spans="1:8" s="5" customFormat="1" ht="15.75" x14ac:dyDescent="0.25">
      <c r="A32" s="135" t="s">
        <v>70</v>
      </c>
      <c r="B32" s="125">
        <v>0</v>
      </c>
      <c r="C32" s="188">
        <v>0</v>
      </c>
      <c r="D32" s="188">
        <v>0</v>
      </c>
      <c r="E32" s="125">
        <v>0</v>
      </c>
      <c r="F32" s="136">
        <v>0</v>
      </c>
      <c r="H32" s="7"/>
    </row>
    <row r="33" spans="1:10" s="5" customFormat="1" ht="15.75" x14ac:dyDescent="0.25">
      <c r="A33" s="135" t="s">
        <v>71</v>
      </c>
      <c r="B33" s="125">
        <v>0</v>
      </c>
      <c r="C33" s="188">
        <v>0</v>
      </c>
      <c r="D33" s="188">
        <v>0</v>
      </c>
      <c r="E33" s="125">
        <v>0</v>
      </c>
      <c r="F33" s="136">
        <v>0</v>
      </c>
      <c r="H33" s="7"/>
    </row>
    <row r="34" spans="1:10" s="5" customFormat="1" ht="15.75" x14ac:dyDescent="0.25">
      <c r="A34" s="135" t="s">
        <v>72</v>
      </c>
      <c r="B34" s="125">
        <v>0</v>
      </c>
      <c r="C34" s="188">
        <v>0</v>
      </c>
      <c r="D34" s="188">
        <v>0</v>
      </c>
      <c r="E34" s="125">
        <v>0</v>
      </c>
      <c r="F34" s="136">
        <v>0</v>
      </c>
      <c r="H34" s="7"/>
    </row>
    <row r="35" spans="1:10" s="5" customFormat="1" ht="15.75" x14ac:dyDescent="0.25">
      <c r="A35" s="135" t="s">
        <v>73</v>
      </c>
      <c r="B35" s="125">
        <v>0</v>
      </c>
      <c r="C35" s="188">
        <v>0</v>
      </c>
      <c r="D35" s="188">
        <v>0</v>
      </c>
      <c r="E35" s="125">
        <v>0</v>
      </c>
      <c r="F35" s="136">
        <v>0</v>
      </c>
      <c r="H35" s="7"/>
    </row>
    <row r="36" spans="1:10" s="5" customFormat="1" ht="15.75" x14ac:dyDescent="0.25">
      <c r="A36" s="135" t="s">
        <v>74</v>
      </c>
      <c r="B36" s="125">
        <v>46038.666666666664</v>
      </c>
      <c r="C36" s="188">
        <v>17</v>
      </c>
      <c r="D36" s="188">
        <v>495854</v>
      </c>
      <c r="E36" s="125">
        <v>1225153.3333333333</v>
      </c>
      <c r="F36" s="136">
        <v>45250.64518843453</v>
      </c>
      <c r="H36" s="7"/>
    </row>
    <row r="37" spans="1:10" s="5" customFormat="1" ht="15.75" x14ac:dyDescent="0.25">
      <c r="A37" s="135" t="s">
        <v>75</v>
      </c>
      <c r="B37" s="125">
        <v>0</v>
      </c>
      <c r="C37" s="188">
        <v>0</v>
      </c>
      <c r="D37" s="188">
        <v>0</v>
      </c>
      <c r="E37" s="125">
        <v>0</v>
      </c>
      <c r="F37" s="136">
        <v>0</v>
      </c>
      <c r="H37" s="7"/>
    </row>
    <row r="38" spans="1:10" s="5" customFormat="1" ht="15.75" x14ac:dyDescent="0.25">
      <c r="A38" s="135" t="s">
        <v>76</v>
      </c>
      <c r="B38" s="125">
        <v>0</v>
      </c>
      <c r="C38" s="188">
        <v>1</v>
      </c>
      <c r="D38" s="188">
        <v>19778</v>
      </c>
      <c r="E38" s="125">
        <v>47627</v>
      </c>
      <c r="F38" s="136">
        <v>1793.3398335963209</v>
      </c>
      <c r="H38" s="7"/>
    </row>
    <row r="39" spans="1:10" s="5" customFormat="1" ht="15.75" x14ac:dyDescent="0.25">
      <c r="A39" s="135" t="s">
        <v>77</v>
      </c>
      <c r="B39" s="125">
        <v>0</v>
      </c>
      <c r="C39" s="188">
        <v>0</v>
      </c>
      <c r="D39" s="188">
        <v>0</v>
      </c>
      <c r="E39" s="125">
        <v>0</v>
      </c>
      <c r="F39" s="136">
        <v>0</v>
      </c>
      <c r="H39" s="7"/>
    </row>
    <row r="40" spans="1:10" s="5" customFormat="1" ht="15.75" x14ac:dyDescent="0.25">
      <c r="A40" s="135" t="s">
        <v>78</v>
      </c>
      <c r="B40" s="125">
        <v>0</v>
      </c>
      <c r="C40" s="188">
        <v>0</v>
      </c>
      <c r="D40" s="188">
        <v>0</v>
      </c>
      <c r="E40" s="125">
        <v>0</v>
      </c>
      <c r="F40" s="136">
        <v>0</v>
      </c>
      <c r="H40" s="7"/>
    </row>
    <row r="41" spans="1:10" s="5" customFormat="1" ht="15.75" x14ac:dyDescent="0.25">
      <c r="A41" s="135" t="s">
        <v>79</v>
      </c>
      <c r="B41" s="125">
        <v>0</v>
      </c>
      <c r="C41" s="188">
        <v>0</v>
      </c>
      <c r="D41" s="188">
        <v>0</v>
      </c>
      <c r="E41" s="125">
        <v>0</v>
      </c>
      <c r="F41" s="136">
        <v>0</v>
      </c>
      <c r="H41" s="7"/>
    </row>
    <row r="42" spans="1:10" s="5" customFormat="1" ht="15.75" x14ac:dyDescent="0.25">
      <c r="A42" s="135" t="s">
        <v>80</v>
      </c>
      <c r="B42" s="125">
        <v>2592005.2500000005</v>
      </c>
      <c r="C42" s="188">
        <v>59.333333333333336</v>
      </c>
      <c r="D42" s="188">
        <v>33531175.666666668</v>
      </c>
      <c r="E42" s="125">
        <v>8063992.6921333335</v>
      </c>
      <c r="F42" s="136">
        <v>2362956.342093375</v>
      </c>
      <c r="H42" s="7"/>
    </row>
    <row r="43" spans="1:10" s="5" customFormat="1" ht="15.75" x14ac:dyDescent="0.25">
      <c r="A43" s="135" t="s">
        <v>81</v>
      </c>
      <c r="B43" s="125">
        <v>0</v>
      </c>
      <c r="C43" s="188">
        <v>0</v>
      </c>
      <c r="D43" s="188">
        <v>0</v>
      </c>
      <c r="E43" s="125">
        <v>0</v>
      </c>
      <c r="F43" s="136">
        <v>0</v>
      </c>
      <c r="H43" s="7"/>
    </row>
    <row r="44" spans="1:10" s="5" customFormat="1" ht="15.75" x14ac:dyDescent="0.25">
      <c r="A44" s="135" t="s">
        <v>82</v>
      </c>
      <c r="B44" s="125">
        <v>0</v>
      </c>
      <c r="C44" s="188">
        <v>0</v>
      </c>
      <c r="D44" s="188">
        <v>0</v>
      </c>
      <c r="E44" s="125">
        <v>0</v>
      </c>
      <c r="F44" s="136">
        <v>0</v>
      </c>
      <c r="H44" s="7"/>
    </row>
    <row r="45" spans="1:10" s="5" customFormat="1" ht="15.75" x14ac:dyDescent="0.25">
      <c r="A45" s="135" t="s">
        <v>83</v>
      </c>
      <c r="B45" s="125">
        <v>0</v>
      </c>
      <c r="C45" s="188">
        <v>0</v>
      </c>
      <c r="D45" s="188">
        <v>0</v>
      </c>
      <c r="E45" s="125">
        <v>0</v>
      </c>
      <c r="F45" s="136">
        <v>0</v>
      </c>
      <c r="H45" s="7"/>
    </row>
    <row r="46" spans="1:10" s="5" customFormat="1" ht="15.75" x14ac:dyDescent="0.25">
      <c r="A46" s="135" t="s">
        <v>84</v>
      </c>
      <c r="B46" s="125">
        <v>67047.666666666672</v>
      </c>
      <c r="C46" s="188">
        <v>16</v>
      </c>
      <c r="D46" s="188">
        <v>666747</v>
      </c>
      <c r="E46" s="125">
        <v>3788194</v>
      </c>
      <c r="F46" s="136">
        <v>80799.357743268352</v>
      </c>
      <c r="H46" s="7"/>
      <c r="J46" s="7"/>
    </row>
    <row r="47" spans="1:10" s="5" customFormat="1" ht="15.75" x14ac:dyDescent="0.25">
      <c r="A47" s="135" t="s">
        <v>85</v>
      </c>
      <c r="B47" s="125">
        <v>0</v>
      </c>
      <c r="C47" s="188">
        <v>0</v>
      </c>
      <c r="D47" s="188">
        <v>0</v>
      </c>
      <c r="E47" s="125">
        <v>0</v>
      </c>
      <c r="F47" s="136">
        <v>0</v>
      </c>
      <c r="H47" s="7"/>
    </row>
    <row r="48" spans="1:10" s="5" customFormat="1" ht="15.75" x14ac:dyDescent="0.25">
      <c r="A48" s="135" t="s">
        <v>86</v>
      </c>
      <c r="B48" s="125">
        <v>1665911</v>
      </c>
      <c r="C48" s="188">
        <v>77.666666666666671</v>
      </c>
      <c r="D48" s="188">
        <v>10405353.666666666</v>
      </c>
      <c r="E48" s="125">
        <v>5684387.771933333</v>
      </c>
      <c r="F48" s="136">
        <v>762927.43749735726</v>
      </c>
      <c r="H48" s="7"/>
    </row>
    <row r="49" spans="1:8" s="5" customFormat="1" ht="15.75" x14ac:dyDescent="0.25">
      <c r="A49" s="135" t="s">
        <v>87</v>
      </c>
      <c r="B49" s="125">
        <v>0</v>
      </c>
      <c r="C49" s="188">
        <v>0</v>
      </c>
      <c r="D49" s="188">
        <v>0</v>
      </c>
      <c r="E49" s="125">
        <v>0</v>
      </c>
      <c r="F49" s="136">
        <v>0</v>
      </c>
      <c r="H49" s="7"/>
    </row>
    <row r="50" spans="1:8" s="5" customFormat="1" ht="15.75" x14ac:dyDescent="0.25">
      <c r="A50" s="135" t="s">
        <v>88</v>
      </c>
      <c r="B50" s="125">
        <v>0</v>
      </c>
      <c r="C50" s="188">
        <v>2</v>
      </c>
      <c r="D50" s="188">
        <v>147400</v>
      </c>
      <c r="E50" s="125">
        <v>168597</v>
      </c>
      <c r="F50" s="136">
        <v>11628.353622306491</v>
      </c>
      <c r="H50" s="7"/>
    </row>
    <row r="51" spans="1:8" s="5" customFormat="1" ht="15.75" x14ac:dyDescent="0.25">
      <c r="A51" s="135" t="s">
        <v>89</v>
      </c>
      <c r="B51" s="125">
        <v>0</v>
      </c>
      <c r="C51" s="188">
        <v>0</v>
      </c>
      <c r="D51" s="188">
        <v>0</v>
      </c>
      <c r="E51" s="125">
        <v>0</v>
      </c>
      <c r="F51" s="136">
        <v>0</v>
      </c>
      <c r="H51" s="7"/>
    </row>
    <row r="52" spans="1:8" s="5" customFormat="1" ht="15.75" x14ac:dyDescent="0.25">
      <c r="A52" s="135" t="s">
        <v>90</v>
      </c>
      <c r="B52" s="125">
        <v>0</v>
      </c>
      <c r="C52" s="188">
        <v>0</v>
      </c>
      <c r="D52" s="188">
        <v>0</v>
      </c>
      <c r="E52" s="125">
        <v>0</v>
      </c>
      <c r="F52" s="136">
        <v>0</v>
      </c>
      <c r="H52" s="7"/>
    </row>
    <row r="53" spans="1:8" s="5" customFormat="1" ht="15.75" x14ac:dyDescent="0.25">
      <c r="A53" s="135" t="s">
        <v>91</v>
      </c>
      <c r="B53" s="125">
        <v>0</v>
      </c>
      <c r="C53" s="188">
        <v>0</v>
      </c>
      <c r="D53" s="188">
        <v>0</v>
      </c>
      <c r="E53" s="125">
        <v>0</v>
      </c>
      <c r="F53" s="136">
        <v>0</v>
      </c>
      <c r="H53" s="7"/>
    </row>
    <row r="54" spans="1:8" s="5" customFormat="1" ht="15.75" x14ac:dyDescent="0.25">
      <c r="A54" s="135" t="s">
        <v>92</v>
      </c>
      <c r="B54" s="125">
        <v>0</v>
      </c>
      <c r="C54" s="188">
        <v>0</v>
      </c>
      <c r="D54" s="188">
        <v>0</v>
      </c>
      <c r="E54" s="125">
        <v>0</v>
      </c>
      <c r="F54" s="136">
        <v>0</v>
      </c>
      <c r="H54" s="7"/>
    </row>
    <row r="55" spans="1:8" s="5" customFormat="1" ht="15.75" x14ac:dyDescent="0.25">
      <c r="A55" s="135" t="s">
        <v>93</v>
      </c>
      <c r="B55" s="125">
        <v>0</v>
      </c>
      <c r="C55" s="188">
        <v>0</v>
      </c>
      <c r="D55" s="188">
        <v>0</v>
      </c>
      <c r="E55" s="125">
        <v>0</v>
      </c>
      <c r="F55" s="136">
        <v>0</v>
      </c>
      <c r="H55" s="7"/>
    </row>
    <row r="56" spans="1:8" s="5" customFormat="1" ht="15.75" x14ac:dyDescent="0.25">
      <c r="A56" s="135" t="s">
        <v>94</v>
      </c>
      <c r="B56" s="125">
        <v>0</v>
      </c>
      <c r="C56" s="188">
        <v>3</v>
      </c>
      <c r="D56" s="188">
        <v>85606</v>
      </c>
      <c r="E56" s="125">
        <v>185255</v>
      </c>
      <c r="F56" s="136">
        <v>7567.4772260331101</v>
      </c>
      <c r="H56" s="7"/>
    </row>
    <row r="57" spans="1:8" s="5" customFormat="1" ht="15.75" x14ac:dyDescent="0.25">
      <c r="A57" s="135" t="s">
        <v>95</v>
      </c>
      <c r="B57" s="125">
        <v>169321.33333333334</v>
      </c>
      <c r="C57" s="188">
        <v>24</v>
      </c>
      <c r="D57" s="188">
        <v>15553633.333333334</v>
      </c>
      <c r="E57" s="125">
        <v>5843002.0277333334</v>
      </c>
      <c r="F57" s="136">
        <v>1115667.3423800988</v>
      </c>
      <c r="H57" s="7"/>
    </row>
    <row r="58" spans="1:8" s="5" customFormat="1" ht="15.75" x14ac:dyDescent="0.25">
      <c r="A58" s="135" t="s">
        <v>96</v>
      </c>
      <c r="B58" s="125">
        <v>0</v>
      </c>
      <c r="C58" s="188">
        <v>0</v>
      </c>
      <c r="D58" s="188">
        <v>0</v>
      </c>
      <c r="E58" s="125">
        <v>0</v>
      </c>
      <c r="F58" s="136">
        <v>0</v>
      </c>
      <c r="H58" s="7"/>
    </row>
    <row r="59" spans="1:8" s="5" customFormat="1" ht="15.75" x14ac:dyDescent="0.25">
      <c r="A59" s="135" t="s">
        <v>97</v>
      </c>
      <c r="B59" s="125">
        <v>0</v>
      </c>
      <c r="C59" s="188">
        <v>0</v>
      </c>
      <c r="D59" s="188">
        <v>0</v>
      </c>
      <c r="E59" s="125">
        <v>0</v>
      </c>
      <c r="F59" s="136">
        <v>0</v>
      </c>
      <c r="H59" s="7"/>
    </row>
    <row r="60" spans="1:8" s="5" customFormat="1" ht="15.75" x14ac:dyDescent="0.25">
      <c r="A60" s="135" t="s">
        <v>98</v>
      </c>
      <c r="B60" s="125">
        <v>0</v>
      </c>
      <c r="C60" s="188">
        <v>0</v>
      </c>
      <c r="D60" s="188">
        <v>0</v>
      </c>
      <c r="E60" s="125">
        <v>0</v>
      </c>
      <c r="F60" s="136">
        <v>0</v>
      </c>
      <c r="H60" s="7"/>
    </row>
    <row r="61" spans="1:8" s="5" customFormat="1" ht="15.75" x14ac:dyDescent="0.25">
      <c r="A61" s="135" t="s">
        <v>99</v>
      </c>
      <c r="B61" s="125">
        <v>0</v>
      </c>
      <c r="C61" s="188">
        <v>0</v>
      </c>
      <c r="D61" s="188">
        <v>0</v>
      </c>
      <c r="E61" s="125">
        <v>0</v>
      </c>
      <c r="F61" s="136">
        <v>0</v>
      </c>
      <c r="H61" s="7"/>
    </row>
    <row r="62" spans="1:8" s="5" customFormat="1" ht="15.75" x14ac:dyDescent="0.25">
      <c r="A62" s="135" t="s">
        <v>100</v>
      </c>
      <c r="B62" s="125">
        <v>0</v>
      </c>
      <c r="C62" s="188">
        <v>0</v>
      </c>
      <c r="D62" s="188">
        <v>0</v>
      </c>
      <c r="E62" s="125">
        <v>0</v>
      </c>
      <c r="F62" s="136">
        <v>0</v>
      </c>
      <c r="H62" s="7"/>
    </row>
    <row r="63" spans="1:8" s="5" customFormat="1" ht="15.75" x14ac:dyDescent="0.25">
      <c r="A63" s="135" t="s">
        <v>101</v>
      </c>
      <c r="B63" s="125">
        <v>202119</v>
      </c>
      <c r="C63" s="188">
        <v>21</v>
      </c>
      <c r="D63" s="188">
        <v>837841</v>
      </c>
      <c r="E63" s="125">
        <v>3892828</v>
      </c>
      <c r="F63" s="136">
        <v>93448.158947643693</v>
      </c>
      <c r="H63" s="7"/>
    </row>
    <row r="64" spans="1:8" s="5" customFormat="1" ht="15.75" x14ac:dyDescent="0.25">
      <c r="A64" s="135" t="s">
        <v>102</v>
      </c>
      <c r="B64" s="125">
        <v>208005.66666666666</v>
      </c>
      <c r="C64" s="188">
        <v>7</v>
      </c>
      <c r="D64" s="188">
        <v>1159400</v>
      </c>
      <c r="E64" s="125">
        <v>1034783.1046666667</v>
      </c>
      <c r="F64" s="136">
        <v>88749.31979441538</v>
      </c>
      <c r="H64" s="7"/>
    </row>
    <row r="65" spans="1:9" s="5" customFormat="1" ht="15.75" x14ac:dyDescent="0.25">
      <c r="A65" s="135" t="s">
        <v>103</v>
      </c>
      <c r="B65" s="125">
        <v>0</v>
      </c>
      <c r="C65" s="188">
        <v>0</v>
      </c>
      <c r="D65" s="188">
        <v>0</v>
      </c>
      <c r="E65" s="125">
        <v>0</v>
      </c>
      <c r="F65" s="136">
        <v>0</v>
      </c>
      <c r="H65" s="7"/>
    </row>
    <row r="66" spans="1:9" s="5" customFormat="1" ht="15.75" x14ac:dyDescent="0.25">
      <c r="A66" s="135" t="s">
        <v>104</v>
      </c>
      <c r="B66" s="125">
        <v>0</v>
      </c>
      <c r="C66" s="188">
        <v>0</v>
      </c>
      <c r="D66" s="188">
        <v>0</v>
      </c>
      <c r="E66" s="125">
        <v>0</v>
      </c>
      <c r="F66" s="136">
        <v>0</v>
      </c>
      <c r="H66" s="7"/>
    </row>
    <row r="67" spans="1:9" s="5" customFormat="1" ht="15.75" x14ac:dyDescent="0.25">
      <c r="A67" s="135" t="s">
        <v>105</v>
      </c>
      <c r="B67" s="125">
        <v>0</v>
      </c>
      <c r="C67" s="188">
        <v>0</v>
      </c>
      <c r="D67" s="188">
        <v>0</v>
      </c>
      <c r="E67" s="125">
        <v>0</v>
      </c>
      <c r="F67" s="136">
        <v>0</v>
      </c>
      <c r="H67" s="7"/>
    </row>
    <row r="68" spans="1:9" s="5" customFormat="1" ht="15.75" x14ac:dyDescent="0.25">
      <c r="A68" s="135" t="s">
        <v>106</v>
      </c>
      <c r="B68" s="125">
        <v>0</v>
      </c>
      <c r="C68" s="188">
        <v>0</v>
      </c>
      <c r="D68" s="188">
        <v>0</v>
      </c>
      <c r="E68" s="125">
        <v>0</v>
      </c>
      <c r="F68" s="136">
        <v>0</v>
      </c>
      <c r="H68" s="7"/>
    </row>
    <row r="69" spans="1:9" s="5" customFormat="1" ht="15.75" x14ac:dyDescent="0.25">
      <c r="A69" s="135" t="s">
        <v>107</v>
      </c>
      <c r="B69" s="125">
        <v>0</v>
      </c>
      <c r="C69" s="188">
        <v>0</v>
      </c>
      <c r="D69" s="188">
        <v>0</v>
      </c>
      <c r="E69" s="125">
        <v>0</v>
      </c>
      <c r="F69" s="136">
        <v>0</v>
      </c>
      <c r="H69" s="7"/>
    </row>
    <row r="70" spans="1:9" s="5" customFormat="1" ht="15.75" x14ac:dyDescent="0.25">
      <c r="A70" s="135" t="s">
        <v>108</v>
      </c>
      <c r="B70" s="125">
        <v>0</v>
      </c>
      <c r="C70" s="188">
        <v>1</v>
      </c>
      <c r="D70" s="188">
        <v>3920</v>
      </c>
      <c r="E70" s="125">
        <v>3780</v>
      </c>
      <c r="F70" s="136">
        <v>302.68890906745378</v>
      </c>
      <c r="H70" s="7"/>
    </row>
    <row r="71" spans="1:9" s="5" customFormat="1" ht="15.75" x14ac:dyDescent="0.25">
      <c r="A71" s="135" t="s">
        <v>109</v>
      </c>
      <c r="B71" s="125">
        <v>0</v>
      </c>
      <c r="C71" s="188">
        <v>0</v>
      </c>
      <c r="D71" s="188">
        <v>0</v>
      </c>
      <c r="E71" s="125">
        <v>0</v>
      </c>
      <c r="F71" s="136">
        <v>0</v>
      </c>
      <c r="H71" s="7"/>
    </row>
    <row r="72" spans="1:9" s="5" customFormat="1" ht="15.75" x14ac:dyDescent="0.25">
      <c r="A72" s="135" t="s">
        <v>110</v>
      </c>
      <c r="B72" s="125">
        <v>0</v>
      </c>
      <c r="C72" s="188">
        <v>0</v>
      </c>
      <c r="D72" s="188">
        <v>0</v>
      </c>
      <c r="E72" s="125">
        <v>0</v>
      </c>
      <c r="F72" s="136">
        <v>0</v>
      </c>
      <c r="H72" s="7"/>
    </row>
    <row r="73" spans="1:9" s="5" customFormat="1" ht="15.75" x14ac:dyDescent="0.25">
      <c r="A73" s="135" t="s">
        <v>111</v>
      </c>
      <c r="B73" s="125">
        <v>0</v>
      </c>
      <c r="C73" s="188">
        <v>0</v>
      </c>
      <c r="D73" s="188">
        <v>0</v>
      </c>
      <c r="E73" s="125">
        <v>0</v>
      </c>
      <c r="F73" s="136">
        <v>0</v>
      </c>
      <c r="H73" s="7"/>
      <c r="I73" s="7"/>
    </row>
    <row r="74" spans="1:9" s="5" customFormat="1" ht="15.75" x14ac:dyDescent="0.25">
      <c r="A74" s="135" t="s">
        <v>112</v>
      </c>
      <c r="B74" s="125">
        <v>50751</v>
      </c>
      <c r="C74" s="188">
        <v>19</v>
      </c>
      <c r="D74" s="188">
        <v>786816.33333333337</v>
      </c>
      <c r="E74" s="125">
        <v>2673184.9626666666</v>
      </c>
      <c r="F74" s="136">
        <v>78599.095519856419</v>
      </c>
      <c r="H74" s="7"/>
    </row>
    <row r="75" spans="1:9" s="5" customFormat="1" ht="15.75" x14ac:dyDescent="0.25">
      <c r="A75" s="135" t="s">
        <v>113</v>
      </c>
      <c r="B75" s="125">
        <v>139671.90333333332</v>
      </c>
      <c r="C75" s="188">
        <v>22</v>
      </c>
      <c r="D75" s="188">
        <v>758358</v>
      </c>
      <c r="E75" s="125">
        <v>2921144</v>
      </c>
      <c r="F75" s="136">
        <v>78968.521152635221</v>
      </c>
      <c r="H75" s="7"/>
      <c r="I75" s="7"/>
    </row>
    <row r="76" spans="1:9" s="5" customFormat="1" ht="15.75" x14ac:dyDescent="0.25">
      <c r="A76" s="135" t="s">
        <v>114</v>
      </c>
      <c r="B76" s="125">
        <v>0</v>
      </c>
      <c r="C76" s="188">
        <v>0</v>
      </c>
      <c r="D76" s="188">
        <v>0</v>
      </c>
      <c r="E76" s="125">
        <v>0</v>
      </c>
      <c r="F76" s="136">
        <v>0</v>
      </c>
      <c r="H76" s="7"/>
    </row>
    <row r="77" spans="1:9" s="5" customFormat="1" ht="15.75" x14ac:dyDescent="0.25">
      <c r="A77" s="135" t="s">
        <v>115</v>
      </c>
      <c r="B77" s="125">
        <v>0</v>
      </c>
      <c r="C77" s="188">
        <v>0</v>
      </c>
      <c r="D77" s="188">
        <v>0</v>
      </c>
      <c r="E77" s="125">
        <v>0</v>
      </c>
      <c r="F77" s="136">
        <v>0</v>
      </c>
      <c r="H77" s="7"/>
      <c r="I77" s="7"/>
    </row>
    <row r="78" spans="1:9" s="5" customFormat="1" ht="15.75" x14ac:dyDescent="0.25">
      <c r="A78" s="135" t="s">
        <v>116</v>
      </c>
      <c r="B78" s="125">
        <v>325906.33333333331</v>
      </c>
      <c r="C78" s="188">
        <v>68.333333333333329</v>
      </c>
      <c r="D78" s="188">
        <v>4174114.6666666665</v>
      </c>
      <c r="E78" s="125">
        <v>7345014.7615</v>
      </c>
      <c r="F78" s="136">
        <v>353254.66398491809</v>
      </c>
      <c r="H78" s="7"/>
    </row>
    <row r="79" spans="1:9" s="5" customFormat="1" ht="15.75" x14ac:dyDescent="0.25">
      <c r="A79" s="135" t="s">
        <v>117</v>
      </c>
      <c r="B79" s="125">
        <v>0</v>
      </c>
      <c r="C79" s="188">
        <v>0</v>
      </c>
      <c r="D79" s="188">
        <v>0</v>
      </c>
      <c r="E79" s="125">
        <v>0</v>
      </c>
      <c r="F79" s="136">
        <v>0</v>
      </c>
      <c r="H79" s="7"/>
    </row>
    <row r="80" spans="1:9" s="5" customFormat="1" ht="15.75" x14ac:dyDescent="0.25">
      <c r="A80" s="135" t="s">
        <v>118</v>
      </c>
      <c r="B80" s="125">
        <v>83322</v>
      </c>
      <c r="C80" s="188">
        <v>26.333333333333332</v>
      </c>
      <c r="D80" s="188">
        <v>674384.66666666663</v>
      </c>
      <c r="E80" s="125">
        <v>2590071.8226666669</v>
      </c>
      <c r="F80" s="136">
        <v>70153.347271155289</v>
      </c>
      <c r="H80" s="7"/>
    </row>
    <row r="81" spans="1:8" s="5" customFormat="1" ht="15.75" x14ac:dyDescent="0.25">
      <c r="A81" s="135" t="s">
        <v>119</v>
      </c>
      <c r="B81" s="125">
        <v>0</v>
      </c>
      <c r="C81" s="188">
        <v>0</v>
      </c>
      <c r="D81" s="188">
        <v>0</v>
      </c>
      <c r="E81" s="125">
        <v>0</v>
      </c>
      <c r="F81" s="136">
        <v>0</v>
      </c>
      <c r="H81" s="7"/>
    </row>
    <row r="82" spans="1:8" s="5" customFormat="1" ht="15.75" x14ac:dyDescent="0.25">
      <c r="A82" s="135" t="s">
        <v>120</v>
      </c>
      <c r="B82" s="125">
        <v>0</v>
      </c>
      <c r="C82" s="188">
        <v>0</v>
      </c>
      <c r="D82" s="188">
        <v>0</v>
      </c>
      <c r="E82" s="125">
        <v>0</v>
      </c>
      <c r="F82" s="136">
        <v>0</v>
      </c>
      <c r="H82" s="7"/>
    </row>
    <row r="83" spans="1:8" s="5" customFormat="1" ht="15.75" x14ac:dyDescent="0.25">
      <c r="A83" s="135" t="s">
        <v>121</v>
      </c>
      <c r="B83" s="125">
        <v>0</v>
      </c>
      <c r="C83" s="188">
        <v>0</v>
      </c>
      <c r="D83" s="188">
        <v>0</v>
      </c>
      <c r="E83" s="125">
        <v>0</v>
      </c>
      <c r="F83" s="136">
        <v>0</v>
      </c>
      <c r="H83" s="7"/>
    </row>
    <row r="84" spans="1:8" s="5" customFormat="1" ht="15.75" x14ac:dyDescent="0.25">
      <c r="A84" s="135" t="s">
        <v>122</v>
      </c>
      <c r="B84" s="125">
        <v>0</v>
      </c>
      <c r="C84" s="188">
        <v>0</v>
      </c>
      <c r="D84" s="188">
        <v>0</v>
      </c>
      <c r="E84" s="125">
        <v>0</v>
      </c>
      <c r="F84" s="136">
        <v>0</v>
      </c>
      <c r="H84" s="7"/>
    </row>
    <row r="85" spans="1:8" s="5" customFormat="1" ht="15.75" x14ac:dyDescent="0.25">
      <c r="A85" s="135" t="s">
        <v>123</v>
      </c>
      <c r="B85" s="125">
        <v>0</v>
      </c>
      <c r="C85" s="188">
        <v>0</v>
      </c>
      <c r="D85" s="188">
        <v>0</v>
      </c>
      <c r="E85" s="125">
        <v>0</v>
      </c>
      <c r="F85" s="136">
        <v>0</v>
      </c>
      <c r="H85" s="7"/>
    </row>
    <row r="86" spans="1:8" s="5" customFormat="1" ht="15.75" x14ac:dyDescent="0.25">
      <c r="A86" s="135" t="s">
        <v>124</v>
      </c>
      <c r="B86" s="125">
        <v>45574.333333333336</v>
      </c>
      <c r="C86" s="188">
        <v>20</v>
      </c>
      <c r="D86" s="188">
        <v>1433853.6666666667</v>
      </c>
      <c r="E86" s="125">
        <v>1354563.7</v>
      </c>
      <c r="F86" s="136">
        <v>110455.51681948009</v>
      </c>
      <c r="H86" s="7"/>
    </row>
    <row r="87" spans="1:8" s="5" customFormat="1" ht="15.75" x14ac:dyDescent="0.25">
      <c r="A87" s="135" t="s">
        <v>125</v>
      </c>
      <c r="B87" s="125">
        <v>0</v>
      </c>
      <c r="C87" s="188">
        <v>3</v>
      </c>
      <c r="D87" s="188">
        <v>139079</v>
      </c>
      <c r="E87" s="125">
        <v>256758</v>
      </c>
      <c r="F87" s="136">
        <v>11882.327068441504</v>
      </c>
      <c r="H87" s="7"/>
    </row>
    <row r="88" spans="1:8" s="5" customFormat="1" ht="15.75" x14ac:dyDescent="0.25">
      <c r="A88" s="135" t="s">
        <v>126</v>
      </c>
      <c r="B88" s="125">
        <v>0</v>
      </c>
      <c r="C88" s="188">
        <v>0</v>
      </c>
      <c r="D88" s="188">
        <v>0</v>
      </c>
      <c r="E88" s="125">
        <v>0</v>
      </c>
      <c r="F88" s="136">
        <v>0</v>
      </c>
      <c r="H88" s="7"/>
    </row>
    <row r="89" spans="1:8" s="5" customFormat="1" ht="15.75" x14ac:dyDescent="0.25">
      <c r="A89" s="135" t="s">
        <v>127</v>
      </c>
      <c r="B89" s="125">
        <v>0</v>
      </c>
      <c r="C89" s="188">
        <v>0</v>
      </c>
      <c r="D89" s="188">
        <v>0</v>
      </c>
      <c r="E89" s="125">
        <v>0</v>
      </c>
      <c r="F89" s="136">
        <v>0</v>
      </c>
      <c r="H89" s="7"/>
    </row>
    <row r="90" spans="1:8" s="5" customFormat="1" ht="15.75" x14ac:dyDescent="0.25">
      <c r="A90" s="135" t="s">
        <v>128</v>
      </c>
      <c r="B90" s="125">
        <v>78792.333333333328</v>
      </c>
      <c r="C90" s="188">
        <v>30</v>
      </c>
      <c r="D90" s="188">
        <v>1343334</v>
      </c>
      <c r="E90" s="125">
        <v>3817159.2183333337</v>
      </c>
      <c r="F90" s="136">
        <v>127232.12577486791</v>
      </c>
      <c r="H90" s="7"/>
    </row>
    <row r="91" spans="1:8" s="5" customFormat="1" ht="15.75" x14ac:dyDescent="0.25">
      <c r="A91" s="135" t="s">
        <v>129</v>
      </c>
      <c r="B91" s="125">
        <v>0</v>
      </c>
      <c r="C91" s="188">
        <v>0</v>
      </c>
      <c r="D91" s="188">
        <v>0</v>
      </c>
      <c r="E91" s="125">
        <v>0</v>
      </c>
      <c r="F91" s="136">
        <v>0</v>
      </c>
      <c r="H91" s="7"/>
    </row>
    <row r="92" spans="1:8" s="5" customFormat="1" ht="15.75" x14ac:dyDescent="0.25">
      <c r="A92" s="135" t="s">
        <v>130</v>
      </c>
      <c r="B92" s="125">
        <v>0</v>
      </c>
      <c r="C92" s="188">
        <v>0</v>
      </c>
      <c r="D92" s="188">
        <v>0</v>
      </c>
      <c r="E92" s="125">
        <v>0</v>
      </c>
      <c r="F92" s="136">
        <v>0</v>
      </c>
      <c r="H92" s="7"/>
    </row>
    <row r="93" spans="1:8" s="5" customFormat="1" ht="15.75" x14ac:dyDescent="0.25">
      <c r="A93" s="135" t="s">
        <v>131</v>
      </c>
      <c r="B93" s="125">
        <v>0</v>
      </c>
      <c r="C93" s="188">
        <v>0</v>
      </c>
      <c r="D93" s="188">
        <v>0</v>
      </c>
      <c r="E93" s="125">
        <v>0</v>
      </c>
      <c r="F93" s="136">
        <v>0</v>
      </c>
      <c r="H93" s="7"/>
    </row>
    <row r="94" spans="1:8" s="5" customFormat="1" ht="15.75" x14ac:dyDescent="0.25">
      <c r="A94" s="135" t="s">
        <v>132</v>
      </c>
      <c r="B94" s="125">
        <v>0</v>
      </c>
      <c r="C94" s="188">
        <v>0</v>
      </c>
      <c r="D94" s="188">
        <v>0</v>
      </c>
      <c r="E94" s="125">
        <v>0</v>
      </c>
      <c r="F94" s="136">
        <v>0</v>
      </c>
      <c r="H94" s="7"/>
    </row>
    <row r="95" spans="1:8" s="5" customFormat="1" ht="15.75" x14ac:dyDescent="0.25">
      <c r="A95" s="135" t="s">
        <v>133</v>
      </c>
      <c r="B95" s="125">
        <v>0</v>
      </c>
      <c r="C95" s="188">
        <v>0</v>
      </c>
      <c r="D95" s="188">
        <v>0</v>
      </c>
      <c r="E95" s="125">
        <v>0</v>
      </c>
      <c r="F95" s="136">
        <v>0</v>
      </c>
      <c r="H95" s="7"/>
    </row>
    <row r="96" spans="1:8" s="5" customFormat="1" ht="15.75" x14ac:dyDescent="0.25">
      <c r="A96" s="135" t="s">
        <v>134</v>
      </c>
      <c r="B96" s="125">
        <v>0</v>
      </c>
      <c r="C96" s="188">
        <v>1</v>
      </c>
      <c r="D96" s="188">
        <v>1263000</v>
      </c>
      <c r="E96" s="125">
        <v>2105809</v>
      </c>
      <c r="F96" s="136">
        <v>105800.35233701445</v>
      </c>
      <c r="H96" s="7"/>
    </row>
    <row r="97" spans="1:13" s="5" customFormat="1" ht="15.75" x14ac:dyDescent="0.25">
      <c r="A97" s="135" t="s">
        <v>135</v>
      </c>
      <c r="B97" s="125">
        <v>0</v>
      </c>
      <c r="C97" s="188">
        <v>0</v>
      </c>
      <c r="D97" s="188">
        <v>0</v>
      </c>
      <c r="E97" s="125">
        <v>0</v>
      </c>
      <c r="F97" s="136">
        <v>0</v>
      </c>
      <c r="H97" s="7"/>
    </row>
    <row r="98" spans="1:13" s="5" customFormat="1" ht="15.75" x14ac:dyDescent="0.25">
      <c r="A98" s="135" t="s">
        <v>136</v>
      </c>
      <c r="B98" s="125">
        <v>0</v>
      </c>
      <c r="C98" s="188">
        <v>3</v>
      </c>
      <c r="D98" s="188">
        <v>154000</v>
      </c>
      <c r="E98" s="125">
        <v>203564</v>
      </c>
      <c r="F98" s="136">
        <v>12404.575041975415</v>
      </c>
      <c r="H98" s="7"/>
    </row>
    <row r="99" spans="1:13" s="5" customFormat="1" ht="15.75" x14ac:dyDescent="0.25">
      <c r="A99" s="135" t="s">
        <v>137</v>
      </c>
      <c r="B99" s="125">
        <v>0</v>
      </c>
      <c r="C99" s="188">
        <v>0</v>
      </c>
      <c r="D99" s="188">
        <v>0</v>
      </c>
      <c r="E99" s="125">
        <v>0</v>
      </c>
      <c r="F99" s="136">
        <v>0</v>
      </c>
      <c r="H99" s="7"/>
    </row>
    <row r="100" spans="1:13" s="5" customFormat="1" ht="15.75" x14ac:dyDescent="0.25">
      <c r="A100" s="135" t="s">
        <v>138</v>
      </c>
      <c r="B100" s="125">
        <v>0</v>
      </c>
      <c r="C100" s="188">
        <v>0</v>
      </c>
      <c r="D100" s="188">
        <v>0</v>
      </c>
      <c r="E100" s="125">
        <v>0</v>
      </c>
      <c r="F100" s="136">
        <v>0</v>
      </c>
      <c r="H100" s="7"/>
    </row>
    <row r="101" spans="1:13" s="5" customFormat="1" ht="15.75" x14ac:dyDescent="0.25">
      <c r="A101" s="135" t="s">
        <v>139</v>
      </c>
      <c r="B101" s="125">
        <v>0</v>
      </c>
      <c r="C101" s="188">
        <v>2</v>
      </c>
      <c r="D101" s="188">
        <v>88000</v>
      </c>
      <c r="E101" s="125">
        <v>176296</v>
      </c>
      <c r="F101" s="136">
        <v>7647.3147222300595</v>
      </c>
      <c r="H101" s="7"/>
    </row>
    <row r="102" spans="1:13" s="5" customFormat="1" ht="15.75" x14ac:dyDescent="0.25">
      <c r="A102" s="135" t="s">
        <v>140</v>
      </c>
      <c r="B102" s="125">
        <v>0</v>
      </c>
      <c r="C102" s="188">
        <v>0</v>
      </c>
      <c r="D102" s="188">
        <v>0</v>
      </c>
      <c r="E102" s="125">
        <v>0</v>
      </c>
      <c r="F102" s="136">
        <v>0</v>
      </c>
      <c r="H102" s="7"/>
    </row>
    <row r="103" spans="1:13" s="5" customFormat="1" ht="15.75" x14ac:dyDescent="0.25">
      <c r="A103" s="135" t="s">
        <v>141</v>
      </c>
      <c r="B103" s="125">
        <v>0</v>
      </c>
      <c r="C103" s="188">
        <v>0</v>
      </c>
      <c r="D103" s="188">
        <v>0</v>
      </c>
      <c r="E103" s="125">
        <v>0</v>
      </c>
      <c r="F103" s="136">
        <v>0</v>
      </c>
      <c r="H103" s="7"/>
    </row>
    <row r="104" spans="1:13" s="5" customFormat="1" ht="15.75" x14ac:dyDescent="0.25">
      <c r="A104" s="135" t="s">
        <v>142</v>
      </c>
      <c r="B104" s="125">
        <v>0</v>
      </c>
      <c r="C104" s="188">
        <v>0</v>
      </c>
      <c r="D104" s="188">
        <v>0</v>
      </c>
      <c r="E104" s="125">
        <v>0</v>
      </c>
      <c r="F104" s="136">
        <v>0</v>
      </c>
      <c r="H104" s="7"/>
    </row>
    <row r="105" spans="1:13" s="5" customFormat="1" ht="15.75" x14ac:dyDescent="0.25">
      <c r="A105" s="135" t="s">
        <v>143</v>
      </c>
      <c r="B105" s="125">
        <v>182409.33333333334</v>
      </c>
      <c r="C105" s="188">
        <v>8</v>
      </c>
      <c r="D105" s="188">
        <v>1286739</v>
      </c>
      <c r="E105" s="125">
        <v>1012881.8963</v>
      </c>
      <c r="F105" s="136">
        <v>97233.391027685459</v>
      </c>
      <c r="H105" s="7"/>
    </row>
    <row r="106" spans="1:13" s="5" customFormat="1" ht="15.75" x14ac:dyDescent="0.25">
      <c r="A106" s="135" t="s">
        <v>144</v>
      </c>
      <c r="B106" s="125">
        <v>0</v>
      </c>
      <c r="C106" s="188">
        <v>0</v>
      </c>
      <c r="D106" s="188">
        <v>0</v>
      </c>
      <c r="E106" s="125">
        <v>0</v>
      </c>
      <c r="F106" s="136">
        <v>0</v>
      </c>
      <c r="H106" s="7"/>
    </row>
    <row r="107" spans="1:13" s="5" customFormat="1" ht="15.75" x14ac:dyDescent="0.25">
      <c r="A107" s="135" t="s">
        <v>145</v>
      </c>
      <c r="B107" s="125">
        <v>0</v>
      </c>
      <c r="C107" s="188">
        <v>0</v>
      </c>
      <c r="D107" s="188">
        <v>0</v>
      </c>
      <c r="E107" s="125">
        <v>0</v>
      </c>
      <c r="F107" s="136">
        <v>0</v>
      </c>
      <c r="H107" s="7"/>
    </row>
    <row r="108" spans="1:13" s="5" customFormat="1" ht="15.75" x14ac:dyDescent="0.25">
      <c r="A108" s="135" t="s">
        <v>146</v>
      </c>
      <c r="B108" s="125">
        <v>0</v>
      </c>
      <c r="C108" s="188">
        <v>0</v>
      </c>
      <c r="D108" s="188">
        <v>0</v>
      </c>
      <c r="E108" s="125">
        <v>0</v>
      </c>
      <c r="F108" s="136">
        <v>0</v>
      </c>
      <c r="H108" s="7"/>
    </row>
    <row r="109" spans="1:13" s="5" customFormat="1" ht="15.75" x14ac:dyDescent="0.25">
      <c r="A109" s="135" t="s">
        <v>147</v>
      </c>
      <c r="B109" s="125">
        <v>27669.333333333332</v>
      </c>
      <c r="C109" s="188">
        <v>24</v>
      </c>
      <c r="D109" s="188">
        <v>704802</v>
      </c>
      <c r="E109" s="125">
        <v>2613105.3300666665</v>
      </c>
      <c r="F109" s="136">
        <v>72443.373170264327</v>
      </c>
      <c r="H109" s="7"/>
    </row>
    <row r="110" spans="1:13" s="5" customFormat="1" ht="15.75" x14ac:dyDescent="0.25">
      <c r="A110" s="135" t="s">
        <v>148</v>
      </c>
      <c r="B110" s="125">
        <v>0</v>
      </c>
      <c r="C110" s="188">
        <v>0</v>
      </c>
      <c r="D110" s="188">
        <v>0</v>
      </c>
      <c r="E110" s="125">
        <v>0</v>
      </c>
      <c r="F110" s="136">
        <v>0</v>
      </c>
      <c r="H110" s="7"/>
    </row>
    <row r="111" spans="1:13" s="5" customFormat="1" ht="15.75" x14ac:dyDescent="0.25">
      <c r="A111" s="135" t="s">
        <v>149</v>
      </c>
      <c r="B111" s="125">
        <v>69931</v>
      </c>
      <c r="C111" s="188">
        <v>12</v>
      </c>
      <c r="D111" s="188">
        <v>592342.66666666663</v>
      </c>
      <c r="E111" s="125">
        <v>1388446.2</v>
      </c>
      <c r="F111" s="136">
        <v>53355.936482698809</v>
      </c>
      <c r="H111" s="7"/>
      <c r="K111" s="3"/>
      <c r="L111" s="3"/>
      <c r="M111" s="3"/>
    </row>
    <row r="112" spans="1:13" s="5" customFormat="1" ht="15.75" x14ac:dyDescent="0.25">
      <c r="A112" s="135" t="s">
        <v>150</v>
      </c>
      <c r="B112" s="125">
        <v>0</v>
      </c>
      <c r="C112" s="188">
        <v>0</v>
      </c>
      <c r="D112" s="188">
        <v>0</v>
      </c>
      <c r="E112" s="125">
        <v>0</v>
      </c>
      <c r="F112" s="136">
        <v>0</v>
      </c>
      <c r="H112" s="7"/>
    </row>
    <row r="113" spans="1:12" s="5" customFormat="1" ht="15.75" x14ac:dyDescent="0.25">
      <c r="A113" s="135" t="s">
        <v>151</v>
      </c>
      <c r="B113" s="125">
        <v>0</v>
      </c>
      <c r="C113" s="188">
        <v>0</v>
      </c>
      <c r="D113" s="188">
        <v>0</v>
      </c>
      <c r="E113" s="125">
        <v>0</v>
      </c>
      <c r="F113" s="136">
        <v>0</v>
      </c>
      <c r="H113" s="7"/>
    </row>
    <row r="114" spans="1:12" s="5" customFormat="1" ht="15.75" x14ac:dyDescent="0.25">
      <c r="A114" s="135" t="s">
        <v>152</v>
      </c>
      <c r="B114" s="125">
        <v>0</v>
      </c>
      <c r="C114" s="188">
        <v>0</v>
      </c>
      <c r="D114" s="188">
        <v>0</v>
      </c>
      <c r="E114" s="125">
        <v>0</v>
      </c>
      <c r="F114" s="136">
        <v>0</v>
      </c>
      <c r="H114" s="7"/>
      <c r="L114" s="7"/>
    </row>
    <row r="115" spans="1:12" s="5" customFormat="1" ht="15.75" x14ac:dyDescent="0.25">
      <c r="A115" s="135" t="s">
        <v>153</v>
      </c>
      <c r="B115" s="125">
        <v>0</v>
      </c>
      <c r="C115" s="188">
        <v>0</v>
      </c>
      <c r="D115" s="188">
        <v>0</v>
      </c>
      <c r="E115" s="125">
        <v>0</v>
      </c>
      <c r="F115" s="136">
        <v>0</v>
      </c>
      <c r="H115" s="7"/>
    </row>
    <row r="116" spans="1:12" s="5" customFormat="1" ht="15.75" x14ac:dyDescent="0.25">
      <c r="A116" s="135" t="s">
        <v>154</v>
      </c>
      <c r="B116" s="125">
        <v>0</v>
      </c>
      <c r="C116" s="188">
        <v>0</v>
      </c>
      <c r="D116" s="188">
        <v>0</v>
      </c>
      <c r="E116" s="125">
        <v>0</v>
      </c>
      <c r="F116" s="136">
        <v>0</v>
      </c>
      <c r="H116" s="7"/>
      <c r="J116" s="6"/>
    </row>
    <row r="117" spans="1:12" s="5" customFormat="1" ht="15.75" x14ac:dyDescent="0.25">
      <c r="A117" s="135" t="s">
        <v>155</v>
      </c>
      <c r="B117" s="125">
        <v>0</v>
      </c>
      <c r="C117" s="188">
        <v>0</v>
      </c>
      <c r="D117" s="188">
        <v>0</v>
      </c>
      <c r="E117" s="125">
        <v>0</v>
      </c>
      <c r="F117" s="136">
        <v>0</v>
      </c>
      <c r="H117" s="7"/>
    </row>
    <row r="118" spans="1:12" s="5" customFormat="1" ht="15.75" x14ac:dyDescent="0.25">
      <c r="A118" s="135" t="s">
        <v>156</v>
      </c>
      <c r="B118" s="125">
        <v>0</v>
      </c>
      <c r="C118" s="188">
        <v>0</v>
      </c>
      <c r="D118" s="188">
        <v>0</v>
      </c>
      <c r="E118" s="125">
        <v>0</v>
      </c>
      <c r="F118" s="136">
        <v>0</v>
      </c>
      <c r="H118" s="7"/>
    </row>
    <row r="119" spans="1:12" s="5" customFormat="1" ht="15.75" x14ac:dyDescent="0.25">
      <c r="A119" s="135" t="s">
        <v>157</v>
      </c>
      <c r="B119" s="125">
        <v>0</v>
      </c>
      <c r="C119" s="188">
        <v>0</v>
      </c>
      <c r="D119" s="188">
        <v>0</v>
      </c>
      <c r="E119" s="125">
        <v>0</v>
      </c>
      <c r="F119" s="136">
        <v>0</v>
      </c>
      <c r="H119" s="7"/>
    </row>
    <row r="120" spans="1:12" s="5" customFormat="1" ht="15.75" x14ac:dyDescent="0.25">
      <c r="A120" s="135" t="s">
        <v>158</v>
      </c>
      <c r="B120" s="125">
        <v>123644.33333333333</v>
      </c>
      <c r="C120" s="188">
        <v>38</v>
      </c>
      <c r="D120" s="188">
        <v>1667786</v>
      </c>
      <c r="E120" s="125">
        <v>4628473.8737999992</v>
      </c>
      <c r="F120" s="136">
        <v>156931.00726406669</v>
      </c>
      <c r="H120" s="7"/>
    </row>
    <row r="121" spans="1:12" s="5" customFormat="1" ht="15.75" x14ac:dyDescent="0.25">
      <c r="A121" s="135" t="s">
        <v>159</v>
      </c>
      <c r="B121" s="125">
        <v>0</v>
      </c>
      <c r="C121" s="188">
        <v>0</v>
      </c>
      <c r="D121" s="188">
        <v>0</v>
      </c>
      <c r="E121" s="125">
        <v>0</v>
      </c>
      <c r="F121" s="136">
        <v>0</v>
      </c>
      <c r="H121" s="7"/>
    </row>
    <row r="122" spans="1:12" s="5" customFormat="1" ht="15.75" x14ac:dyDescent="0.25">
      <c r="A122" s="135" t="s">
        <v>160</v>
      </c>
      <c r="B122" s="125">
        <v>0</v>
      </c>
      <c r="C122" s="188">
        <v>0</v>
      </c>
      <c r="D122" s="188">
        <v>0</v>
      </c>
      <c r="E122" s="125">
        <v>0</v>
      </c>
      <c r="F122" s="136">
        <v>0</v>
      </c>
      <c r="H122" s="7"/>
    </row>
    <row r="123" spans="1:12" s="5" customFormat="1" ht="15.75" x14ac:dyDescent="0.25">
      <c r="A123" s="135" t="s">
        <v>161</v>
      </c>
      <c r="B123" s="125">
        <v>0</v>
      </c>
      <c r="C123" s="188">
        <v>0</v>
      </c>
      <c r="D123" s="188">
        <v>0</v>
      </c>
      <c r="E123" s="125">
        <v>0</v>
      </c>
      <c r="F123" s="136">
        <v>0</v>
      </c>
      <c r="H123" s="7"/>
    </row>
    <row r="124" spans="1:12" s="5" customFormat="1" ht="15.75" x14ac:dyDescent="0.25">
      <c r="A124" s="135" t="s">
        <v>162</v>
      </c>
      <c r="B124" s="125">
        <v>0</v>
      </c>
      <c r="C124" s="188">
        <v>0</v>
      </c>
      <c r="D124" s="188">
        <v>0</v>
      </c>
      <c r="E124" s="125">
        <v>0</v>
      </c>
      <c r="F124" s="136">
        <v>0</v>
      </c>
      <c r="H124" s="7"/>
    </row>
    <row r="125" spans="1:12" s="5" customFormat="1" ht="15.75" x14ac:dyDescent="0.25">
      <c r="A125" s="135" t="s">
        <v>163</v>
      </c>
      <c r="B125" s="125">
        <v>0</v>
      </c>
      <c r="C125" s="188">
        <v>0</v>
      </c>
      <c r="D125" s="188">
        <v>0</v>
      </c>
      <c r="E125" s="125">
        <v>0</v>
      </c>
      <c r="F125" s="136">
        <v>0</v>
      </c>
      <c r="H125" s="7"/>
    </row>
    <row r="126" spans="1:12" s="5" customFormat="1" ht="15.75" x14ac:dyDescent="0.25">
      <c r="A126" s="135" t="s">
        <v>164</v>
      </c>
      <c r="B126" s="125">
        <v>0</v>
      </c>
      <c r="C126" s="188">
        <v>0</v>
      </c>
      <c r="D126" s="188">
        <v>0</v>
      </c>
      <c r="E126" s="125">
        <v>0</v>
      </c>
      <c r="F126" s="136">
        <v>0</v>
      </c>
      <c r="H126" s="7"/>
    </row>
    <row r="127" spans="1:12" s="5" customFormat="1" ht="15.75" x14ac:dyDescent="0.25">
      <c r="A127" s="135" t="s">
        <v>165</v>
      </c>
      <c r="B127" s="125">
        <v>0</v>
      </c>
      <c r="C127" s="188">
        <v>0</v>
      </c>
      <c r="D127" s="188">
        <v>0</v>
      </c>
      <c r="E127" s="125">
        <v>0</v>
      </c>
      <c r="F127" s="136">
        <v>0</v>
      </c>
      <c r="H127" s="7"/>
    </row>
    <row r="128" spans="1:12" s="5" customFormat="1" ht="15.75" x14ac:dyDescent="0.25">
      <c r="A128" s="135" t="s">
        <v>166</v>
      </c>
      <c r="B128" s="125">
        <v>0</v>
      </c>
      <c r="C128" s="188">
        <v>0</v>
      </c>
      <c r="D128" s="188">
        <v>0</v>
      </c>
      <c r="E128" s="125">
        <v>0</v>
      </c>
      <c r="F128" s="136">
        <v>0</v>
      </c>
      <c r="H128" s="7"/>
    </row>
    <row r="129" spans="1:12" s="5" customFormat="1" ht="15.75" x14ac:dyDescent="0.25">
      <c r="A129" s="135" t="s">
        <v>167</v>
      </c>
      <c r="B129" s="125">
        <v>0</v>
      </c>
      <c r="C129" s="188">
        <v>0</v>
      </c>
      <c r="D129" s="188">
        <v>0</v>
      </c>
      <c r="E129" s="125">
        <v>0</v>
      </c>
      <c r="F129" s="136">
        <v>0</v>
      </c>
      <c r="H129" s="7"/>
    </row>
    <row r="130" spans="1:12" s="5" customFormat="1" ht="15.75" x14ac:dyDescent="0.25">
      <c r="A130" s="135" t="s">
        <v>168</v>
      </c>
      <c r="B130" s="125">
        <v>0</v>
      </c>
      <c r="C130" s="188">
        <v>0</v>
      </c>
      <c r="D130" s="188">
        <v>0</v>
      </c>
      <c r="E130" s="125">
        <v>0</v>
      </c>
      <c r="F130" s="136">
        <v>0</v>
      </c>
      <c r="H130" s="7"/>
    </row>
    <row r="131" spans="1:12" s="5" customFormat="1" ht="15.75" x14ac:dyDescent="0.25">
      <c r="A131" s="135" t="s">
        <v>169</v>
      </c>
      <c r="B131" s="125">
        <v>0</v>
      </c>
      <c r="C131" s="188">
        <v>0</v>
      </c>
      <c r="D131" s="188">
        <v>0</v>
      </c>
      <c r="E131" s="125">
        <v>0</v>
      </c>
      <c r="F131" s="136">
        <v>0</v>
      </c>
      <c r="H131" s="7"/>
    </row>
    <row r="132" spans="1:12" s="5" customFormat="1" ht="15.75" x14ac:dyDescent="0.25">
      <c r="A132" s="135" t="s">
        <v>170</v>
      </c>
      <c r="B132" s="125">
        <v>152893</v>
      </c>
      <c r="C132" s="188">
        <v>33</v>
      </c>
      <c r="D132" s="188">
        <v>1188285</v>
      </c>
      <c r="E132" s="125">
        <v>4778392.8763333336</v>
      </c>
      <c r="F132" s="136">
        <v>125612.49697914737</v>
      </c>
      <c r="H132" s="7"/>
    </row>
    <row r="133" spans="1:12" s="5" customFormat="1" ht="15.75" x14ac:dyDescent="0.25">
      <c r="A133" s="135" t="s">
        <v>171</v>
      </c>
      <c r="B133" s="125">
        <v>0</v>
      </c>
      <c r="C133" s="188">
        <v>0</v>
      </c>
      <c r="D133" s="188">
        <v>0</v>
      </c>
      <c r="E133" s="125">
        <v>0</v>
      </c>
      <c r="F133" s="136">
        <v>0</v>
      </c>
      <c r="H133" s="7"/>
      <c r="J133" s="3"/>
      <c r="K133" s="3"/>
      <c r="L133" s="3"/>
    </row>
    <row r="134" spans="1:12" s="5" customFormat="1" ht="15.75" x14ac:dyDescent="0.25">
      <c r="A134" s="135" t="s">
        <v>172</v>
      </c>
      <c r="B134" s="125">
        <v>0</v>
      </c>
      <c r="C134" s="188">
        <v>0</v>
      </c>
      <c r="D134" s="188">
        <v>0</v>
      </c>
      <c r="E134" s="125">
        <v>0</v>
      </c>
      <c r="F134" s="136">
        <v>0</v>
      </c>
      <c r="H134" s="7"/>
    </row>
    <row r="135" spans="1:12" s="5" customFormat="1" ht="15.75" x14ac:dyDescent="0.25">
      <c r="A135" s="135" t="s">
        <v>173</v>
      </c>
      <c r="B135" s="125">
        <v>0</v>
      </c>
      <c r="C135" s="188">
        <v>0</v>
      </c>
      <c r="D135" s="188">
        <v>0</v>
      </c>
      <c r="E135" s="125">
        <v>0</v>
      </c>
      <c r="F135" s="136">
        <v>0</v>
      </c>
      <c r="H135" s="7"/>
    </row>
    <row r="136" spans="1:12" s="5" customFormat="1" ht="15.75" x14ac:dyDescent="0.25">
      <c r="A136" s="135" t="s">
        <v>174</v>
      </c>
      <c r="B136" s="125">
        <v>599434.33333333337</v>
      </c>
      <c r="C136" s="188">
        <v>21</v>
      </c>
      <c r="D136" s="188">
        <v>9732437</v>
      </c>
      <c r="E136" s="125">
        <v>4898956.5445999997</v>
      </c>
      <c r="F136" s="136">
        <v>709694.4367288975</v>
      </c>
      <c r="H136" s="7"/>
    </row>
    <row r="137" spans="1:12" s="5" customFormat="1" ht="15.75" x14ac:dyDescent="0.25">
      <c r="A137" s="135" t="s">
        <v>175</v>
      </c>
      <c r="B137" s="125">
        <v>67107</v>
      </c>
      <c r="C137" s="188">
        <v>22</v>
      </c>
      <c r="D137" s="188">
        <v>871967.33333333337</v>
      </c>
      <c r="E137" s="125">
        <v>2120055</v>
      </c>
      <c r="F137" s="136">
        <v>79253.397720964538</v>
      </c>
      <c r="H137" s="7"/>
    </row>
    <row r="138" spans="1:12" s="5" customFormat="1" ht="15.75" x14ac:dyDescent="0.25">
      <c r="A138" s="135" t="s">
        <v>176</v>
      </c>
      <c r="B138" s="125">
        <v>0</v>
      </c>
      <c r="C138" s="188">
        <v>4</v>
      </c>
      <c r="D138" s="188">
        <v>184617</v>
      </c>
      <c r="E138" s="125">
        <v>190502</v>
      </c>
      <c r="F138" s="136">
        <v>14371.795128694777</v>
      </c>
      <c r="H138" s="7"/>
    </row>
    <row r="139" spans="1:12" s="5" customFormat="1" ht="15.75" x14ac:dyDescent="0.25">
      <c r="A139" s="135" t="s">
        <v>177</v>
      </c>
      <c r="B139" s="125">
        <v>0</v>
      </c>
      <c r="C139" s="188">
        <v>0</v>
      </c>
      <c r="D139" s="188">
        <v>0</v>
      </c>
      <c r="E139" s="125">
        <v>0</v>
      </c>
      <c r="F139" s="136">
        <v>0</v>
      </c>
      <c r="H139" s="7"/>
    </row>
    <row r="140" spans="1:12" s="5" customFormat="1" ht="15.75" x14ac:dyDescent="0.25">
      <c r="A140" s="135"/>
      <c r="B140" s="157"/>
      <c r="C140" s="125"/>
      <c r="D140" s="125"/>
      <c r="E140" s="125"/>
      <c r="F140" s="136"/>
      <c r="H140" s="7"/>
    </row>
    <row r="141" spans="1:12" s="25" customFormat="1" ht="15.75" x14ac:dyDescent="0.25">
      <c r="A141" s="266"/>
      <c r="B141" s="223">
        <v>8173278.5599999987</v>
      </c>
      <c r="C141" s="223">
        <v>669.33333333333326</v>
      </c>
      <c r="D141" s="223">
        <v>107812804.33333334</v>
      </c>
      <c r="E141" s="223">
        <v>87691241.270600006</v>
      </c>
      <c r="F141" s="223">
        <v>8173278.5599999987</v>
      </c>
    </row>
    <row r="145" spans="1:4" ht="15" x14ac:dyDescent="0.2">
      <c r="A145" s="3"/>
      <c r="B145" s="3"/>
      <c r="C145" s="3"/>
      <c r="D145" s="3"/>
    </row>
    <row r="146" spans="1:4" ht="15" x14ac:dyDescent="0.2">
      <c r="A146" s="3"/>
      <c r="B146" s="99"/>
      <c r="C146" s="100"/>
      <c r="D146" s="3"/>
    </row>
    <row r="147" spans="1:4" ht="15" x14ac:dyDescent="0.2">
      <c r="A147" s="3"/>
      <c r="B147" s="99"/>
      <c r="C147" s="102"/>
      <c r="D147" s="3"/>
    </row>
    <row r="148" spans="1:4" ht="15" x14ac:dyDescent="0.2">
      <c r="A148" s="3"/>
      <c r="B148" s="99"/>
      <c r="C148" s="102"/>
      <c r="D148" s="3"/>
    </row>
    <row r="149" spans="1:4" ht="15" x14ac:dyDescent="0.2">
      <c r="A149" s="3"/>
      <c r="B149" s="103"/>
      <c r="C149" s="101"/>
    </row>
  </sheetData>
  <sortState xmlns:xlrd2="http://schemas.microsoft.com/office/spreadsheetml/2017/richdata2" ref="A3:E140">
    <sortCondition ref="A3:A140"/>
  </sortState>
  <customSheetViews>
    <customSheetView guid="{21B7AC2F-40B5-4A74-80C7-C3A38CDE4D3F}" showGridLines="0" showRowCol="0" fitToPage="1" printArea="1" showAutoFilter="1" hiddenColumns="1">
      <pane ySplit="2" topLeftCell="A109" activePane="bottomLeft" state="frozen"/>
      <selection pane="bottomLeft" sqref="A1:G142"/>
      <rowBreaks count="1" manualBreakCount="1">
        <brk id="69" max="16383" man="1"/>
      </rowBreaks>
      <pageMargins left="0" right="0" top="0" bottom="0" header="0" footer="0"/>
      <pageSetup paperSize="9" scale="63" fitToHeight="2" orientation="portrait" horizontalDpi="200" verticalDpi="200" r:id="rId1"/>
      <headerFooter alignWithMargins="0"/>
      <autoFilter ref="A2:G2" xr:uid="{7AE00F42-BAA4-4BF6-9005-BB44F8E8979E}"/>
    </customSheetView>
  </customSheetViews>
  <mergeCells count="1">
    <mergeCell ref="A1:F1"/>
  </mergeCells>
  <phoneticPr fontId="8" type="noConversion"/>
  <pageMargins left="0.7" right="0.7" top="0.75" bottom="0.75" header="0.3" footer="0.3"/>
  <pageSetup paperSize="9" scale="63" fitToHeight="2" orientation="portrait" r:id="rId2"/>
  <rowBreaks count="1" manualBreakCount="1">
    <brk id="69" max="16383" man="1"/>
  </rowBreaks>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1">
    <tabColor rgb="FF00FF00"/>
    <pageSetUpPr fitToPage="1"/>
  </sheetPr>
  <dimension ref="A1:D149"/>
  <sheetViews>
    <sheetView showGridLines="0" view="pageBreakPreview" zoomScaleNormal="100" zoomScaleSheetLayoutView="100" workbookViewId="0">
      <pane ySplit="2" topLeftCell="A3" activePane="bottomLeft" state="frozen"/>
      <selection activeCell="W4" sqref="W4"/>
      <selection pane="bottomLeft" activeCell="L27" sqref="L27"/>
    </sheetView>
  </sheetViews>
  <sheetFormatPr defaultColWidth="9.140625" defaultRowHeight="12.75" x14ac:dyDescent="0.2"/>
  <cols>
    <col min="1" max="1" width="31.5703125" style="21" customWidth="1"/>
    <col min="2" max="2" width="19.28515625" style="1" customWidth="1"/>
    <col min="3" max="3" width="24.140625" style="1" customWidth="1"/>
    <col min="4" max="4" width="26.7109375" style="334" customWidth="1"/>
    <col min="5" max="16384" width="9.140625" style="1"/>
  </cols>
  <sheetData>
    <row r="1" spans="1:4" ht="21" thickBot="1" x14ac:dyDescent="0.25">
      <c r="A1" s="393" t="s">
        <v>449</v>
      </c>
      <c r="B1" s="394"/>
      <c r="C1" s="394"/>
      <c r="D1" s="395"/>
    </row>
    <row r="2" spans="1:4" s="9" customFormat="1" ht="49.5" customHeight="1" thickBot="1" x14ac:dyDescent="0.25">
      <c r="A2" s="331" t="s">
        <v>36</v>
      </c>
      <c r="B2" s="332" t="s">
        <v>181</v>
      </c>
      <c r="C2" s="203" t="s">
        <v>450</v>
      </c>
      <c r="D2" s="203" t="s">
        <v>183</v>
      </c>
    </row>
    <row r="3" spans="1:4" s="6" customFormat="1" ht="15.75" x14ac:dyDescent="0.25">
      <c r="A3" s="155" t="s">
        <v>41</v>
      </c>
      <c r="B3" s="162">
        <v>41545</v>
      </c>
      <c r="C3" s="177">
        <v>1854127.6766666665</v>
      </c>
      <c r="D3" s="286">
        <v>1737407.1874870982</v>
      </c>
    </row>
    <row r="4" spans="1:4" s="6" customFormat="1" ht="15.75" x14ac:dyDescent="0.25">
      <c r="A4" s="155" t="s">
        <v>42</v>
      </c>
      <c r="B4" s="162">
        <v>109218</v>
      </c>
      <c r="C4" s="177">
        <v>3223024.2100000004</v>
      </c>
      <c r="D4" s="286">
        <v>4567484.3712351881</v>
      </c>
    </row>
    <row r="5" spans="1:4" s="6" customFormat="1" ht="15.75" x14ac:dyDescent="0.25">
      <c r="A5" s="155" t="s">
        <v>43</v>
      </c>
      <c r="B5" s="162">
        <v>8179</v>
      </c>
      <c r="C5" s="177">
        <v>2126085</v>
      </c>
      <c r="D5" s="286">
        <v>342044.85224351852</v>
      </c>
    </row>
    <row r="6" spans="1:4" s="6" customFormat="1" ht="15.75" x14ac:dyDescent="0.25">
      <c r="A6" s="155" t="s">
        <v>44</v>
      </c>
      <c r="B6" s="162">
        <v>19410</v>
      </c>
      <c r="C6" s="177">
        <v>580084.72333333339</v>
      </c>
      <c r="D6" s="286">
        <v>811723.99829400831</v>
      </c>
    </row>
    <row r="7" spans="1:4" s="6" customFormat="1" ht="15.75" x14ac:dyDescent="0.25">
      <c r="A7" s="155" t="s">
        <v>45</v>
      </c>
      <c r="B7" s="162">
        <v>17145</v>
      </c>
      <c r="C7" s="177">
        <v>519310.89666666667</v>
      </c>
      <c r="D7" s="286">
        <v>717001.95521642314</v>
      </c>
    </row>
    <row r="8" spans="1:4" s="6" customFormat="1" ht="15.75" x14ac:dyDescent="0.25">
      <c r="A8" s="155" t="s">
        <v>46</v>
      </c>
      <c r="B8" s="162">
        <v>75981</v>
      </c>
      <c r="C8" s="177">
        <v>2816700.4066666667</v>
      </c>
      <c r="D8" s="286">
        <v>3177516.801358941</v>
      </c>
    </row>
    <row r="9" spans="1:4" s="6" customFormat="1" ht="15.75" x14ac:dyDescent="0.25">
      <c r="A9" s="155" t="s">
        <v>47</v>
      </c>
      <c r="B9" s="162">
        <v>47377</v>
      </c>
      <c r="C9" s="177">
        <v>2548239.2833333332</v>
      </c>
      <c r="D9" s="286">
        <v>1981300.7659544169</v>
      </c>
    </row>
    <row r="10" spans="1:4" s="6" customFormat="1" ht="15.75" x14ac:dyDescent="0.25">
      <c r="A10" s="155" t="s">
        <v>48</v>
      </c>
      <c r="B10" s="162">
        <v>1795</v>
      </c>
      <c r="C10" s="177">
        <v>46104.959999999999</v>
      </c>
      <c r="D10" s="286">
        <v>75066.696390404162</v>
      </c>
    </row>
    <row r="11" spans="1:4" s="6" customFormat="1" ht="15.75" x14ac:dyDescent="0.25">
      <c r="A11" s="155" t="s">
        <v>49</v>
      </c>
      <c r="B11" s="162">
        <v>1808</v>
      </c>
      <c r="C11" s="177">
        <v>100787.94333333334</v>
      </c>
      <c r="D11" s="286">
        <v>75610.354915794276</v>
      </c>
    </row>
    <row r="12" spans="1:4" s="6" customFormat="1" ht="15.75" x14ac:dyDescent="0.25">
      <c r="A12" s="155" t="s">
        <v>50</v>
      </c>
      <c r="B12" s="162">
        <v>1959</v>
      </c>
      <c r="C12" s="177">
        <v>87394.900000000009</v>
      </c>
      <c r="D12" s="286">
        <v>81925.157787633289</v>
      </c>
    </row>
    <row r="13" spans="1:4" s="6" customFormat="1" ht="15.75" x14ac:dyDescent="0.25">
      <c r="A13" s="155" t="s">
        <v>51</v>
      </c>
      <c r="B13" s="162">
        <v>5797</v>
      </c>
      <c r="C13" s="177">
        <v>220784.27333333335</v>
      </c>
      <c r="D13" s="286">
        <v>242429.88243742226</v>
      </c>
    </row>
    <row r="14" spans="1:4" s="6" customFormat="1" ht="15.75" x14ac:dyDescent="0.25">
      <c r="A14" s="155" t="s">
        <v>52</v>
      </c>
      <c r="B14" s="162">
        <v>962</v>
      </c>
      <c r="C14" s="177">
        <v>242780.65666666665</v>
      </c>
      <c r="D14" s="286">
        <v>40230.730878868417</v>
      </c>
    </row>
    <row r="15" spans="1:4" s="6" customFormat="1" ht="15.75" x14ac:dyDescent="0.25">
      <c r="A15" s="155" t="s">
        <v>53</v>
      </c>
      <c r="B15" s="162">
        <v>18870</v>
      </c>
      <c r="C15" s="177">
        <v>1345596.3366666667</v>
      </c>
      <c r="D15" s="286">
        <v>789141.25954703428</v>
      </c>
    </row>
    <row r="16" spans="1:4" s="6" customFormat="1" ht="15.75" x14ac:dyDescent="0.25">
      <c r="A16" s="155" t="s">
        <v>54</v>
      </c>
      <c r="B16" s="162">
        <v>1101</v>
      </c>
      <c r="C16" s="177">
        <v>-851.57333333333372</v>
      </c>
      <c r="D16" s="286">
        <v>46043.695111885791</v>
      </c>
    </row>
    <row r="17" spans="1:4" s="6" customFormat="1" ht="15.75" x14ac:dyDescent="0.25">
      <c r="A17" s="155" t="s">
        <v>55</v>
      </c>
      <c r="B17" s="162">
        <v>1066</v>
      </c>
      <c r="C17" s="177">
        <v>24253.41</v>
      </c>
      <c r="D17" s="286">
        <v>44579.999081989328</v>
      </c>
    </row>
    <row r="18" spans="1:4" s="6" customFormat="1" ht="15.75" x14ac:dyDescent="0.25">
      <c r="A18" s="155" t="s">
        <v>56</v>
      </c>
      <c r="B18" s="162">
        <v>35174</v>
      </c>
      <c r="C18" s="177">
        <v>888045.42666666675</v>
      </c>
      <c r="D18" s="286">
        <v>1470972.6901593739</v>
      </c>
    </row>
    <row r="19" spans="1:4" s="6" customFormat="1" ht="15.75" x14ac:dyDescent="0.25">
      <c r="A19" s="155" t="s">
        <v>57</v>
      </c>
      <c r="B19" s="162">
        <v>45003</v>
      </c>
      <c r="C19" s="177">
        <v>2121854.1433333331</v>
      </c>
      <c r="D19" s="286">
        <v>1882020.3552408684</v>
      </c>
    </row>
    <row r="20" spans="1:4" s="6" customFormat="1" ht="15.75" x14ac:dyDescent="0.25">
      <c r="A20" s="155" t="s">
        <v>58</v>
      </c>
      <c r="B20" s="162">
        <v>32006</v>
      </c>
      <c r="C20" s="177">
        <v>1835303.3733333333</v>
      </c>
      <c r="D20" s="286">
        <v>1338487.2895104601</v>
      </c>
    </row>
    <row r="21" spans="1:4" s="6" customFormat="1" ht="15.75" x14ac:dyDescent="0.25">
      <c r="A21" s="155" t="s">
        <v>59</v>
      </c>
      <c r="B21" s="162">
        <v>106944</v>
      </c>
      <c r="C21" s="177">
        <v>2612800.2433333336</v>
      </c>
      <c r="D21" s="286">
        <v>4472385.9491784861</v>
      </c>
    </row>
    <row r="22" spans="1:4" s="6" customFormat="1" ht="15.75" x14ac:dyDescent="0.25">
      <c r="A22" s="155" t="s">
        <v>60</v>
      </c>
      <c r="B22" s="162">
        <v>19701</v>
      </c>
      <c r="C22" s="177">
        <v>438891.48666666663</v>
      </c>
      <c r="D22" s="286">
        <v>823893.5852854331</v>
      </c>
    </row>
    <row r="23" spans="1:4" s="6" customFormat="1" ht="15.75" x14ac:dyDescent="0.25">
      <c r="A23" s="155" t="s">
        <v>61</v>
      </c>
      <c r="B23" s="162">
        <v>586</v>
      </c>
      <c r="C23" s="177">
        <v>120285.44333333334</v>
      </c>
      <c r="D23" s="286">
        <v>24506.453529123588</v>
      </c>
    </row>
    <row r="24" spans="1:4" s="6" customFormat="1" ht="15.75" x14ac:dyDescent="0.25">
      <c r="A24" s="155" t="s">
        <v>62</v>
      </c>
      <c r="B24" s="162">
        <v>5599</v>
      </c>
      <c r="C24" s="177">
        <v>187326.17333333334</v>
      </c>
      <c r="D24" s="286">
        <v>234149.54489686515</v>
      </c>
    </row>
    <row r="25" spans="1:4" s="6" customFormat="1" ht="15.75" x14ac:dyDescent="0.25">
      <c r="A25" s="155" t="s">
        <v>63</v>
      </c>
      <c r="B25" s="162">
        <v>1698</v>
      </c>
      <c r="C25" s="177">
        <v>36483.366666666669</v>
      </c>
      <c r="D25" s="286">
        <v>71010.167393262556</v>
      </c>
    </row>
    <row r="26" spans="1:4" s="6" customFormat="1" ht="15.75" x14ac:dyDescent="0.25">
      <c r="A26" s="155" t="s">
        <v>64</v>
      </c>
      <c r="B26" s="162">
        <v>6753</v>
      </c>
      <c r="C26" s="177">
        <v>-91681.583333333328</v>
      </c>
      <c r="D26" s="286">
        <v>282409.69399687985</v>
      </c>
    </row>
    <row r="27" spans="1:4" s="6" customFormat="1" ht="15.75" x14ac:dyDescent="0.25">
      <c r="A27" s="155" t="s">
        <v>65</v>
      </c>
      <c r="B27" s="162">
        <v>12671</v>
      </c>
      <c r="C27" s="177">
        <v>379123.49666666664</v>
      </c>
      <c r="D27" s="286">
        <v>529899.78270908701</v>
      </c>
    </row>
    <row r="28" spans="1:4" s="6" customFormat="1" ht="15.75" x14ac:dyDescent="0.25">
      <c r="A28" s="155" t="s">
        <v>66</v>
      </c>
      <c r="B28" s="162">
        <v>135149</v>
      </c>
      <c r="C28" s="177">
        <v>6684706.666666667</v>
      </c>
      <c r="D28" s="286">
        <v>5651915.8498421907</v>
      </c>
    </row>
    <row r="29" spans="1:4" s="6" customFormat="1" ht="15.75" x14ac:dyDescent="0.25">
      <c r="A29" s="155" t="s">
        <v>67</v>
      </c>
      <c r="B29" s="162">
        <v>9408</v>
      </c>
      <c r="C29" s="177">
        <v>177976.85999999996</v>
      </c>
      <c r="D29" s="286">
        <v>393441.49283616844</v>
      </c>
    </row>
    <row r="30" spans="1:4" s="6" customFormat="1" ht="15.75" x14ac:dyDescent="0.25">
      <c r="A30" s="155" t="s">
        <v>68</v>
      </c>
      <c r="B30" s="162">
        <v>3779</v>
      </c>
      <c r="C30" s="177">
        <v>-5618.333333333333</v>
      </c>
      <c r="D30" s="286">
        <v>158037.35134224923</v>
      </c>
    </row>
    <row r="31" spans="1:4" s="6" customFormat="1" ht="15.75" x14ac:dyDescent="0.25">
      <c r="A31" s="155" t="s">
        <v>69</v>
      </c>
      <c r="B31" s="162">
        <v>1125</v>
      </c>
      <c r="C31" s="177">
        <v>-9354.2733333333254</v>
      </c>
      <c r="D31" s="286">
        <v>47047.372389529075</v>
      </c>
    </row>
    <row r="32" spans="1:4" s="6" customFormat="1" ht="15.75" x14ac:dyDescent="0.25">
      <c r="A32" s="155" t="s">
        <v>70</v>
      </c>
      <c r="B32" s="162">
        <v>1039</v>
      </c>
      <c r="C32" s="177">
        <v>29711.543333333331</v>
      </c>
      <c r="D32" s="286">
        <v>43450.862144640632</v>
      </c>
    </row>
    <row r="33" spans="1:4" s="6" customFormat="1" ht="15.75" x14ac:dyDescent="0.25">
      <c r="A33" s="155" t="s">
        <v>71</v>
      </c>
      <c r="B33" s="162">
        <v>8967</v>
      </c>
      <c r="C33" s="177">
        <v>110373.54333333333</v>
      </c>
      <c r="D33" s="286">
        <v>374998.9228594731</v>
      </c>
    </row>
    <row r="34" spans="1:4" s="6" customFormat="1" ht="15.75" x14ac:dyDescent="0.25">
      <c r="A34" s="155" t="s">
        <v>72</v>
      </c>
      <c r="B34" s="162">
        <v>1152</v>
      </c>
      <c r="C34" s="177">
        <v>77892.556666666656</v>
      </c>
      <c r="D34" s="286">
        <v>48176.509326877771</v>
      </c>
    </row>
    <row r="35" spans="1:4" s="6" customFormat="1" ht="15.75" x14ac:dyDescent="0.25">
      <c r="A35" s="155" t="s">
        <v>73</v>
      </c>
      <c r="B35" s="162">
        <v>955</v>
      </c>
      <c r="C35" s="177">
        <v>7491.0099999999993</v>
      </c>
      <c r="D35" s="286">
        <v>39937.991672889126</v>
      </c>
    </row>
    <row r="36" spans="1:4" s="6" customFormat="1" ht="15.75" x14ac:dyDescent="0.25">
      <c r="A36" s="155" t="s">
        <v>74</v>
      </c>
      <c r="B36" s="162">
        <v>229</v>
      </c>
      <c r="C36" s="177">
        <v>290377.13999999996</v>
      </c>
      <c r="D36" s="286">
        <v>9576.754024179696</v>
      </c>
    </row>
    <row r="37" spans="1:4" s="6" customFormat="1" ht="15.75" x14ac:dyDescent="0.25">
      <c r="A37" s="155" t="s">
        <v>75</v>
      </c>
      <c r="B37" s="162">
        <v>1316</v>
      </c>
      <c r="C37" s="177">
        <v>-53482.746666666666</v>
      </c>
      <c r="D37" s="286">
        <v>55034.970724106897</v>
      </c>
    </row>
    <row r="38" spans="1:4" s="6" customFormat="1" ht="15.75" x14ac:dyDescent="0.25">
      <c r="A38" s="155" t="s">
        <v>76</v>
      </c>
      <c r="B38" s="162">
        <v>1466</v>
      </c>
      <c r="C38" s="177">
        <v>87555.976666666669</v>
      </c>
      <c r="D38" s="286">
        <v>61307.953709377442</v>
      </c>
    </row>
    <row r="39" spans="1:4" s="6" customFormat="1" ht="15.75" x14ac:dyDescent="0.25">
      <c r="A39" s="155" t="s">
        <v>77</v>
      </c>
      <c r="B39" s="162">
        <v>3921</v>
      </c>
      <c r="C39" s="177">
        <v>35303.246666666666</v>
      </c>
      <c r="D39" s="286">
        <v>163975.77523497201</v>
      </c>
    </row>
    <row r="40" spans="1:4" s="6" customFormat="1" ht="15.75" x14ac:dyDescent="0.25">
      <c r="A40" s="155" t="s">
        <v>78</v>
      </c>
      <c r="B40" s="162">
        <v>15930</v>
      </c>
      <c r="C40" s="177">
        <v>526972.48</v>
      </c>
      <c r="D40" s="286">
        <v>666190.79303573165</v>
      </c>
    </row>
    <row r="41" spans="1:4" s="6" customFormat="1" ht="15.75" x14ac:dyDescent="0.25">
      <c r="A41" s="155" t="s">
        <v>79</v>
      </c>
      <c r="B41" s="162">
        <v>6707</v>
      </c>
      <c r="C41" s="177">
        <v>139221.51999999999</v>
      </c>
      <c r="D41" s="286">
        <v>280485.97921473021</v>
      </c>
    </row>
    <row r="42" spans="1:4" s="6" customFormat="1" ht="15.75" x14ac:dyDescent="0.25">
      <c r="A42" s="155" t="s">
        <v>80</v>
      </c>
      <c r="B42" s="162">
        <v>8536</v>
      </c>
      <c r="C42" s="177">
        <v>20713.75</v>
      </c>
      <c r="D42" s="286">
        <v>356974.55174846237</v>
      </c>
    </row>
    <row r="43" spans="1:4" s="6" customFormat="1" ht="15.75" x14ac:dyDescent="0.25">
      <c r="A43" s="155" t="s">
        <v>81</v>
      </c>
      <c r="B43" s="162">
        <v>6584</v>
      </c>
      <c r="C43" s="177">
        <v>241449.70000000004</v>
      </c>
      <c r="D43" s="286">
        <v>275342.1331668084</v>
      </c>
    </row>
    <row r="44" spans="1:4" s="6" customFormat="1" ht="15.75" x14ac:dyDescent="0.25">
      <c r="A44" s="155" t="s">
        <v>82</v>
      </c>
      <c r="B44" s="162">
        <v>740</v>
      </c>
      <c r="C44" s="177">
        <v>42497.513333333336</v>
      </c>
      <c r="D44" s="286">
        <v>30946.716060668012</v>
      </c>
    </row>
    <row r="45" spans="1:4" s="6" customFormat="1" ht="15.75" x14ac:dyDescent="0.25">
      <c r="A45" s="155" t="s">
        <v>83</v>
      </c>
      <c r="B45" s="162">
        <v>708</v>
      </c>
      <c r="C45" s="177">
        <v>284619.24333333335</v>
      </c>
      <c r="D45" s="286">
        <v>29608.479690476965</v>
      </c>
    </row>
    <row r="46" spans="1:4" s="6" customFormat="1" ht="15.75" x14ac:dyDescent="0.25">
      <c r="A46" s="155" t="s">
        <v>84</v>
      </c>
      <c r="B46" s="162">
        <v>723</v>
      </c>
      <c r="C46" s="177">
        <v>118674.09666666666</v>
      </c>
      <c r="D46" s="286">
        <v>30235.777989004018</v>
      </c>
    </row>
    <row r="47" spans="1:4" s="6" customFormat="1" ht="15.75" x14ac:dyDescent="0.25">
      <c r="A47" s="155" t="s">
        <v>85</v>
      </c>
      <c r="B47" s="162">
        <v>8361</v>
      </c>
      <c r="C47" s="177">
        <v>326314</v>
      </c>
      <c r="D47" s="286">
        <v>349656.07159898005</v>
      </c>
    </row>
    <row r="48" spans="1:4" s="6" customFormat="1" ht="15.75" x14ac:dyDescent="0.25">
      <c r="A48" s="155" t="s">
        <v>86</v>
      </c>
      <c r="B48" s="162">
        <v>10403</v>
      </c>
      <c r="C48" s="177">
        <v>2416363.4966666666</v>
      </c>
      <c r="D48" s="286">
        <v>435052.27997179638</v>
      </c>
    </row>
    <row r="49" spans="1:4" s="6" customFormat="1" ht="15.75" x14ac:dyDescent="0.25">
      <c r="A49" s="155" t="s">
        <v>87</v>
      </c>
      <c r="B49" s="162">
        <v>14558</v>
      </c>
      <c r="C49" s="177">
        <v>1318768.76</v>
      </c>
      <c r="D49" s="286">
        <v>608813.90866379044</v>
      </c>
    </row>
    <row r="50" spans="1:4" s="6" customFormat="1" ht="15.75" x14ac:dyDescent="0.25">
      <c r="A50" s="155" t="s">
        <v>88</v>
      </c>
      <c r="B50" s="162">
        <v>3566</v>
      </c>
      <c r="C50" s="177">
        <v>259080.23</v>
      </c>
      <c r="D50" s="286">
        <v>149129.71550316503</v>
      </c>
    </row>
    <row r="51" spans="1:4" s="6" customFormat="1" ht="15.75" x14ac:dyDescent="0.25">
      <c r="A51" s="155" t="s">
        <v>89</v>
      </c>
      <c r="B51" s="162">
        <v>36349</v>
      </c>
      <c r="C51" s="177">
        <v>1144172.2033333334</v>
      </c>
      <c r="D51" s="286">
        <v>1520111.0568773265</v>
      </c>
    </row>
    <row r="52" spans="1:4" s="6" customFormat="1" ht="15.75" x14ac:dyDescent="0.25">
      <c r="A52" s="155" t="s">
        <v>90</v>
      </c>
      <c r="B52" s="162">
        <v>6348</v>
      </c>
      <c r="C52" s="177">
        <v>132761.64333333334</v>
      </c>
      <c r="D52" s="286">
        <v>265472.63993664942</v>
      </c>
    </row>
    <row r="53" spans="1:4" s="6" customFormat="1" ht="15.75" x14ac:dyDescent="0.25">
      <c r="A53" s="155" t="s">
        <v>91</v>
      </c>
      <c r="B53" s="162">
        <v>1271</v>
      </c>
      <c r="C53" s="177">
        <v>57552.78666666666</v>
      </c>
      <c r="D53" s="286">
        <v>53153.075828525733</v>
      </c>
    </row>
    <row r="54" spans="1:4" s="6" customFormat="1" ht="15.75" x14ac:dyDescent="0.25">
      <c r="A54" s="155" t="s">
        <v>92</v>
      </c>
      <c r="B54" s="162">
        <v>992</v>
      </c>
      <c r="C54" s="177">
        <v>43576.333333333336</v>
      </c>
      <c r="D54" s="286">
        <v>41485.327475922524</v>
      </c>
    </row>
    <row r="55" spans="1:4" s="6" customFormat="1" ht="15.75" x14ac:dyDescent="0.25">
      <c r="A55" s="155" t="s">
        <v>93</v>
      </c>
      <c r="B55" s="162">
        <v>141279</v>
      </c>
      <c r="C55" s="177">
        <v>4384185.9400000004</v>
      </c>
      <c r="D55" s="286">
        <v>5908271.7545069139</v>
      </c>
    </row>
    <row r="56" spans="1:4" s="6" customFormat="1" ht="15.75" x14ac:dyDescent="0.25">
      <c r="A56" s="155" t="s">
        <v>94</v>
      </c>
      <c r="B56" s="162">
        <v>42322</v>
      </c>
      <c r="C56" s="177">
        <v>1324765.4866666668</v>
      </c>
      <c r="D56" s="286">
        <v>1769901.2393507995</v>
      </c>
    </row>
    <row r="57" spans="1:4" s="6" customFormat="1" ht="15.75" x14ac:dyDescent="0.25">
      <c r="A57" s="155" t="s">
        <v>95</v>
      </c>
      <c r="B57" s="162">
        <v>4213</v>
      </c>
      <c r="C57" s="177">
        <v>199061.49666666667</v>
      </c>
      <c r="D57" s="286">
        <v>176187.18211296533</v>
      </c>
    </row>
    <row r="58" spans="1:4" s="6" customFormat="1" ht="15.75" x14ac:dyDescent="0.25">
      <c r="A58" s="155" t="s">
        <v>96</v>
      </c>
      <c r="B58" s="162">
        <v>31495</v>
      </c>
      <c r="C58" s="177">
        <v>1037341.12</v>
      </c>
      <c r="D58" s="286">
        <v>1317117.3274739718</v>
      </c>
    </row>
    <row r="59" spans="1:4" s="6" customFormat="1" ht="15.75" x14ac:dyDescent="0.25">
      <c r="A59" s="155" t="s">
        <v>97</v>
      </c>
      <c r="B59" s="162">
        <v>3864</v>
      </c>
      <c r="C59" s="177">
        <v>-87210.403333333335</v>
      </c>
      <c r="D59" s="286">
        <v>161592.04170056919</v>
      </c>
    </row>
    <row r="60" spans="1:4" s="6" customFormat="1" ht="15.75" x14ac:dyDescent="0.25">
      <c r="A60" s="155" t="s">
        <v>98</v>
      </c>
      <c r="B60" s="162">
        <v>1217</v>
      </c>
      <c r="C60" s="177">
        <v>91620.596666666665</v>
      </c>
      <c r="D60" s="286">
        <v>50894.801953828341</v>
      </c>
    </row>
    <row r="61" spans="1:4" s="6" customFormat="1" ht="15.75" x14ac:dyDescent="0.25">
      <c r="A61" s="155" t="s">
        <v>99</v>
      </c>
      <c r="B61" s="162">
        <v>173469</v>
      </c>
      <c r="C61" s="177">
        <v>5601677.6033333344</v>
      </c>
      <c r="D61" s="286">
        <v>7254453.9031459726</v>
      </c>
    </row>
    <row r="62" spans="1:4" s="6" customFormat="1" ht="15.75" x14ac:dyDescent="0.25">
      <c r="A62" s="155" t="s">
        <v>100</v>
      </c>
      <c r="B62" s="162">
        <v>63827</v>
      </c>
      <c r="C62" s="177">
        <v>1058252.1166666667</v>
      </c>
      <c r="D62" s="286">
        <v>2669237.9000057532</v>
      </c>
    </row>
    <row r="63" spans="1:4" s="6" customFormat="1" ht="15.75" x14ac:dyDescent="0.25">
      <c r="A63" s="155" t="s">
        <v>101</v>
      </c>
      <c r="B63" s="162">
        <v>30991</v>
      </c>
      <c r="C63" s="177">
        <v>1760358.22</v>
      </c>
      <c r="D63" s="286">
        <v>1296040.1046434627</v>
      </c>
    </row>
    <row r="64" spans="1:4" s="6" customFormat="1" ht="15.75" x14ac:dyDescent="0.25">
      <c r="A64" s="155" t="s">
        <v>102</v>
      </c>
      <c r="B64" s="162">
        <v>24716</v>
      </c>
      <c r="C64" s="177">
        <v>3577956.0033333334</v>
      </c>
      <c r="D64" s="286">
        <v>1033620.3164263116</v>
      </c>
    </row>
    <row r="65" spans="1:4" s="6" customFormat="1" ht="15.75" x14ac:dyDescent="0.25">
      <c r="A65" s="155" t="s">
        <v>103</v>
      </c>
      <c r="B65" s="162">
        <v>4294</v>
      </c>
      <c r="C65" s="177">
        <v>197348.34333333335</v>
      </c>
      <c r="D65" s="286">
        <v>179574.59292501141</v>
      </c>
    </row>
    <row r="66" spans="1:4" s="6" customFormat="1" ht="15.75" x14ac:dyDescent="0.25">
      <c r="A66" s="155" t="s">
        <v>104</v>
      </c>
      <c r="B66" s="162">
        <v>1159</v>
      </c>
      <c r="C66" s="177">
        <v>73844.650000000009</v>
      </c>
      <c r="D66" s="286">
        <v>48469.248532857062</v>
      </c>
    </row>
    <row r="67" spans="1:4" s="6" customFormat="1" ht="15.75" x14ac:dyDescent="0.25">
      <c r="A67" s="155" t="s">
        <v>105</v>
      </c>
      <c r="B67" s="162">
        <v>526</v>
      </c>
      <c r="C67" s="177">
        <v>71349.403333333335</v>
      </c>
      <c r="D67" s="286">
        <v>21997.260335015373</v>
      </c>
    </row>
    <row r="68" spans="1:4" s="6" customFormat="1" ht="15.75" x14ac:dyDescent="0.25">
      <c r="A68" s="155" t="s">
        <v>106</v>
      </c>
      <c r="B68" s="162">
        <v>1965</v>
      </c>
      <c r="C68" s="177">
        <v>58683.863333333335</v>
      </c>
      <c r="D68" s="286">
        <v>82176.077107044111</v>
      </c>
    </row>
    <row r="69" spans="1:4" s="6" customFormat="1" ht="15.75" x14ac:dyDescent="0.25">
      <c r="A69" s="155" t="s">
        <v>107</v>
      </c>
      <c r="B69" s="162">
        <v>862</v>
      </c>
      <c r="C69" s="177">
        <v>-20165.290000000005</v>
      </c>
      <c r="D69" s="286">
        <v>36048.742222021385</v>
      </c>
    </row>
    <row r="70" spans="1:4" s="6" customFormat="1" ht="15.75" x14ac:dyDescent="0.25">
      <c r="A70" s="155" t="s">
        <v>108</v>
      </c>
      <c r="B70" s="162">
        <v>373</v>
      </c>
      <c r="C70" s="177">
        <v>116230.33333333333</v>
      </c>
      <c r="D70" s="286">
        <v>15598.817690039417</v>
      </c>
    </row>
    <row r="71" spans="1:4" s="6" customFormat="1" ht="15.75" x14ac:dyDescent="0.25">
      <c r="A71" s="155" t="s">
        <v>109</v>
      </c>
      <c r="B71" s="162">
        <v>800</v>
      </c>
      <c r="C71" s="177">
        <v>113946.29333333333</v>
      </c>
      <c r="D71" s="286">
        <v>33455.909254776234</v>
      </c>
    </row>
    <row r="72" spans="1:4" s="6" customFormat="1" ht="15.75" x14ac:dyDescent="0.25">
      <c r="A72" s="155" t="s">
        <v>110</v>
      </c>
      <c r="B72" s="162">
        <v>54672</v>
      </c>
      <c r="C72" s="177">
        <v>673962.21000000008</v>
      </c>
      <c r="D72" s="286">
        <v>2286376.8384714075</v>
      </c>
    </row>
    <row r="73" spans="1:4" s="6" customFormat="1" ht="15.75" x14ac:dyDescent="0.25">
      <c r="A73" s="155" t="s">
        <v>111</v>
      </c>
      <c r="B73" s="162">
        <v>1319</v>
      </c>
      <c r="C73" s="177">
        <v>1419502.1433333333</v>
      </c>
      <c r="D73" s="286">
        <v>55160.430383812309</v>
      </c>
    </row>
    <row r="74" spans="1:4" s="6" customFormat="1" ht="15.75" x14ac:dyDescent="0.25">
      <c r="A74" s="155" t="s">
        <v>112</v>
      </c>
      <c r="B74" s="162">
        <v>1444</v>
      </c>
      <c r="C74" s="177">
        <v>388892.03333333338</v>
      </c>
      <c r="D74" s="286">
        <v>60387.916204871093</v>
      </c>
    </row>
    <row r="75" spans="1:4" s="6" customFormat="1" ht="15.75" x14ac:dyDescent="0.25">
      <c r="A75" s="155" t="s">
        <v>113</v>
      </c>
      <c r="B75" s="162">
        <v>1737</v>
      </c>
      <c r="C75" s="177">
        <v>322744.33333333331</v>
      </c>
      <c r="D75" s="286">
        <v>72641.142969432884</v>
      </c>
    </row>
    <row r="76" spans="1:4" s="6" customFormat="1" ht="15.75" x14ac:dyDescent="0.25">
      <c r="A76" s="155" t="s">
        <v>114</v>
      </c>
      <c r="B76" s="162">
        <v>102922</v>
      </c>
      <c r="C76" s="177">
        <v>1560680</v>
      </c>
      <c r="D76" s="286">
        <v>4304186.3654000992</v>
      </c>
    </row>
    <row r="77" spans="1:4" s="6" customFormat="1" ht="15.75" x14ac:dyDescent="0.25">
      <c r="A77" s="155" t="s">
        <v>115</v>
      </c>
      <c r="B77" s="162">
        <v>9523</v>
      </c>
      <c r="C77" s="177">
        <v>1571434.24</v>
      </c>
      <c r="D77" s="286">
        <v>398250.77979154256</v>
      </c>
    </row>
    <row r="78" spans="1:4" s="6" customFormat="1" ht="15.75" x14ac:dyDescent="0.25">
      <c r="A78" s="155" t="s">
        <v>116</v>
      </c>
      <c r="B78" s="162">
        <v>1286</v>
      </c>
      <c r="C78" s="177">
        <v>467475.33333333331</v>
      </c>
      <c r="D78" s="286">
        <v>53780.37412705279</v>
      </c>
    </row>
    <row r="79" spans="1:4" s="6" customFormat="1" ht="15.75" x14ac:dyDescent="0.25">
      <c r="A79" s="155" t="s">
        <v>117</v>
      </c>
      <c r="B79" s="162">
        <v>113404</v>
      </c>
      <c r="C79" s="177">
        <v>2829840.85</v>
      </c>
      <c r="D79" s="286">
        <v>4742542.4164108047</v>
      </c>
    </row>
    <row r="80" spans="1:4" s="6" customFormat="1" ht="15.75" x14ac:dyDescent="0.25">
      <c r="A80" s="155" t="s">
        <v>118</v>
      </c>
      <c r="B80" s="162">
        <v>577</v>
      </c>
      <c r="C80" s="177">
        <v>3562139.8933333331</v>
      </c>
      <c r="D80" s="286">
        <v>24130.074550007357</v>
      </c>
    </row>
    <row r="81" spans="1:4" s="6" customFormat="1" ht="15.75" x14ac:dyDescent="0.25">
      <c r="A81" s="155" t="s">
        <v>119</v>
      </c>
      <c r="B81" s="162">
        <v>3335</v>
      </c>
      <c r="C81" s="177">
        <v>139006.20666666667</v>
      </c>
      <c r="D81" s="286">
        <v>139469.32170584842</v>
      </c>
    </row>
    <row r="82" spans="1:4" s="6" customFormat="1" ht="15.75" x14ac:dyDescent="0.25">
      <c r="A82" s="155" t="s">
        <v>120</v>
      </c>
      <c r="B82" s="162">
        <v>421</v>
      </c>
      <c r="C82" s="177">
        <v>140699.72</v>
      </c>
      <c r="D82" s="286">
        <v>17606.17224532599</v>
      </c>
    </row>
    <row r="83" spans="1:4" s="6" customFormat="1" ht="15.75" x14ac:dyDescent="0.25">
      <c r="A83" s="155" t="s">
        <v>121</v>
      </c>
      <c r="B83" s="162">
        <v>2432</v>
      </c>
      <c r="C83" s="177">
        <v>100793.88333333335</v>
      </c>
      <c r="D83" s="286">
        <v>101705.96413451975</v>
      </c>
    </row>
    <row r="84" spans="1:4" s="6" customFormat="1" ht="15.75" x14ac:dyDescent="0.25">
      <c r="A84" s="155" t="s">
        <v>122</v>
      </c>
      <c r="B84" s="162">
        <v>686</v>
      </c>
      <c r="C84" s="177">
        <v>103812.93</v>
      </c>
      <c r="D84" s="286">
        <v>28688.442185970616</v>
      </c>
    </row>
    <row r="85" spans="1:4" s="6" customFormat="1" ht="15.75" x14ac:dyDescent="0.25">
      <c r="A85" s="155" t="s">
        <v>123</v>
      </c>
      <c r="B85" s="162">
        <v>10281</v>
      </c>
      <c r="C85" s="177">
        <v>51814.586666666648</v>
      </c>
      <c r="D85" s="286">
        <v>429950.25381044304</v>
      </c>
    </row>
    <row r="86" spans="1:4" s="6" customFormat="1" ht="15.75" x14ac:dyDescent="0.25">
      <c r="A86" s="155" t="s">
        <v>124</v>
      </c>
      <c r="B86" s="162">
        <v>696</v>
      </c>
      <c r="C86" s="177">
        <v>175340.29666666666</v>
      </c>
      <c r="D86" s="286">
        <v>29106.641051655319</v>
      </c>
    </row>
    <row r="87" spans="1:4" s="6" customFormat="1" ht="15.75" x14ac:dyDescent="0.25">
      <c r="A87" s="155" t="s">
        <v>125</v>
      </c>
      <c r="B87" s="162">
        <v>466</v>
      </c>
      <c r="C87" s="177">
        <v>133939.39666666667</v>
      </c>
      <c r="D87" s="286">
        <v>19488.067140907155</v>
      </c>
    </row>
    <row r="88" spans="1:4" s="6" customFormat="1" ht="15.75" x14ac:dyDescent="0.25">
      <c r="A88" s="155" t="s">
        <v>126</v>
      </c>
      <c r="B88" s="162">
        <v>603</v>
      </c>
      <c r="C88" s="177">
        <v>22765.88</v>
      </c>
      <c r="D88" s="286">
        <v>25217.391600787585</v>
      </c>
    </row>
    <row r="89" spans="1:4" s="6" customFormat="1" ht="15.75" x14ac:dyDescent="0.25">
      <c r="A89" s="155" t="s">
        <v>127</v>
      </c>
      <c r="B89" s="162">
        <v>42327</v>
      </c>
      <c r="C89" s="177">
        <v>265890.92333333334</v>
      </c>
      <c r="D89" s="286">
        <v>1770110.3387836418</v>
      </c>
    </row>
    <row r="90" spans="1:4" s="6" customFormat="1" ht="15.75" x14ac:dyDescent="0.25">
      <c r="A90" s="155" t="s">
        <v>128</v>
      </c>
      <c r="B90" s="162">
        <v>105</v>
      </c>
      <c r="C90" s="177">
        <v>568761.18666666665</v>
      </c>
      <c r="D90" s="286">
        <v>4391.0880896893805</v>
      </c>
    </row>
    <row r="91" spans="1:4" s="6" customFormat="1" ht="15.75" x14ac:dyDescent="0.25">
      <c r="A91" s="155" t="s">
        <v>129</v>
      </c>
      <c r="B91" s="162">
        <v>20563</v>
      </c>
      <c r="C91" s="177">
        <v>299844.38666666666</v>
      </c>
      <c r="D91" s="286">
        <v>859942.32750745455</v>
      </c>
    </row>
    <row r="92" spans="1:4" s="6" customFormat="1" ht="15.75" x14ac:dyDescent="0.25">
      <c r="A92" s="155" t="s">
        <v>130</v>
      </c>
      <c r="B92" s="162">
        <v>1675</v>
      </c>
      <c r="C92" s="177">
        <v>639878.57666666666</v>
      </c>
      <c r="D92" s="286">
        <v>70048.310002187733</v>
      </c>
    </row>
    <row r="93" spans="1:4" s="6" customFormat="1" ht="15.75" x14ac:dyDescent="0.25">
      <c r="A93" s="155" t="s">
        <v>131</v>
      </c>
      <c r="B93" s="162">
        <v>848</v>
      </c>
      <c r="C93" s="177">
        <v>101050.62</v>
      </c>
      <c r="D93" s="286">
        <v>35463.263810062803</v>
      </c>
    </row>
    <row r="94" spans="1:4" s="6" customFormat="1" ht="15.75" x14ac:dyDescent="0.25">
      <c r="A94" s="155" t="s">
        <v>132</v>
      </c>
      <c r="B94" s="162">
        <v>5029</v>
      </c>
      <c r="C94" s="177">
        <v>204137.99666666667</v>
      </c>
      <c r="D94" s="286">
        <v>210312.20955283707</v>
      </c>
    </row>
    <row r="95" spans="1:4" s="6" customFormat="1" ht="15.75" x14ac:dyDescent="0.25">
      <c r="A95" s="155" t="s">
        <v>133</v>
      </c>
      <c r="B95" s="162">
        <v>25104</v>
      </c>
      <c r="C95" s="177">
        <v>303128.04333333333</v>
      </c>
      <c r="D95" s="286">
        <v>1049846.4324148782</v>
      </c>
    </row>
    <row r="96" spans="1:4" s="6" customFormat="1" ht="15.75" x14ac:dyDescent="0.25">
      <c r="A96" s="155" t="s">
        <v>134</v>
      </c>
      <c r="B96" s="162">
        <v>1482</v>
      </c>
      <c r="C96" s="177">
        <v>132872</v>
      </c>
      <c r="D96" s="286">
        <v>61977.071894472967</v>
      </c>
    </row>
    <row r="97" spans="1:4" s="6" customFormat="1" ht="15.75" x14ac:dyDescent="0.25">
      <c r="A97" s="155" t="s">
        <v>135</v>
      </c>
      <c r="B97" s="162">
        <v>12416</v>
      </c>
      <c r="C97" s="177">
        <v>115846.47000000002</v>
      </c>
      <c r="D97" s="286">
        <v>519235.71163412707</v>
      </c>
    </row>
    <row r="98" spans="1:4" s="6" customFormat="1" ht="15.75" x14ac:dyDescent="0.25">
      <c r="A98" s="155" t="s">
        <v>136</v>
      </c>
      <c r="B98" s="162">
        <v>3382</v>
      </c>
      <c r="C98" s="177">
        <v>161628.24333333332</v>
      </c>
      <c r="D98" s="286">
        <v>141434.8563745665</v>
      </c>
    </row>
    <row r="99" spans="1:4" s="6" customFormat="1" ht="15.75" x14ac:dyDescent="0.25">
      <c r="A99" s="155" t="s">
        <v>137</v>
      </c>
      <c r="B99" s="162">
        <v>258</v>
      </c>
      <c r="C99" s="177">
        <v>81189.48</v>
      </c>
      <c r="D99" s="286">
        <v>10789.530734665334</v>
      </c>
    </row>
    <row r="100" spans="1:4" s="6" customFormat="1" ht="15.75" x14ac:dyDescent="0.25">
      <c r="A100" s="155" t="s">
        <v>138</v>
      </c>
      <c r="B100" s="162">
        <v>1782</v>
      </c>
      <c r="C100" s="177">
        <v>30503.053333333333</v>
      </c>
      <c r="D100" s="286">
        <v>74523.037865014048</v>
      </c>
    </row>
    <row r="101" spans="1:4" s="6" customFormat="1" ht="15.75" x14ac:dyDescent="0.25">
      <c r="A101" s="155" t="s">
        <v>139</v>
      </c>
      <c r="B101" s="162">
        <v>659</v>
      </c>
      <c r="C101" s="177">
        <v>36837.973333333335</v>
      </c>
      <c r="D101" s="286">
        <v>27559.30524862192</v>
      </c>
    </row>
    <row r="102" spans="1:4" s="6" customFormat="1" ht="15.75" x14ac:dyDescent="0.25">
      <c r="A102" s="155" t="s">
        <v>140</v>
      </c>
      <c r="B102" s="162">
        <v>34624</v>
      </c>
      <c r="C102" s="177">
        <v>2654981.1633333336</v>
      </c>
      <c r="D102" s="286">
        <v>1447971.7525467153</v>
      </c>
    </row>
    <row r="103" spans="1:4" s="6" customFormat="1" ht="15.75" x14ac:dyDescent="0.25">
      <c r="A103" s="155" t="s">
        <v>141</v>
      </c>
      <c r="B103" s="162">
        <v>1091</v>
      </c>
      <c r="C103" s="177">
        <v>3945401.14</v>
      </c>
      <c r="D103" s="286">
        <v>45625.496246201081</v>
      </c>
    </row>
    <row r="104" spans="1:4" s="6" customFormat="1" ht="15.75" x14ac:dyDescent="0.25">
      <c r="A104" s="155" t="s">
        <v>142</v>
      </c>
      <c r="B104" s="162">
        <v>5734</v>
      </c>
      <c r="C104" s="177">
        <v>-44382.693333333336</v>
      </c>
      <c r="D104" s="286">
        <v>239795.22958360863</v>
      </c>
    </row>
    <row r="105" spans="1:4" s="6" customFormat="1" ht="15.75" x14ac:dyDescent="0.25">
      <c r="A105" s="155" t="s">
        <v>143</v>
      </c>
      <c r="B105" s="162">
        <v>17448</v>
      </c>
      <c r="C105" s="177">
        <v>2324260.9166666665</v>
      </c>
      <c r="D105" s="286">
        <v>729673.38084666955</v>
      </c>
    </row>
    <row r="106" spans="1:4" s="6" customFormat="1" ht="15.75" x14ac:dyDescent="0.25">
      <c r="A106" s="155" t="s">
        <v>144</v>
      </c>
      <c r="B106" s="162">
        <v>967</v>
      </c>
      <c r="C106" s="177">
        <v>3080267.5133333332</v>
      </c>
      <c r="D106" s="286">
        <v>40439.830311710772</v>
      </c>
    </row>
    <row r="107" spans="1:4" s="6" customFormat="1" ht="15.75" x14ac:dyDescent="0.25">
      <c r="A107" s="155" t="s">
        <v>145</v>
      </c>
      <c r="B107" s="162">
        <v>2280</v>
      </c>
      <c r="C107" s="177">
        <v>60019.23</v>
      </c>
      <c r="D107" s="286">
        <v>95349.34137611225</v>
      </c>
    </row>
    <row r="108" spans="1:4" s="6" customFormat="1" ht="15.75" x14ac:dyDescent="0.25">
      <c r="A108" s="155" t="s">
        <v>146</v>
      </c>
      <c r="B108" s="162">
        <v>154132</v>
      </c>
      <c r="C108" s="177">
        <v>1739462.7433333334</v>
      </c>
      <c r="D108" s="286">
        <v>6445782.7565714624</v>
      </c>
    </row>
    <row r="109" spans="1:4" s="6" customFormat="1" ht="15.75" x14ac:dyDescent="0.25">
      <c r="A109" s="155" t="s">
        <v>147</v>
      </c>
      <c r="B109" s="162">
        <v>115</v>
      </c>
      <c r="C109" s="177">
        <v>2987512</v>
      </c>
      <c r="D109" s="286">
        <v>4809.2869553740829</v>
      </c>
    </row>
    <row r="110" spans="1:4" s="6" customFormat="1" ht="15.75" x14ac:dyDescent="0.25">
      <c r="A110" s="155" t="s">
        <v>148</v>
      </c>
      <c r="B110" s="162">
        <v>38631</v>
      </c>
      <c r="C110" s="177">
        <v>409455.20666666672</v>
      </c>
      <c r="D110" s="286">
        <v>1615544.0380265757</v>
      </c>
    </row>
    <row r="111" spans="1:4" s="6" customFormat="1" ht="15.75" x14ac:dyDescent="0.25">
      <c r="A111" s="155" t="s">
        <v>149</v>
      </c>
      <c r="B111" s="162">
        <v>1164</v>
      </c>
      <c r="C111" s="177">
        <v>547144.36</v>
      </c>
      <c r="D111" s="286">
        <v>48678.347965699417</v>
      </c>
    </row>
    <row r="112" spans="1:4" s="6" customFormat="1" ht="15.75" x14ac:dyDescent="0.25">
      <c r="A112" s="155" t="s">
        <v>150</v>
      </c>
      <c r="B112" s="162">
        <v>47909</v>
      </c>
      <c r="C112" s="177">
        <v>845345.31333333335</v>
      </c>
      <c r="D112" s="286">
        <v>2003548.9456088431</v>
      </c>
    </row>
    <row r="113" spans="1:4" s="6" customFormat="1" ht="15.75" x14ac:dyDescent="0.25">
      <c r="A113" s="155" t="s">
        <v>151</v>
      </c>
      <c r="B113" s="162">
        <v>249872</v>
      </c>
      <c r="C113" s="177">
        <v>3585290</v>
      </c>
      <c r="D113" s="286">
        <v>10449618.696636807</v>
      </c>
    </row>
    <row r="114" spans="1:4" s="6" customFormat="1" ht="15.75" x14ac:dyDescent="0.25">
      <c r="A114" s="155" t="s">
        <v>152</v>
      </c>
      <c r="B114" s="162">
        <v>19452</v>
      </c>
      <c r="C114" s="177">
        <v>4464000.9033333333</v>
      </c>
      <c r="D114" s="286">
        <v>813480.43352988409</v>
      </c>
    </row>
    <row r="115" spans="1:4" s="6" customFormat="1" ht="15.75" x14ac:dyDescent="0.25">
      <c r="A115" s="155" t="s">
        <v>153</v>
      </c>
      <c r="B115" s="162">
        <v>179207</v>
      </c>
      <c r="C115" s="177">
        <v>4424499.9866666663</v>
      </c>
      <c r="D115" s="286">
        <v>7494416.4122758545</v>
      </c>
    </row>
    <row r="116" spans="1:4" s="6" customFormat="1" ht="15.75" x14ac:dyDescent="0.25">
      <c r="A116" s="155" t="s">
        <v>154</v>
      </c>
      <c r="B116" s="162">
        <v>401</v>
      </c>
      <c r="C116" s="177">
        <v>5475997.1366666667</v>
      </c>
      <c r="D116" s="286">
        <v>16769.774513956585</v>
      </c>
    </row>
    <row r="117" spans="1:4" s="6" customFormat="1" ht="15.75" x14ac:dyDescent="0.25">
      <c r="A117" s="155" t="s">
        <v>155</v>
      </c>
      <c r="B117" s="162">
        <v>600</v>
      </c>
      <c r="C117" s="177">
        <v>66462.64</v>
      </c>
      <c r="D117" s="286">
        <v>25091.931941082174</v>
      </c>
    </row>
    <row r="118" spans="1:4" s="6" customFormat="1" ht="15.75" x14ac:dyDescent="0.25">
      <c r="A118" s="155" t="s">
        <v>156</v>
      </c>
      <c r="B118" s="162">
        <v>5081</v>
      </c>
      <c r="C118" s="177">
        <v>-17423.289999999997</v>
      </c>
      <c r="D118" s="286">
        <v>212486.84365439753</v>
      </c>
    </row>
    <row r="119" spans="1:4" s="6" customFormat="1" ht="15.75" x14ac:dyDescent="0.25">
      <c r="A119" s="155" t="s">
        <v>157</v>
      </c>
      <c r="B119" s="162">
        <v>306</v>
      </c>
      <c r="C119" s="177">
        <v>-2808.9600000000005</v>
      </c>
      <c r="D119" s="286">
        <v>12796.885289951908</v>
      </c>
    </row>
    <row r="120" spans="1:4" s="6" customFormat="1" ht="15.75" x14ac:dyDescent="0.25">
      <c r="A120" s="155" t="s">
        <v>158</v>
      </c>
      <c r="B120" s="162">
        <v>201</v>
      </c>
      <c r="C120" s="177">
        <v>31719.63</v>
      </c>
      <c r="D120" s="286">
        <v>8405.7972002625283</v>
      </c>
    </row>
    <row r="121" spans="1:4" s="6" customFormat="1" ht="15.75" x14ac:dyDescent="0.25">
      <c r="A121" s="155" t="s">
        <v>159</v>
      </c>
      <c r="B121" s="162">
        <v>42352</v>
      </c>
      <c r="C121" s="177">
        <v>444865.88999999996</v>
      </c>
      <c r="D121" s="286">
        <v>1771155.8359478537</v>
      </c>
    </row>
    <row r="122" spans="1:4" s="6" customFormat="1" ht="15.75" x14ac:dyDescent="0.25">
      <c r="A122" s="155" t="s">
        <v>160</v>
      </c>
      <c r="B122" s="162">
        <v>834</v>
      </c>
      <c r="C122" s="177">
        <v>994875.62</v>
      </c>
      <c r="D122" s="286">
        <v>34877.785398104221</v>
      </c>
    </row>
    <row r="123" spans="1:4" s="6" customFormat="1" ht="15.75" x14ac:dyDescent="0.25">
      <c r="A123" s="155" t="s">
        <v>161</v>
      </c>
      <c r="B123" s="162">
        <v>41479</v>
      </c>
      <c r="C123" s="177">
        <v>203396.43333333332</v>
      </c>
      <c r="D123" s="286">
        <v>1734647.074973579</v>
      </c>
    </row>
    <row r="124" spans="1:4" s="6" customFormat="1" ht="15.75" x14ac:dyDescent="0.25">
      <c r="A124" s="155" t="s">
        <v>162</v>
      </c>
      <c r="B124" s="162">
        <v>1825</v>
      </c>
      <c r="C124" s="177">
        <v>602484.99333333329</v>
      </c>
      <c r="D124" s="286">
        <v>76321.292987458277</v>
      </c>
    </row>
    <row r="125" spans="1:4" s="6" customFormat="1" ht="15.75" x14ac:dyDescent="0.25">
      <c r="A125" s="155" t="s">
        <v>163</v>
      </c>
      <c r="B125" s="162">
        <v>547</v>
      </c>
      <c r="C125" s="177">
        <v>61813.666666666664</v>
      </c>
      <c r="D125" s="286">
        <v>22875.477952953246</v>
      </c>
    </row>
    <row r="126" spans="1:4" s="6" customFormat="1" ht="15.75" x14ac:dyDescent="0.25">
      <c r="A126" s="155" t="s">
        <v>164</v>
      </c>
      <c r="B126" s="162">
        <v>237628</v>
      </c>
      <c r="C126" s="177">
        <v>2873647.9466666668</v>
      </c>
      <c r="D126" s="286">
        <v>9937576.0054924581</v>
      </c>
    </row>
    <row r="127" spans="1:4" s="6" customFormat="1" ht="15.75" x14ac:dyDescent="0.25">
      <c r="A127" s="155" t="s">
        <v>165</v>
      </c>
      <c r="B127" s="162">
        <v>4537</v>
      </c>
      <c r="C127" s="177">
        <v>5727640.0533333337</v>
      </c>
      <c r="D127" s="286">
        <v>189736.82536114971</v>
      </c>
    </row>
    <row r="128" spans="1:4" s="6" customFormat="1" ht="15.75" x14ac:dyDescent="0.25">
      <c r="A128" s="155" t="s">
        <v>166</v>
      </c>
      <c r="B128" s="162">
        <v>789</v>
      </c>
      <c r="C128" s="177">
        <v>105911.45666666667</v>
      </c>
      <c r="D128" s="286">
        <v>32995.890502523056</v>
      </c>
    </row>
    <row r="129" spans="1:4" s="6" customFormat="1" ht="15.75" x14ac:dyDescent="0.25">
      <c r="A129" s="155" t="s">
        <v>167</v>
      </c>
      <c r="B129" s="162">
        <v>246</v>
      </c>
      <c r="C129" s="177">
        <v>89080.333333333328</v>
      </c>
      <c r="D129" s="286">
        <v>10287.692095843691</v>
      </c>
    </row>
    <row r="130" spans="1:4" s="6" customFormat="1" ht="15.75" x14ac:dyDescent="0.25">
      <c r="A130" s="155" t="s">
        <v>168</v>
      </c>
      <c r="B130" s="162">
        <v>710</v>
      </c>
      <c r="C130" s="177">
        <v>89445.156666666662</v>
      </c>
      <c r="D130" s="286">
        <v>29692.119463613904</v>
      </c>
    </row>
    <row r="131" spans="1:4" s="6" customFormat="1" ht="15.75" x14ac:dyDescent="0.25">
      <c r="A131" s="155" t="s">
        <v>169</v>
      </c>
      <c r="B131" s="162">
        <v>1063</v>
      </c>
      <c r="C131" s="177">
        <v>21387.259999999995</v>
      </c>
      <c r="D131" s="286">
        <v>44454.539422283917</v>
      </c>
    </row>
    <row r="132" spans="1:4" s="6" customFormat="1" ht="15.75" x14ac:dyDescent="0.25">
      <c r="A132" s="155" t="s">
        <v>170</v>
      </c>
      <c r="B132" s="162">
        <v>563</v>
      </c>
      <c r="C132" s="177">
        <v>92804.433333333334</v>
      </c>
      <c r="D132" s="286">
        <v>23544.596138048772</v>
      </c>
    </row>
    <row r="133" spans="1:4" s="6" customFormat="1" ht="15.75" x14ac:dyDescent="0.25">
      <c r="A133" s="155" t="s">
        <v>171</v>
      </c>
      <c r="B133" s="162">
        <v>1343</v>
      </c>
      <c r="C133" s="177">
        <v>187083.10333333336</v>
      </c>
      <c r="D133" s="286">
        <v>56164.1076614556</v>
      </c>
    </row>
    <row r="134" spans="1:4" s="6" customFormat="1" ht="15.75" x14ac:dyDescent="0.25">
      <c r="A134" s="155" t="s">
        <v>172</v>
      </c>
      <c r="B134" s="162">
        <v>490</v>
      </c>
      <c r="C134" s="177">
        <v>57611.616666666669</v>
      </c>
      <c r="D134" s="286">
        <v>20491.744418550443</v>
      </c>
    </row>
    <row r="135" spans="1:4" s="6" customFormat="1" ht="15.75" x14ac:dyDescent="0.25">
      <c r="A135" s="155" t="s">
        <v>173</v>
      </c>
      <c r="B135" s="162">
        <v>492</v>
      </c>
      <c r="C135" s="177">
        <v>58877.486666666664</v>
      </c>
      <c r="D135" s="286">
        <v>20575.384191687383</v>
      </c>
    </row>
    <row r="136" spans="1:4" s="6" customFormat="1" ht="15.75" x14ac:dyDescent="0.25">
      <c r="A136" s="155" t="s">
        <v>174</v>
      </c>
      <c r="B136" s="162">
        <v>8315</v>
      </c>
      <c r="C136" s="177">
        <v>173770.06333333335</v>
      </c>
      <c r="D136" s="286">
        <v>347732.35681683046</v>
      </c>
    </row>
    <row r="137" spans="1:4" s="6" customFormat="1" ht="15.75" x14ac:dyDescent="0.25">
      <c r="A137" s="155" t="s">
        <v>175</v>
      </c>
      <c r="B137" s="162">
        <v>353</v>
      </c>
      <c r="C137" s="177">
        <v>283997.8066666667</v>
      </c>
      <c r="D137" s="286">
        <v>14762.419958670012</v>
      </c>
    </row>
    <row r="138" spans="1:4" s="6" customFormat="1" ht="15.75" x14ac:dyDescent="0.25">
      <c r="A138" s="155" t="s">
        <v>176</v>
      </c>
      <c r="B138" s="162">
        <v>1212</v>
      </c>
      <c r="C138" s="177">
        <v>212954.35333333336</v>
      </c>
      <c r="D138" s="286">
        <v>50685.702520985986</v>
      </c>
    </row>
    <row r="139" spans="1:4" s="6" customFormat="1" ht="15.75" x14ac:dyDescent="0.25">
      <c r="A139" s="155" t="s">
        <v>177</v>
      </c>
      <c r="B139" s="162">
        <v>3649</v>
      </c>
      <c r="C139" s="177">
        <v>206188.72666666665</v>
      </c>
      <c r="D139" s="286">
        <v>152600.76608834809</v>
      </c>
    </row>
    <row r="140" spans="1:4" s="6" customFormat="1" ht="15.75" x14ac:dyDescent="0.25">
      <c r="A140" s="155"/>
      <c r="B140" s="125"/>
      <c r="C140" s="125"/>
      <c r="D140" s="136"/>
    </row>
    <row r="141" spans="1:4" s="25" customFormat="1" ht="15.75" x14ac:dyDescent="0.25">
      <c r="A141" s="266"/>
      <c r="B141" s="223">
        <v>2965078</v>
      </c>
      <c r="C141" s="223">
        <v>123999225.62666674</v>
      </c>
      <c r="D141" s="223">
        <v>123999225.62666668</v>
      </c>
    </row>
    <row r="147" spans="1:4" x14ac:dyDescent="0.2">
      <c r="A147" s="93"/>
      <c r="B147" s="94"/>
      <c r="C147" s="94"/>
      <c r="D147" s="333"/>
    </row>
    <row r="148" spans="1:4" x14ac:dyDescent="0.2">
      <c r="A148" s="93"/>
      <c r="B148" s="94"/>
      <c r="C148" s="94"/>
      <c r="D148" s="333"/>
    </row>
    <row r="149" spans="1:4" x14ac:dyDescent="0.2">
      <c r="B149" s="94"/>
      <c r="C149" s="94"/>
      <c r="D149" s="333"/>
    </row>
  </sheetData>
  <sortState xmlns:xlrd2="http://schemas.microsoft.com/office/spreadsheetml/2017/richdata2" ref="A3:D140">
    <sortCondition ref="A3:A140"/>
  </sortState>
  <customSheetViews>
    <customSheetView guid="{21B7AC2F-40B5-4A74-80C7-C3A38CDE4D3F}" showGridLines="0" showRowCol="0" fitToPage="1" printArea="1" showAutoFilter="1" hiddenColumns="1">
      <pane ySplit="2" topLeftCell="A110" activePane="bottomLeft" state="frozen"/>
      <selection pane="bottomLeft" sqref="A1:G142"/>
      <rowBreaks count="1" manualBreakCount="1">
        <brk id="69" max="16383" man="1"/>
      </rowBreaks>
      <pageMargins left="0" right="0" top="0" bottom="0" header="0" footer="0"/>
      <pageSetup paperSize="9" scale="65" fitToHeight="2" orientation="portrait" horizontalDpi="200" verticalDpi="200" r:id="rId1"/>
      <headerFooter alignWithMargins="0"/>
      <autoFilter ref="A2:G2" xr:uid="{74214649-6C31-43DD-A12B-1C59146666A8}"/>
    </customSheetView>
  </customSheetViews>
  <mergeCells count="1">
    <mergeCell ref="A1:D1"/>
  </mergeCells>
  <phoneticPr fontId="8" type="noConversion"/>
  <pageMargins left="0.7" right="0.7" top="0.75" bottom="0.75" header="0.3" footer="0.3"/>
  <pageSetup paperSize="9" scale="62" fitToHeight="2" orientation="portrait" r:id="rId2"/>
  <rowBreaks count="1" manualBreakCount="1">
    <brk id="69"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theme="7" tint="0.39997558519241921"/>
    <pageSetUpPr fitToPage="1"/>
  </sheetPr>
  <dimension ref="A1:O145"/>
  <sheetViews>
    <sheetView showGridLines="0" view="pageBreakPreview" zoomScale="85" zoomScaleNormal="85" zoomScaleSheetLayoutView="85" workbookViewId="0">
      <pane ySplit="2" topLeftCell="A3" activePane="bottomLeft" state="frozen"/>
      <selection activeCell="O145" sqref="O145"/>
      <selection pane="bottomLeft" activeCell="A2" sqref="A2"/>
    </sheetView>
  </sheetViews>
  <sheetFormatPr defaultRowHeight="15" x14ac:dyDescent="0.2"/>
  <cols>
    <col min="1" max="1" width="28.42578125" style="5" customWidth="1"/>
    <col min="2" max="2" width="16.7109375" style="5" customWidth="1"/>
    <col min="3" max="3" width="20.7109375" style="6" customWidth="1"/>
    <col min="4" max="4" width="15.42578125" style="5" customWidth="1"/>
    <col min="5" max="5" width="19.7109375" style="6" customWidth="1"/>
    <col min="6" max="6" width="15" style="6" customWidth="1"/>
    <col min="7" max="7" width="18.7109375" style="5" customWidth="1"/>
    <col min="8" max="8" width="16.7109375" style="6" customWidth="1"/>
    <col min="9" max="9" width="15" style="3" customWidth="1"/>
    <col min="10" max="10" width="16.5703125" style="5" customWidth="1"/>
    <col min="11" max="11" width="17" style="5" customWidth="1"/>
    <col min="12" max="13" width="16.140625" style="5" customWidth="1"/>
    <col min="14" max="14" width="18.7109375" style="7" customWidth="1"/>
    <col min="15" max="15" width="17.42578125" style="5" customWidth="1"/>
  </cols>
  <sheetData>
    <row r="1" spans="1:15" ht="21" thickBot="1" x14ac:dyDescent="0.25">
      <c r="A1" s="377" t="s">
        <v>35</v>
      </c>
      <c r="B1" s="378"/>
      <c r="C1" s="378"/>
      <c r="D1" s="378"/>
      <c r="E1" s="378"/>
      <c r="F1" s="378"/>
      <c r="G1" s="378"/>
      <c r="H1" s="378"/>
      <c r="I1" s="378"/>
      <c r="J1" s="378"/>
      <c r="K1" s="378"/>
      <c r="L1" s="378"/>
      <c r="M1" s="378"/>
      <c r="N1" s="378"/>
      <c r="O1" s="379"/>
    </row>
    <row r="2" spans="1:15" s="205" customFormat="1" ht="47.25" customHeight="1" thickBot="1" x14ac:dyDescent="0.25">
      <c r="A2" s="201" t="s">
        <v>36</v>
      </c>
      <c r="B2" s="206" t="s">
        <v>9</v>
      </c>
      <c r="C2" s="202" t="s">
        <v>13</v>
      </c>
      <c r="D2" s="206" t="s">
        <v>17</v>
      </c>
      <c r="E2" s="202" t="s">
        <v>20</v>
      </c>
      <c r="F2" s="206" t="s">
        <v>23</v>
      </c>
      <c r="G2" s="202" t="s">
        <v>37</v>
      </c>
      <c r="H2" s="206" t="s">
        <v>38</v>
      </c>
      <c r="I2" s="203" t="s">
        <v>29</v>
      </c>
      <c r="J2" s="209" t="s">
        <v>39</v>
      </c>
      <c r="K2" s="204" t="s">
        <v>31</v>
      </c>
      <c r="L2" s="209" t="s">
        <v>32</v>
      </c>
      <c r="M2" s="203" t="s">
        <v>33</v>
      </c>
      <c r="N2" s="209" t="s">
        <v>34</v>
      </c>
      <c r="O2" s="204" t="s">
        <v>40</v>
      </c>
    </row>
    <row r="3" spans="1:15" ht="15.75" x14ac:dyDescent="0.25">
      <c r="A3" s="41" t="s">
        <v>41</v>
      </c>
      <c r="B3" s="207">
        <v>2158808.287011317</v>
      </c>
      <c r="C3" s="40">
        <v>611802.23380656005</v>
      </c>
      <c r="D3" s="207">
        <v>127244.11575997251</v>
      </c>
      <c r="E3" s="40">
        <v>638860.78319766792</v>
      </c>
      <c r="F3" s="207">
        <v>0</v>
      </c>
      <c r="G3" s="40">
        <v>285616.59825847822</v>
      </c>
      <c r="H3" s="207">
        <v>0</v>
      </c>
      <c r="I3" s="40">
        <v>447537.33556423109</v>
      </c>
      <c r="J3" s="207">
        <v>750171.19183805049</v>
      </c>
      <c r="K3" s="40">
        <v>293823.80277663603</v>
      </c>
      <c r="L3" s="207">
        <v>0</v>
      </c>
      <c r="M3" s="40">
        <v>0</v>
      </c>
      <c r="N3" s="207">
        <v>0</v>
      </c>
      <c r="O3" s="127">
        <v>5313864.3482129127</v>
      </c>
    </row>
    <row r="4" spans="1:15" ht="15.75" x14ac:dyDescent="0.25">
      <c r="A4" s="41" t="s">
        <v>42</v>
      </c>
      <c r="B4" s="207">
        <v>0</v>
      </c>
      <c r="C4" s="40">
        <v>1541806.4501739282</v>
      </c>
      <c r="D4" s="207">
        <v>636623.46570553444</v>
      </c>
      <c r="E4" s="40">
        <v>0</v>
      </c>
      <c r="F4" s="207">
        <v>0</v>
      </c>
      <c r="G4" s="40">
        <v>511008.47378817084</v>
      </c>
      <c r="H4" s="207">
        <v>0</v>
      </c>
      <c r="I4" s="40">
        <v>367021.95741979463</v>
      </c>
      <c r="J4" s="207">
        <v>2080672.3629924792</v>
      </c>
      <c r="K4" s="40">
        <v>793889.89073227008</v>
      </c>
      <c r="L4" s="207">
        <v>0</v>
      </c>
      <c r="M4" s="40">
        <v>0</v>
      </c>
      <c r="N4" s="207">
        <v>0</v>
      </c>
      <c r="O4" s="127">
        <v>5931022.6008121772</v>
      </c>
    </row>
    <row r="5" spans="1:15" ht="15.75" x14ac:dyDescent="0.25">
      <c r="A5" s="41" t="s">
        <v>43</v>
      </c>
      <c r="B5" s="207">
        <v>1516665.9397065383</v>
      </c>
      <c r="C5" s="40">
        <v>0</v>
      </c>
      <c r="D5" s="207">
        <v>0</v>
      </c>
      <c r="E5" s="40">
        <v>1663438.6442893818</v>
      </c>
      <c r="F5" s="207">
        <v>579013.07311112236</v>
      </c>
      <c r="G5" s="40">
        <v>283294.53831507236</v>
      </c>
      <c r="H5" s="207">
        <v>0</v>
      </c>
      <c r="I5" s="40">
        <v>0</v>
      </c>
      <c r="J5" s="207">
        <v>344536.47562862118</v>
      </c>
      <c r="K5" s="40">
        <v>83934.903465012598</v>
      </c>
      <c r="L5" s="207">
        <v>0</v>
      </c>
      <c r="M5" s="40">
        <v>252584.46795074406</v>
      </c>
      <c r="N5" s="207">
        <v>0</v>
      </c>
      <c r="O5" s="127">
        <v>4723468.0424664924</v>
      </c>
    </row>
    <row r="6" spans="1:15" ht="15.75" x14ac:dyDescent="0.25">
      <c r="A6" s="41" t="s">
        <v>44</v>
      </c>
      <c r="B6" s="207">
        <v>1006649.6381671126</v>
      </c>
      <c r="C6" s="40">
        <v>0</v>
      </c>
      <c r="D6" s="207">
        <v>121548.66766419206</v>
      </c>
      <c r="E6" s="40">
        <v>1150762.0925180651</v>
      </c>
      <c r="F6" s="207">
        <v>0</v>
      </c>
      <c r="G6" s="40">
        <v>0</v>
      </c>
      <c r="H6" s="207">
        <v>0</v>
      </c>
      <c r="I6" s="40">
        <v>0</v>
      </c>
      <c r="J6" s="207">
        <v>426598.99974590912</v>
      </c>
      <c r="K6" s="40">
        <v>219144.21229879197</v>
      </c>
      <c r="L6" s="207">
        <v>0</v>
      </c>
      <c r="M6" s="40">
        <v>0</v>
      </c>
      <c r="N6" s="207">
        <v>0</v>
      </c>
      <c r="O6" s="127">
        <v>2924703.6103940709</v>
      </c>
    </row>
    <row r="7" spans="1:15" ht="15.75" x14ac:dyDescent="0.25">
      <c r="A7" s="41" t="s">
        <v>45</v>
      </c>
      <c r="B7" s="207">
        <v>0</v>
      </c>
      <c r="C7" s="40">
        <v>0</v>
      </c>
      <c r="D7" s="207">
        <v>0</v>
      </c>
      <c r="E7" s="40">
        <v>0</v>
      </c>
      <c r="F7" s="207">
        <v>0</v>
      </c>
      <c r="G7" s="40">
        <v>0</v>
      </c>
      <c r="H7" s="207">
        <v>0</v>
      </c>
      <c r="I7" s="40">
        <v>0</v>
      </c>
      <c r="J7" s="207">
        <v>0</v>
      </c>
      <c r="K7" s="40">
        <v>38883.754941358806</v>
      </c>
      <c r="L7" s="207">
        <v>0</v>
      </c>
      <c r="M7" s="40">
        <v>0</v>
      </c>
      <c r="N7" s="207">
        <v>0</v>
      </c>
      <c r="O7" s="127">
        <v>38883.754941358806</v>
      </c>
    </row>
    <row r="8" spans="1:15" ht="15.75" x14ac:dyDescent="0.25">
      <c r="A8" s="41" t="s">
        <v>46</v>
      </c>
      <c r="B8" s="207">
        <v>0</v>
      </c>
      <c r="C8" s="40">
        <v>0</v>
      </c>
      <c r="D8" s="207">
        <v>249277.18291460653</v>
      </c>
      <c r="E8" s="40">
        <v>0</v>
      </c>
      <c r="F8" s="207">
        <v>0</v>
      </c>
      <c r="G8" s="40">
        <v>192987.03136390061</v>
      </c>
      <c r="H8" s="207">
        <v>0</v>
      </c>
      <c r="I8" s="40">
        <v>0</v>
      </c>
      <c r="J8" s="207">
        <v>0</v>
      </c>
      <c r="K8" s="40">
        <v>135306.23368610966</v>
      </c>
      <c r="L8" s="207">
        <v>0</v>
      </c>
      <c r="M8" s="40">
        <v>0</v>
      </c>
      <c r="N8" s="207">
        <v>0</v>
      </c>
      <c r="O8" s="127">
        <v>577570.44796461682</v>
      </c>
    </row>
    <row r="9" spans="1:15" ht="15.75" x14ac:dyDescent="0.25">
      <c r="A9" s="41" t="s">
        <v>47</v>
      </c>
      <c r="B9" s="207">
        <v>0</v>
      </c>
      <c r="C9" s="40">
        <v>693163.72985782952</v>
      </c>
      <c r="D9" s="207">
        <v>147406.59675486339</v>
      </c>
      <c r="E9" s="40">
        <v>0</v>
      </c>
      <c r="F9" s="207">
        <v>0</v>
      </c>
      <c r="G9" s="40">
        <v>223410.63899045708</v>
      </c>
      <c r="H9" s="207">
        <v>0</v>
      </c>
      <c r="I9" s="40">
        <v>0</v>
      </c>
      <c r="J9" s="207">
        <v>0</v>
      </c>
      <c r="K9" s="40">
        <v>129598.2009520968</v>
      </c>
      <c r="L9" s="207">
        <v>0</v>
      </c>
      <c r="M9" s="40">
        <v>0</v>
      </c>
      <c r="N9" s="207">
        <v>0</v>
      </c>
      <c r="O9" s="127">
        <v>1193579.1665552468</v>
      </c>
    </row>
    <row r="10" spans="1:15" ht="15.75" x14ac:dyDescent="0.25">
      <c r="A10" s="41" t="s">
        <v>48</v>
      </c>
      <c r="B10" s="207">
        <v>329673.768672559</v>
      </c>
      <c r="C10" s="40">
        <v>419653.2910250196</v>
      </c>
      <c r="D10" s="207">
        <v>0</v>
      </c>
      <c r="E10" s="40">
        <v>0</v>
      </c>
      <c r="F10" s="207">
        <v>204965.12665803154</v>
      </c>
      <c r="G10" s="40">
        <v>45902.583342042235</v>
      </c>
      <c r="H10" s="207">
        <v>0</v>
      </c>
      <c r="I10" s="40">
        <v>0</v>
      </c>
      <c r="J10" s="207">
        <v>74572.114019130371</v>
      </c>
      <c r="K10" s="40">
        <v>48749.207294700005</v>
      </c>
      <c r="L10" s="207">
        <v>38945.583333333336</v>
      </c>
      <c r="M10" s="40">
        <v>0</v>
      </c>
      <c r="N10" s="207">
        <v>0</v>
      </c>
      <c r="O10" s="127">
        <v>1162461.674344816</v>
      </c>
    </row>
    <row r="11" spans="1:15" ht="15.75" x14ac:dyDescent="0.25">
      <c r="A11" s="41" t="s">
        <v>49</v>
      </c>
      <c r="B11" s="207">
        <v>297121.09722575062</v>
      </c>
      <c r="C11" s="40">
        <v>123876.04798048125</v>
      </c>
      <c r="D11" s="207">
        <v>0</v>
      </c>
      <c r="E11" s="40">
        <v>0</v>
      </c>
      <c r="F11" s="207">
        <v>214329.13299109478</v>
      </c>
      <c r="G11" s="40">
        <v>50062.795512623939</v>
      </c>
      <c r="H11" s="207">
        <v>0</v>
      </c>
      <c r="I11" s="40">
        <v>0</v>
      </c>
      <c r="J11" s="207">
        <v>196891.26127828786</v>
      </c>
      <c r="K11" s="40">
        <v>3913.3074126960005</v>
      </c>
      <c r="L11" s="207">
        <v>5895.0333333333328</v>
      </c>
      <c r="M11" s="40">
        <v>0</v>
      </c>
      <c r="N11" s="207">
        <v>0</v>
      </c>
      <c r="O11" s="127">
        <v>892088.6757342678</v>
      </c>
    </row>
    <row r="12" spans="1:15" ht="15.75" x14ac:dyDescent="0.25">
      <c r="A12" s="41" t="s">
        <v>50</v>
      </c>
      <c r="B12" s="207">
        <v>375183.83122492133</v>
      </c>
      <c r="C12" s="40">
        <v>35383.057148817541</v>
      </c>
      <c r="D12" s="207">
        <v>0</v>
      </c>
      <c r="E12" s="40">
        <v>0</v>
      </c>
      <c r="F12" s="207">
        <v>0</v>
      </c>
      <c r="G12" s="40">
        <v>0</v>
      </c>
      <c r="H12" s="207">
        <v>0</v>
      </c>
      <c r="I12" s="40">
        <v>0</v>
      </c>
      <c r="J12" s="207">
        <v>142084.87479101247</v>
      </c>
      <c r="K12" s="40">
        <v>32307.265861200001</v>
      </c>
      <c r="L12" s="207">
        <v>0</v>
      </c>
      <c r="M12" s="40">
        <v>0</v>
      </c>
      <c r="N12" s="207">
        <v>0</v>
      </c>
      <c r="O12" s="127">
        <v>584959.0290259514</v>
      </c>
    </row>
    <row r="13" spans="1:15" ht="15.75" x14ac:dyDescent="0.25">
      <c r="A13" s="41" t="s">
        <v>51</v>
      </c>
      <c r="B13" s="207">
        <v>496599.8769625221</v>
      </c>
      <c r="C13" s="40">
        <v>0</v>
      </c>
      <c r="D13" s="207">
        <v>15104.734410181969</v>
      </c>
      <c r="E13" s="40">
        <v>282888.19298728328</v>
      </c>
      <c r="F13" s="207">
        <v>0</v>
      </c>
      <c r="G13" s="40">
        <v>0</v>
      </c>
      <c r="H13" s="207">
        <v>0</v>
      </c>
      <c r="I13" s="40">
        <v>0</v>
      </c>
      <c r="J13" s="207">
        <v>209396.59500681239</v>
      </c>
      <c r="K13" s="40">
        <v>19385.028058176002</v>
      </c>
      <c r="L13" s="207">
        <v>0</v>
      </c>
      <c r="M13" s="40">
        <v>0</v>
      </c>
      <c r="N13" s="207">
        <v>0</v>
      </c>
      <c r="O13" s="127">
        <v>1023374.4274249758</v>
      </c>
    </row>
    <row r="14" spans="1:15" ht="15.75" x14ac:dyDescent="0.25">
      <c r="A14" s="41" t="s">
        <v>52</v>
      </c>
      <c r="B14" s="207">
        <v>434031.55579597427</v>
      </c>
      <c r="C14" s="40">
        <v>561548.15590312879</v>
      </c>
      <c r="D14" s="207">
        <v>0</v>
      </c>
      <c r="E14" s="40">
        <v>0</v>
      </c>
      <c r="F14" s="207">
        <v>159250.46192861514</v>
      </c>
      <c r="G14" s="40">
        <v>113485.81088366261</v>
      </c>
      <c r="H14" s="207">
        <v>0</v>
      </c>
      <c r="I14" s="40">
        <v>0</v>
      </c>
      <c r="J14" s="207">
        <v>81508.266955365252</v>
      </c>
      <c r="K14" s="40">
        <v>12602.0064456</v>
      </c>
      <c r="L14" s="207">
        <v>0</v>
      </c>
      <c r="M14" s="40">
        <v>0</v>
      </c>
      <c r="N14" s="207">
        <v>0</v>
      </c>
      <c r="O14" s="127">
        <v>1362426.2579123459</v>
      </c>
    </row>
    <row r="15" spans="1:15" ht="15.75" x14ac:dyDescent="0.25">
      <c r="A15" s="41" t="s">
        <v>53</v>
      </c>
      <c r="B15" s="207">
        <v>1729010.6137489351</v>
      </c>
      <c r="C15" s="40">
        <v>577834.83868598007</v>
      </c>
      <c r="D15" s="207">
        <v>0</v>
      </c>
      <c r="E15" s="40">
        <v>0</v>
      </c>
      <c r="F15" s="207">
        <v>974974.32300763926</v>
      </c>
      <c r="G15" s="40">
        <v>1118285.3700704542</v>
      </c>
      <c r="H15" s="207">
        <v>0</v>
      </c>
      <c r="I15" s="40">
        <v>0</v>
      </c>
      <c r="J15" s="207">
        <v>0</v>
      </c>
      <c r="K15" s="40">
        <v>345643.28670801606</v>
      </c>
      <c r="L15" s="207">
        <v>0</v>
      </c>
      <c r="M15" s="40">
        <v>219048.25008259717</v>
      </c>
      <c r="N15" s="207">
        <v>0</v>
      </c>
      <c r="O15" s="127">
        <v>4964796.6823036224</v>
      </c>
    </row>
    <row r="16" spans="1:15" ht="15.75" x14ac:dyDescent="0.25">
      <c r="A16" s="41" t="s">
        <v>54</v>
      </c>
      <c r="B16" s="207">
        <v>529536.16930012323</v>
      </c>
      <c r="C16" s="40">
        <v>355611.64093585906</v>
      </c>
      <c r="D16" s="207">
        <v>0</v>
      </c>
      <c r="E16" s="40">
        <v>341404.08851778106</v>
      </c>
      <c r="F16" s="207">
        <v>0</v>
      </c>
      <c r="G16" s="40">
        <v>135543.81003040695</v>
      </c>
      <c r="H16" s="207">
        <v>0</v>
      </c>
      <c r="I16" s="40">
        <v>0</v>
      </c>
      <c r="J16" s="207">
        <v>83946.080689079739</v>
      </c>
      <c r="K16" s="40">
        <v>14758.0526412</v>
      </c>
      <c r="L16" s="207">
        <v>0</v>
      </c>
      <c r="M16" s="40">
        <v>0</v>
      </c>
      <c r="N16" s="207">
        <v>0</v>
      </c>
      <c r="O16" s="127">
        <v>1460799.8421144502</v>
      </c>
    </row>
    <row r="17" spans="1:15" ht="15.75" x14ac:dyDescent="0.25">
      <c r="A17" s="41" t="s">
        <v>55</v>
      </c>
      <c r="B17" s="207">
        <v>624537.98148950527</v>
      </c>
      <c r="C17" s="40">
        <v>87351.289701278583</v>
      </c>
      <c r="D17" s="207">
        <v>0</v>
      </c>
      <c r="E17" s="40">
        <v>524838.03229636664</v>
      </c>
      <c r="F17" s="207">
        <v>185248.7598541851</v>
      </c>
      <c r="G17" s="40">
        <v>47474.367798139101</v>
      </c>
      <c r="H17" s="207">
        <v>0</v>
      </c>
      <c r="I17" s="40">
        <v>0</v>
      </c>
      <c r="J17" s="207">
        <v>61786.74558835441</v>
      </c>
      <c r="K17" s="40">
        <v>5686.7807600999995</v>
      </c>
      <c r="L17" s="207">
        <v>12841.516666666666</v>
      </c>
      <c r="M17" s="40">
        <v>0</v>
      </c>
      <c r="N17" s="207">
        <v>0</v>
      </c>
      <c r="O17" s="127">
        <v>1549765.4741545958</v>
      </c>
    </row>
    <row r="18" spans="1:15" ht="15.75" x14ac:dyDescent="0.25">
      <c r="A18" s="41" t="s">
        <v>56</v>
      </c>
      <c r="B18" s="207">
        <v>1652600.905334736</v>
      </c>
      <c r="C18" s="40">
        <v>1038835.4506401026</v>
      </c>
      <c r="D18" s="207">
        <v>51930.784204096846</v>
      </c>
      <c r="E18" s="40">
        <v>0</v>
      </c>
      <c r="F18" s="207">
        <v>0</v>
      </c>
      <c r="G18" s="40">
        <v>274021.67921846127</v>
      </c>
      <c r="H18" s="207">
        <v>0</v>
      </c>
      <c r="I18" s="40">
        <v>434602.20873086579</v>
      </c>
      <c r="J18" s="207">
        <v>0</v>
      </c>
      <c r="K18" s="40">
        <v>522821.3133246841</v>
      </c>
      <c r="L18" s="207">
        <v>0</v>
      </c>
      <c r="M18" s="40">
        <v>0</v>
      </c>
      <c r="N18" s="207">
        <v>0</v>
      </c>
      <c r="O18" s="127">
        <v>3974812.3414529469</v>
      </c>
    </row>
    <row r="19" spans="1:15" ht="15.75" x14ac:dyDescent="0.25">
      <c r="A19" s="41" t="s">
        <v>57</v>
      </c>
      <c r="B19" s="207">
        <v>2138475.3781411168</v>
      </c>
      <c r="C19" s="40">
        <v>0</v>
      </c>
      <c r="D19" s="207">
        <v>235191.56018014153</v>
      </c>
      <c r="E19" s="40">
        <v>1736664.2484752794</v>
      </c>
      <c r="F19" s="207">
        <v>0</v>
      </c>
      <c r="G19" s="40">
        <v>149383.61378626563</v>
      </c>
      <c r="H19" s="207">
        <v>0</v>
      </c>
      <c r="I19" s="40">
        <v>236645.38080630352</v>
      </c>
      <c r="J19" s="207">
        <v>853909.37952025409</v>
      </c>
      <c r="K19" s="40">
        <v>510220.81109736004</v>
      </c>
      <c r="L19" s="207">
        <v>0</v>
      </c>
      <c r="M19" s="40">
        <v>0</v>
      </c>
      <c r="N19" s="207">
        <v>0</v>
      </c>
      <c r="O19" s="127">
        <v>5860490.3720067209</v>
      </c>
    </row>
    <row r="20" spans="1:15" ht="15.75" x14ac:dyDescent="0.25">
      <c r="A20" s="41" t="s">
        <v>58</v>
      </c>
      <c r="B20" s="207">
        <v>0</v>
      </c>
      <c r="C20" s="40">
        <v>0</v>
      </c>
      <c r="D20" s="207">
        <v>56128.101757375684</v>
      </c>
      <c r="E20" s="40">
        <v>0</v>
      </c>
      <c r="F20" s="207">
        <v>0</v>
      </c>
      <c r="G20" s="40">
        <v>0</v>
      </c>
      <c r="H20" s="207">
        <v>0</v>
      </c>
      <c r="I20" s="40">
        <v>0</v>
      </c>
      <c r="J20" s="207">
        <v>0</v>
      </c>
      <c r="K20" s="40">
        <v>64535.907722880009</v>
      </c>
      <c r="L20" s="207">
        <v>0</v>
      </c>
      <c r="M20" s="40">
        <v>0</v>
      </c>
      <c r="N20" s="207">
        <v>0</v>
      </c>
      <c r="O20" s="127">
        <v>120664.00948025569</v>
      </c>
    </row>
    <row r="21" spans="1:15" ht="15.75" x14ac:dyDescent="0.25">
      <c r="A21" s="41" t="s">
        <v>59</v>
      </c>
      <c r="B21" s="207">
        <v>0</v>
      </c>
      <c r="C21" s="40">
        <v>0</v>
      </c>
      <c r="D21" s="207">
        <v>399474.78500979999</v>
      </c>
      <c r="E21" s="40">
        <v>0</v>
      </c>
      <c r="F21" s="207">
        <v>0</v>
      </c>
      <c r="G21" s="40">
        <v>219458.75782666064</v>
      </c>
      <c r="H21" s="207">
        <v>0</v>
      </c>
      <c r="I21" s="40">
        <v>0</v>
      </c>
      <c r="J21" s="207">
        <v>0</v>
      </c>
      <c r="K21" s="40">
        <v>866475.81142320007</v>
      </c>
      <c r="L21" s="207">
        <v>0</v>
      </c>
      <c r="M21" s="40">
        <v>0</v>
      </c>
      <c r="N21" s="207">
        <v>0</v>
      </c>
      <c r="O21" s="127">
        <v>1485409.3542596607</v>
      </c>
    </row>
    <row r="22" spans="1:15" ht="15.75" x14ac:dyDescent="0.25">
      <c r="A22" s="41" t="s">
        <v>60</v>
      </c>
      <c r="B22" s="207">
        <v>969956.76886051928</v>
      </c>
      <c r="C22" s="40">
        <v>0</v>
      </c>
      <c r="D22" s="207">
        <v>70670.333244107329</v>
      </c>
      <c r="E22" s="40">
        <v>0</v>
      </c>
      <c r="F22" s="207">
        <v>0</v>
      </c>
      <c r="G22" s="40">
        <v>0</v>
      </c>
      <c r="H22" s="207">
        <v>0</v>
      </c>
      <c r="I22" s="40">
        <v>0</v>
      </c>
      <c r="J22" s="207">
        <v>367066.13285057439</v>
      </c>
      <c r="K22" s="40">
        <v>688277.80259330396</v>
      </c>
      <c r="L22" s="207">
        <v>0</v>
      </c>
      <c r="M22" s="40">
        <v>0</v>
      </c>
      <c r="N22" s="207">
        <v>0</v>
      </c>
      <c r="O22" s="127">
        <v>2095971.0375485048</v>
      </c>
    </row>
    <row r="23" spans="1:15" ht="15.75" x14ac:dyDescent="0.25">
      <c r="A23" s="41" t="s">
        <v>61</v>
      </c>
      <c r="B23" s="207">
        <v>757606.08779845526</v>
      </c>
      <c r="C23" s="40">
        <v>251787.39662927337</v>
      </c>
      <c r="D23" s="207">
        <v>0</v>
      </c>
      <c r="E23" s="40">
        <v>361192.14142835088</v>
      </c>
      <c r="F23" s="207">
        <v>186697.65822547267</v>
      </c>
      <c r="G23" s="40">
        <v>42720.948502268089</v>
      </c>
      <c r="H23" s="207">
        <v>0</v>
      </c>
      <c r="I23" s="40">
        <v>0</v>
      </c>
      <c r="J23" s="207">
        <v>31822.898894082733</v>
      </c>
      <c r="K23" s="40">
        <v>12117.313889999999</v>
      </c>
      <c r="L23" s="207">
        <v>43712.666666666664</v>
      </c>
      <c r="M23" s="40">
        <v>76113.760807212369</v>
      </c>
      <c r="N23" s="207">
        <v>0</v>
      </c>
      <c r="O23" s="127">
        <v>1763770.8728417824</v>
      </c>
    </row>
    <row r="24" spans="1:15" ht="15.75" x14ac:dyDescent="0.25">
      <c r="A24" s="41" t="s">
        <v>62</v>
      </c>
      <c r="B24" s="207">
        <v>1028327.669879768</v>
      </c>
      <c r="C24" s="40">
        <v>804920.84850736614</v>
      </c>
      <c r="D24" s="207">
        <v>0</v>
      </c>
      <c r="E24" s="40">
        <v>218399.59252795266</v>
      </c>
      <c r="F24" s="207">
        <v>425206.82791391923</v>
      </c>
      <c r="G24" s="40">
        <v>338640.88025436061</v>
      </c>
      <c r="H24" s="207">
        <v>655423.85451933334</v>
      </c>
      <c r="I24" s="40">
        <v>156642.91059096443</v>
      </c>
      <c r="J24" s="207">
        <v>0</v>
      </c>
      <c r="K24" s="40">
        <v>140285.151341082</v>
      </c>
      <c r="L24" s="207">
        <v>0</v>
      </c>
      <c r="M24" s="40">
        <v>242843.39667444819</v>
      </c>
      <c r="N24" s="207">
        <v>0</v>
      </c>
      <c r="O24" s="127">
        <v>4010691.1322091944</v>
      </c>
    </row>
    <row r="25" spans="1:15" ht="15.75" x14ac:dyDescent="0.25">
      <c r="A25" s="41" t="s">
        <v>63</v>
      </c>
      <c r="B25" s="207">
        <v>568631.72681566875</v>
      </c>
      <c r="C25" s="40">
        <v>0</v>
      </c>
      <c r="D25" s="207">
        <v>0</v>
      </c>
      <c r="E25" s="40">
        <v>0</v>
      </c>
      <c r="F25" s="207">
        <v>220344.04456145107</v>
      </c>
      <c r="G25" s="40">
        <v>56046.693826513801</v>
      </c>
      <c r="H25" s="207">
        <v>0</v>
      </c>
      <c r="I25" s="40">
        <v>0</v>
      </c>
      <c r="J25" s="207">
        <v>72870.905874020274</v>
      </c>
      <c r="K25" s="40">
        <v>0</v>
      </c>
      <c r="L25" s="207">
        <v>0</v>
      </c>
      <c r="M25" s="40">
        <v>80312.238039476331</v>
      </c>
      <c r="N25" s="207">
        <v>0</v>
      </c>
      <c r="O25" s="127">
        <v>998205.60911713028</v>
      </c>
    </row>
    <row r="26" spans="1:15" ht="15.75" x14ac:dyDescent="0.25">
      <c r="A26" s="41" t="s">
        <v>64</v>
      </c>
      <c r="B26" s="207">
        <v>592156.91516073083</v>
      </c>
      <c r="C26" s="40">
        <v>0</v>
      </c>
      <c r="D26" s="207">
        <v>42179.586301738833</v>
      </c>
      <c r="E26" s="40">
        <v>1855729.7930216428</v>
      </c>
      <c r="F26" s="207">
        <v>391448.06706814881</v>
      </c>
      <c r="G26" s="40">
        <v>0</v>
      </c>
      <c r="H26" s="207">
        <v>0</v>
      </c>
      <c r="I26" s="40">
        <v>0</v>
      </c>
      <c r="J26" s="207">
        <v>204617.6441514903</v>
      </c>
      <c r="K26" s="40">
        <v>40886.156959956003</v>
      </c>
      <c r="L26" s="207">
        <v>0</v>
      </c>
      <c r="M26" s="40">
        <v>0</v>
      </c>
      <c r="N26" s="207">
        <v>0</v>
      </c>
      <c r="O26" s="127">
        <v>3127018.1626637075</v>
      </c>
    </row>
    <row r="27" spans="1:15" ht="15.75" x14ac:dyDescent="0.25">
      <c r="A27" s="41" t="s">
        <v>65</v>
      </c>
      <c r="B27" s="207">
        <v>0</v>
      </c>
      <c r="C27" s="40">
        <v>0</v>
      </c>
      <c r="D27" s="207">
        <v>29018.947881630385</v>
      </c>
      <c r="E27" s="40">
        <v>0</v>
      </c>
      <c r="F27" s="207">
        <v>0</v>
      </c>
      <c r="G27" s="40">
        <v>0</v>
      </c>
      <c r="H27" s="207">
        <v>0</v>
      </c>
      <c r="I27" s="40">
        <v>0</v>
      </c>
      <c r="J27" s="207">
        <v>0</v>
      </c>
      <c r="K27" s="40">
        <v>16789.782467832003</v>
      </c>
      <c r="L27" s="207">
        <v>0</v>
      </c>
      <c r="M27" s="40">
        <v>0</v>
      </c>
      <c r="N27" s="207">
        <v>0</v>
      </c>
      <c r="O27" s="127">
        <v>45808.730349462392</v>
      </c>
    </row>
    <row r="28" spans="1:15" ht="15.75" x14ac:dyDescent="0.25">
      <c r="A28" s="41" t="s">
        <v>66</v>
      </c>
      <c r="B28" s="207">
        <v>0</v>
      </c>
      <c r="C28" s="40">
        <v>0</v>
      </c>
      <c r="D28" s="207">
        <v>748091.36718462734</v>
      </c>
      <c r="E28" s="40">
        <v>0</v>
      </c>
      <c r="F28" s="207">
        <v>0</v>
      </c>
      <c r="G28" s="40">
        <v>386525.15177366167</v>
      </c>
      <c r="H28" s="207">
        <v>0</v>
      </c>
      <c r="I28" s="40">
        <v>0</v>
      </c>
      <c r="J28" s="207">
        <v>0</v>
      </c>
      <c r="K28" s="40">
        <v>685535.87176014611</v>
      </c>
      <c r="L28" s="207">
        <v>0</v>
      </c>
      <c r="M28" s="40">
        <v>0</v>
      </c>
      <c r="N28" s="207">
        <v>0</v>
      </c>
      <c r="O28" s="127">
        <v>1820152.3907184349</v>
      </c>
    </row>
    <row r="29" spans="1:15" ht="15.75" x14ac:dyDescent="0.25">
      <c r="A29" s="41" t="s">
        <v>67</v>
      </c>
      <c r="B29" s="207">
        <v>511792.86324042891</v>
      </c>
      <c r="C29" s="40">
        <v>1019125.6340026724</v>
      </c>
      <c r="D29" s="207">
        <v>0</v>
      </c>
      <c r="E29" s="40">
        <v>0</v>
      </c>
      <c r="F29" s="207">
        <v>0</v>
      </c>
      <c r="G29" s="40">
        <v>103115.64585036805</v>
      </c>
      <c r="H29" s="207">
        <v>0</v>
      </c>
      <c r="I29" s="40">
        <v>164376.37442839786</v>
      </c>
      <c r="J29" s="207">
        <v>452272.94665033586</v>
      </c>
      <c r="K29" s="40">
        <v>65637.583998980394</v>
      </c>
      <c r="L29" s="207">
        <v>0</v>
      </c>
      <c r="M29" s="40">
        <v>0</v>
      </c>
      <c r="N29" s="207">
        <v>0</v>
      </c>
      <c r="O29" s="127">
        <v>2316321.0481711836</v>
      </c>
    </row>
    <row r="30" spans="1:15" ht="15.75" x14ac:dyDescent="0.25">
      <c r="A30" s="41" t="s">
        <v>68</v>
      </c>
      <c r="B30" s="207">
        <v>665283.64930272719</v>
      </c>
      <c r="C30" s="40">
        <v>1164578.4424770519</v>
      </c>
      <c r="D30" s="207">
        <v>0</v>
      </c>
      <c r="E30" s="40">
        <v>694914.81207842939</v>
      </c>
      <c r="F30" s="207">
        <v>309163.01739413547</v>
      </c>
      <c r="G30" s="40">
        <v>162192.90899151948</v>
      </c>
      <c r="H30" s="207">
        <v>0</v>
      </c>
      <c r="I30" s="40">
        <v>0</v>
      </c>
      <c r="J30" s="207">
        <v>0</v>
      </c>
      <c r="K30" s="40">
        <v>31521.729650400004</v>
      </c>
      <c r="L30" s="207">
        <v>109000</v>
      </c>
      <c r="M30" s="40">
        <v>0</v>
      </c>
      <c r="N30" s="207">
        <v>0</v>
      </c>
      <c r="O30" s="127">
        <v>3136654.5598942633</v>
      </c>
    </row>
    <row r="31" spans="1:15" ht="15.75" x14ac:dyDescent="0.25">
      <c r="A31" s="41" t="s">
        <v>69</v>
      </c>
      <c r="B31" s="207">
        <v>871688.67775374476</v>
      </c>
      <c r="C31" s="40">
        <v>100757.66525275183</v>
      </c>
      <c r="D31" s="207">
        <v>0</v>
      </c>
      <c r="E31" s="40">
        <v>948498.79542854009</v>
      </c>
      <c r="F31" s="207">
        <v>208924.69795388577</v>
      </c>
      <c r="G31" s="40">
        <v>0</v>
      </c>
      <c r="H31" s="207">
        <v>0</v>
      </c>
      <c r="I31" s="40">
        <v>0</v>
      </c>
      <c r="J31" s="207">
        <v>62821.501058060559</v>
      </c>
      <c r="K31" s="40">
        <v>21159.337082400001</v>
      </c>
      <c r="L31" s="207">
        <v>21130.070666666667</v>
      </c>
      <c r="M31" s="40">
        <v>78148.814069973407</v>
      </c>
      <c r="N31" s="207">
        <v>0</v>
      </c>
      <c r="O31" s="127">
        <v>2313129.5592660229</v>
      </c>
    </row>
    <row r="32" spans="1:15" ht="15.75" x14ac:dyDescent="0.25">
      <c r="A32" s="41" t="s">
        <v>70</v>
      </c>
      <c r="B32" s="207">
        <v>703806.78901976708</v>
      </c>
      <c r="C32" s="40">
        <v>0</v>
      </c>
      <c r="D32" s="207">
        <v>0</v>
      </c>
      <c r="E32" s="40">
        <v>187240.2688572531</v>
      </c>
      <c r="F32" s="207">
        <v>168645.53997864437</v>
      </c>
      <c r="G32" s="40">
        <v>38403.337910912989</v>
      </c>
      <c r="H32" s="207">
        <v>0</v>
      </c>
      <c r="I32" s="40">
        <v>0</v>
      </c>
      <c r="J32" s="207">
        <v>61313.213424251597</v>
      </c>
      <c r="K32" s="40">
        <v>13502.866057560001</v>
      </c>
      <c r="L32" s="207">
        <v>109000</v>
      </c>
      <c r="M32" s="40">
        <v>0</v>
      </c>
      <c r="N32" s="207">
        <v>0</v>
      </c>
      <c r="O32" s="127">
        <v>1281912.0152483892</v>
      </c>
    </row>
    <row r="33" spans="1:15" ht="15.75" x14ac:dyDescent="0.25">
      <c r="A33" s="41" t="s">
        <v>71</v>
      </c>
      <c r="B33" s="207">
        <v>0</v>
      </c>
      <c r="C33" s="40">
        <v>0</v>
      </c>
      <c r="D33" s="207">
        <v>0</v>
      </c>
      <c r="E33" s="40">
        <v>0</v>
      </c>
      <c r="F33" s="207">
        <v>0</v>
      </c>
      <c r="G33" s="40">
        <v>0</v>
      </c>
      <c r="H33" s="207">
        <v>0</v>
      </c>
      <c r="I33" s="40">
        <v>0</v>
      </c>
      <c r="J33" s="207">
        <v>0</v>
      </c>
      <c r="K33" s="40">
        <v>34566.465215185206</v>
      </c>
      <c r="L33" s="207">
        <v>0</v>
      </c>
      <c r="M33" s="40">
        <v>0</v>
      </c>
      <c r="N33" s="207">
        <v>0</v>
      </c>
      <c r="O33" s="127">
        <v>34566.465215185206</v>
      </c>
    </row>
    <row r="34" spans="1:15" ht="15.75" x14ac:dyDescent="0.25">
      <c r="A34" s="41" t="s">
        <v>72</v>
      </c>
      <c r="B34" s="207">
        <v>468433.93185025745</v>
      </c>
      <c r="C34" s="40">
        <v>282333.48439908127</v>
      </c>
      <c r="D34" s="207">
        <v>0</v>
      </c>
      <c r="E34" s="40">
        <v>502533.07724523102</v>
      </c>
      <c r="F34" s="207">
        <v>0</v>
      </c>
      <c r="G34" s="40">
        <v>0</v>
      </c>
      <c r="H34" s="207">
        <v>0</v>
      </c>
      <c r="I34" s="40">
        <v>0</v>
      </c>
      <c r="J34" s="207">
        <v>106386.02744260672</v>
      </c>
      <c r="K34" s="40">
        <v>43120.923912000006</v>
      </c>
      <c r="L34" s="207">
        <v>15042.166666666668</v>
      </c>
      <c r="M34" s="40">
        <v>0</v>
      </c>
      <c r="N34" s="207">
        <v>0</v>
      </c>
      <c r="O34" s="127">
        <v>1417849.6115158431</v>
      </c>
    </row>
    <row r="35" spans="1:15" ht="15.75" x14ac:dyDescent="0.25">
      <c r="A35" s="41" t="s">
        <v>73</v>
      </c>
      <c r="B35" s="207">
        <v>419496.53163030627</v>
      </c>
      <c r="C35" s="40">
        <v>158785.73188980381</v>
      </c>
      <c r="D35" s="207">
        <v>0</v>
      </c>
      <c r="E35" s="40">
        <v>364335.42652228253</v>
      </c>
      <c r="F35" s="207">
        <v>136931.01820801894</v>
      </c>
      <c r="G35" s="40">
        <v>0</v>
      </c>
      <c r="H35" s="207">
        <v>0</v>
      </c>
      <c r="I35" s="40">
        <v>0</v>
      </c>
      <c r="J35" s="207">
        <v>59840.002247042852</v>
      </c>
      <c r="K35" s="40">
        <v>7549.5043918800002</v>
      </c>
      <c r="L35" s="207">
        <v>0</v>
      </c>
      <c r="M35" s="40">
        <v>0</v>
      </c>
      <c r="N35" s="207">
        <v>0</v>
      </c>
      <c r="O35" s="127">
        <v>1146938.2148893345</v>
      </c>
    </row>
    <row r="36" spans="1:15" ht="15.75" x14ac:dyDescent="0.25">
      <c r="A36" s="41" t="s">
        <v>74</v>
      </c>
      <c r="B36" s="207">
        <v>1274370.5166348938</v>
      </c>
      <c r="C36" s="40">
        <v>1068243.0611888303</v>
      </c>
      <c r="D36" s="207">
        <v>545.655430252879</v>
      </c>
      <c r="E36" s="40">
        <v>0</v>
      </c>
      <c r="F36" s="207">
        <v>199344.23874423292</v>
      </c>
      <c r="G36" s="40">
        <v>123882.41375900415</v>
      </c>
      <c r="H36" s="207">
        <v>126551.37940292986</v>
      </c>
      <c r="I36" s="40">
        <v>0</v>
      </c>
      <c r="J36" s="207">
        <v>0</v>
      </c>
      <c r="K36" s="40">
        <v>0</v>
      </c>
      <c r="L36" s="207">
        <v>0</v>
      </c>
      <c r="M36" s="40">
        <v>0</v>
      </c>
      <c r="N36" s="207">
        <v>0</v>
      </c>
      <c r="O36" s="127">
        <v>2792937.2651601438</v>
      </c>
    </row>
    <row r="37" spans="1:15" ht="15.75" x14ac:dyDescent="0.25">
      <c r="A37" s="41" t="s">
        <v>75</v>
      </c>
      <c r="B37" s="207">
        <v>388896.79011821706</v>
      </c>
      <c r="C37" s="40">
        <v>0</v>
      </c>
      <c r="D37" s="207">
        <v>0</v>
      </c>
      <c r="E37" s="40">
        <v>335447.26452361391</v>
      </c>
      <c r="F37" s="207">
        <v>204720.18783540989</v>
      </c>
      <c r="G37" s="40">
        <v>37246.886807681927</v>
      </c>
      <c r="H37" s="207">
        <v>0</v>
      </c>
      <c r="I37" s="40">
        <v>0</v>
      </c>
      <c r="J37" s="207">
        <v>66171.302663380469</v>
      </c>
      <c r="K37" s="40">
        <v>0</v>
      </c>
      <c r="L37" s="207">
        <v>17293.25</v>
      </c>
      <c r="M37" s="40">
        <v>0</v>
      </c>
      <c r="N37" s="207">
        <v>0</v>
      </c>
      <c r="O37" s="127">
        <v>1049775.6819483032</v>
      </c>
    </row>
    <row r="38" spans="1:15" ht="15.75" x14ac:dyDescent="0.25">
      <c r="A38" s="41" t="s">
        <v>76</v>
      </c>
      <c r="B38" s="207">
        <v>744479.97959542659</v>
      </c>
      <c r="C38" s="40">
        <v>0</v>
      </c>
      <c r="D38" s="207">
        <v>0</v>
      </c>
      <c r="E38" s="40">
        <v>540953.55712828471</v>
      </c>
      <c r="F38" s="207">
        <v>219305.10716241031</v>
      </c>
      <c r="G38" s="40">
        <v>75652.364748870401</v>
      </c>
      <c r="H38" s="207">
        <v>0</v>
      </c>
      <c r="I38" s="40">
        <v>0</v>
      </c>
      <c r="J38" s="207">
        <v>0</v>
      </c>
      <c r="K38" s="40">
        <v>17465.645538000001</v>
      </c>
      <c r="L38" s="207">
        <v>109000</v>
      </c>
      <c r="M38" s="40">
        <v>0</v>
      </c>
      <c r="N38" s="207">
        <v>0</v>
      </c>
      <c r="O38" s="127">
        <v>1706856.6541729921</v>
      </c>
    </row>
    <row r="39" spans="1:15" ht="15.75" x14ac:dyDescent="0.25">
      <c r="A39" s="41" t="s">
        <v>77</v>
      </c>
      <c r="B39" s="207">
        <v>655774.26675473945</v>
      </c>
      <c r="C39" s="40">
        <v>62754.671561127325</v>
      </c>
      <c r="D39" s="207">
        <v>13046.125286955197</v>
      </c>
      <c r="E39" s="40">
        <v>838196.69292693108</v>
      </c>
      <c r="F39" s="207">
        <v>298644.41617670137</v>
      </c>
      <c r="G39" s="40">
        <v>0</v>
      </c>
      <c r="H39" s="207">
        <v>0</v>
      </c>
      <c r="I39" s="40">
        <v>0</v>
      </c>
      <c r="J39" s="207">
        <v>111858.38738515189</v>
      </c>
      <c r="K39" s="40">
        <v>24392.570698980006</v>
      </c>
      <c r="L39" s="207">
        <v>40800</v>
      </c>
      <c r="M39" s="40">
        <v>0</v>
      </c>
      <c r="N39" s="207">
        <v>0</v>
      </c>
      <c r="O39" s="127">
        <v>2045467.1307905864</v>
      </c>
    </row>
    <row r="40" spans="1:15" ht="15.75" x14ac:dyDescent="0.25">
      <c r="A40" s="41" t="s">
        <v>78</v>
      </c>
      <c r="B40" s="207">
        <v>757867.13096518244</v>
      </c>
      <c r="C40" s="40">
        <v>0</v>
      </c>
      <c r="D40" s="207">
        <v>43355.058372227642</v>
      </c>
      <c r="E40" s="40">
        <v>0</v>
      </c>
      <c r="F40" s="207">
        <v>0</v>
      </c>
      <c r="G40" s="40">
        <v>0</v>
      </c>
      <c r="H40" s="207">
        <v>0</v>
      </c>
      <c r="I40" s="40">
        <v>0</v>
      </c>
      <c r="J40" s="207">
        <v>387111.4623717682</v>
      </c>
      <c r="K40" s="40">
        <v>94363.122296123998</v>
      </c>
      <c r="L40" s="207">
        <v>0</v>
      </c>
      <c r="M40" s="40">
        <v>0</v>
      </c>
      <c r="N40" s="207">
        <v>0</v>
      </c>
      <c r="O40" s="127">
        <v>1282696.7740053022</v>
      </c>
    </row>
    <row r="41" spans="1:15" ht="15.75" x14ac:dyDescent="0.25">
      <c r="A41" s="41" t="s">
        <v>79</v>
      </c>
      <c r="B41" s="207">
        <v>608019.66666736233</v>
      </c>
      <c r="C41" s="40">
        <v>0</v>
      </c>
      <c r="D41" s="207">
        <v>15166.329943398312</v>
      </c>
      <c r="E41" s="40">
        <v>249463.83433922648</v>
      </c>
      <c r="F41" s="207">
        <v>0</v>
      </c>
      <c r="G41" s="40">
        <v>0</v>
      </c>
      <c r="H41" s="207">
        <v>0</v>
      </c>
      <c r="I41" s="40">
        <v>0</v>
      </c>
      <c r="J41" s="207">
        <v>160719.89142924218</v>
      </c>
      <c r="K41" s="40">
        <v>23038.774250580002</v>
      </c>
      <c r="L41" s="207">
        <v>0</v>
      </c>
      <c r="M41" s="40">
        <v>0</v>
      </c>
      <c r="N41" s="207">
        <v>0</v>
      </c>
      <c r="O41" s="127">
        <v>1056408.4966298095</v>
      </c>
    </row>
    <row r="42" spans="1:15" ht="15.75" x14ac:dyDescent="0.25">
      <c r="A42" s="41" t="s">
        <v>80</v>
      </c>
      <c r="B42" s="207">
        <v>1488722.4003454926</v>
      </c>
      <c r="C42" s="40">
        <v>1641660.8124387644</v>
      </c>
      <c r="D42" s="207">
        <v>0</v>
      </c>
      <c r="E42" s="40">
        <v>1088558.324209962</v>
      </c>
      <c r="F42" s="207">
        <v>561346.18560443411</v>
      </c>
      <c r="G42" s="40">
        <v>1272864.3689075368</v>
      </c>
      <c r="H42" s="207">
        <v>2724768.2499100561</v>
      </c>
      <c r="I42" s="40">
        <v>0</v>
      </c>
      <c r="J42" s="207">
        <v>235888.3052105761</v>
      </c>
      <c r="K42" s="40">
        <v>39105.496791899997</v>
      </c>
      <c r="L42" s="207">
        <v>0</v>
      </c>
      <c r="M42" s="40">
        <v>180031.10645110809</v>
      </c>
      <c r="N42" s="207">
        <v>0</v>
      </c>
      <c r="O42" s="127">
        <v>9232945.249869829</v>
      </c>
    </row>
    <row r="43" spans="1:15" ht="15.75" x14ac:dyDescent="0.25">
      <c r="A43" s="41" t="s">
        <v>81</v>
      </c>
      <c r="B43" s="207">
        <v>388210.96793685609</v>
      </c>
      <c r="C43" s="40">
        <v>124065.73458700726</v>
      </c>
      <c r="D43" s="207">
        <v>0</v>
      </c>
      <c r="E43" s="40">
        <v>365918.60077559907</v>
      </c>
      <c r="F43" s="207">
        <v>0</v>
      </c>
      <c r="G43" s="40">
        <v>0</v>
      </c>
      <c r="H43" s="207">
        <v>0</v>
      </c>
      <c r="I43" s="40">
        <v>0</v>
      </c>
      <c r="J43" s="207">
        <v>302199.33674980717</v>
      </c>
      <c r="K43" s="40">
        <v>60713.592326639999</v>
      </c>
      <c r="L43" s="207">
        <v>33284.866666666661</v>
      </c>
      <c r="M43" s="40">
        <v>0</v>
      </c>
      <c r="N43" s="207">
        <v>0</v>
      </c>
      <c r="O43" s="127">
        <v>1274393.0990425763</v>
      </c>
    </row>
    <row r="44" spans="1:15" ht="15.75" x14ac:dyDescent="0.25">
      <c r="A44" s="41" t="s">
        <v>82</v>
      </c>
      <c r="B44" s="207">
        <v>424668.10617077607</v>
      </c>
      <c r="C44" s="40">
        <v>60656.742605385538</v>
      </c>
      <c r="D44" s="207">
        <v>0</v>
      </c>
      <c r="E44" s="40">
        <v>0</v>
      </c>
      <c r="F44" s="207">
        <v>180564.17333384472</v>
      </c>
      <c r="G44" s="40">
        <v>42264.466638648766</v>
      </c>
      <c r="H44" s="207">
        <v>0</v>
      </c>
      <c r="I44" s="40">
        <v>0</v>
      </c>
      <c r="J44" s="207">
        <v>56069.283162520449</v>
      </c>
      <c r="K44" s="40">
        <v>2544.6359168999998</v>
      </c>
      <c r="L44" s="207">
        <v>0</v>
      </c>
      <c r="M44" s="40">
        <v>0</v>
      </c>
      <c r="N44" s="207">
        <v>0</v>
      </c>
      <c r="O44" s="127">
        <v>766767.40782807558</v>
      </c>
    </row>
    <row r="45" spans="1:15" ht="15.75" x14ac:dyDescent="0.25">
      <c r="A45" s="41" t="s">
        <v>83</v>
      </c>
      <c r="B45" s="207">
        <v>747167.80642791023</v>
      </c>
      <c r="C45" s="40">
        <v>0</v>
      </c>
      <c r="D45" s="207">
        <v>0</v>
      </c>
      <c r="E45" s="40">
        <v>175570.89814152569</v>
      </c>
      <c r="F45" s="207">
        <v>133365.90258083152</v>
      </c>
      <c r="G45" s="40">
        <v>45077.150770209497</v>
      </c>
      <c r="H45" s="207">
        <v>0</v>
      </c>
      <c r="I45" s="40">
        <v>0</v>
      </c>
      <c r="J45" s="207">
        <v>55508.059856917112</v>
      </c>
      <c r="K45" s="40">
        <v>14615.987581800002</v>
      </c>
      <c r="L45" s="207">
        <v>10200</v>
      </c>
      <c r="M45" s="40">
        <v>0</v>
      </c>
      <c r="N45" s="207">
        <v>0</v>
      </c>
      <c r="O45" s="127">
        <v>1181505.8053591938</v>
      </c>
    </row>
    <row r="46" spans="1:15" ht="15.75" x14ac:dyDescent="0.25">
      <c r="A46" s="41" t="s">
        <v>84</v>
      </c>
      <c r="B46" s="207">
        <v>1033009.9994054737</v>
      </c>
      <c r="C46" s="40">
        <v>1268413.8814406365</v>
      </c>
      <c r="D46" s="207">
        <v>0</v>
      </c>
      <c r="E46" s="40">
        <v>0</v>
      </c>
      <c r="F46" s="207">
        <v>177460.12224938217</v>
      </c>
      <c r="G46" s="40">
        <v>167034.82219469882</v>
      </c>
      <c r="H46" s="207">
        <v>195580.91118375465</v>
      </c>
      <c r="I46" s="40">
        <v>0</v>
      </c>
      <c r="J46" s="207">
        <v>0</v>
      </c>
      <c r="K46" s="40">
        <v>23998.662516375181</v>
      </c>
      <c r="L46" s="207">
        <v>82132.550499999983</v>
      </c>
      <c r="M46" s="40">
        <v>0</v>
      </c>
      <c r="N46" s="207">
        <v>0</v>
      </c>
      <c r="O46" s="127">
        <v>2947630.9494903204</v>
      </c>
    </row>
    <row r="47" spans="1:15" ht="15.75" x14ac:dyDescent="0.25">
      <c r="A47" s="41" t="s">
        <v>85</v>
      </c>
      <c r="B47" s="207">
        <v>0</v>
      </c>
      <c r="C47" s="40">
        <v>0</v>
      </c>
      <c r="D47" s="207">
        <v>0</v>
      </c>
      <c r="E47" s="40">
        <v>0</v>
      </c>
      <c r="F47" s="207">
        <v>0</v>
      </c>
      <c r="G47" s="40">
        <v>0</v>
      </c>
      <c r="H47" s="207">
        <v>0</v>
      </c>
      <c r="I47" s="40">
        <v>0</v>
      </c>
      <c r="J47" s="207">
        <v>0</v>
      </c>
      <c r="K47" s="40">
        <v>1175.2267368600001</v>
      </c>
      <c r="L47" s="207">
        <v>0</v>
      </c>
      <c r="M47" s="40">
        <v>0</v>
      </c>
      <c r="N47" s="207">
        <v>0</v>
      </c>
      <c r="O47" s="127">
        <v>1175.2267368600001</v>
      </c>
    </row>
    <row r="48" spans="1:15" ht="15.75" x14ac:dyDescent="0.25">
      <c r="A48" s="41" t="s">
        <v>86</v>
      </c>
      <c r="B48" s="207">
        <v>1601012.9426711821</v>
      </c>
      <c r="C48" s="40">
        <v>761711.36607176811</v>
      </c>
      <c r="D48" s="207">
        <v>0</v>
      </c>
      <c r="E48" s="40">
        <v>1163259.2787286062</v>
      </c>
      <c r="F48" s="207">
        <v>650230.35191975359</v>
      </c>
      <c r="G48" s="40">
        <v>508014.1961135657</v>
      </c>
      <c r="H48" s="207">
        <v>1133805.5894304649</v>
      </c>
      <c r="I48" s="40">
        <v>0</v>
      </c>
      <c r="J48" s="207">
        <v>203995.68611620562</v>
      </c>
      <c r="K48" s="40">
        <v>83595.551821946996</v>
      </c>
      <c r="L48" s="207">
        <v>0</v>
      </c>
      <c r="M48" s="40">
        <v>113178.91457442047</v>
      </c>
      <c r="N48" s="207">
        <v>0</v>
      </c>
      <c r="O48" s="127">
        <v>6218803.8774479125</v>
      </c>
    </row>
    <row r="49" spans="1:15" ht="15.75" x14ac:dyDescent="0.25">
      <c r="A49" s="41" t="s">
        <v>87</v>
      </c>
      <c r="B49" s="207">
        <v>1393272.2229642041</v>
      </c>
      <c r="C49" s="40">
        <v>211150.11626231959</v>
      </c>
      <c r="D49" s="207">
        <v>0</v>
      </c>
      <c r="E49" s="40">
        <v>908111.83805647062</v>
      </c>
      <c r="F49" s="207">
        <v>662792.76898803934</v>
      </c>
      <c r="G49" s="40">
        <v>155913.19350228558</v>
      </c>
      <c r="H49" s="207">
        <v>0</v>
      </c>
      <c r="I49" s="40">
        <v>174832.48856932254</v>
      </c>
      <c r="J49" s="207">
        <v>0</v>
      </c>
      <c r="K49" s="40">
        <v>381455.71542302397</v>
      </c>
      <c r="L49" s="207">
        <v>0</v>
      </c>
      <c r="M49" s="40">
        <v>0</v>
      </c>
      <c r="N49" s="207">
        <v>0</v>
      </c>
      <c r="O49" s="127">
        <v>3887528.3437656653</v>
      </c>
    </row>
    <row r="50" spans="1:15" ht="15.75" x14ac:dyDescent="0.25">
      <c r="A50" s="41" t="s">
        <v>88</v>
      </c>
      <c r="B50" s="207">
        <v>1301468.098978576</v>
      </c>
      <c r="C50" s="40">
        <v>0</v>
      </c>
      <c r="D50" s="207">
        <v>10293.045616133853</v>
      </c>
      <c r="E50" s="40">
        <v>0</v>
      </c>
      <c r="F50" s="207">
        <v>383675.1196735886</v>
      </c>
      <c r="G50" s="40">
        <v>0</v>
      </c>
      <c r="H50" s="207">
        <v>0</v>
      </c>
      <c r="I50" s="40">
        <v>0</v>
      </c>
      <c r="J50" s="207">
        <v>306723.62270068383</v>
      </c>
      <c r="K50" s="40">
        <v>80884.82513707201</v>
      </c>
      <c r="L50" s="207">
        <v>0</v>
      </c>
      <c r="M50" s="40">
        <v>235167.58353308789</v>
      </c>
      <c r="N50" s="207">
        <v>0</v>
      </c>
      <c r="O50" s="127">
        <v>2318212.2956391419</v>
      </c>
    </row>
    <row r="51" spans="1:15" ht="15.75" x14ac:dyDescent="0.25">
      <c r="A51" s="41" t="s">
        <v>89</v>
      </c>
      <c r="B51" s="207">
        <v>0</v>
      </c>
      <c r="C51" s="40">
        <v>0</v>
      </c>
      <c r="D51" s="207">
        <v>178367.84200161463</v>
      </c>
      <c r="E51" s="40">
        <v>0</v>
      </c>
      <c r="F51" s="207">
        <v>0</v>
      </c>
      <c r="G51" s="40">
        <v>0</v>
      </c>
      <c r="H51" s="207">
        <v>0</v>
      </c>
      <c r="I51" s="40">
        <v>0</v>
      </c>
      <c r="J51" s="207">
        <v>0</v>
      </c>
      <c r="K51" s="40">
        <v>43274.460066156003</v>
      </c>
      <c r="L51" s="207">
        <v>0</v>
      </c>
      <c r="M51" s="40">
        <v>0</v>
      </c>
      <c r="N51" s="207">
        <v>0</v>
      </c>
      <c r="O51" s="127">
        <v>221642.30206777062</v>
      </c>
    </row>
    <row r="52" spans="1:15" ht="15.75" x14ac:dyDescent="0.25">
      <c r="A52" s="41" t="s">
        <v>90</v>
      </c>
      <c r="B52" s="207">
        <v>497560.52958916157</v>
      </c>
      <c r="C52" s="40">
        <v>201809.6129074012</v>
      </c>
      <c r="D52" s="207">
        <v>18279.456913471447</v>
      </c>
      <c r="E52" s="40">
        <v>1440631.0112730744</v>
      </c>
      <c r="F52" s="207">
        <v>370133.03491376532</v>
      </c>
      <c r="G52" s="40">
        <v>0</v>
      </c>
      <c r="H52" s="207">
        <v>0</v>
      </c>
      <c r="I52" s="40">
        <v>0</v>
      </c>
      <c r="J52" s="207">
        <v>132878.17035928307</v>
      </c>
      <c r="K52" s="40">
        <v>42757.404495300005</v>
      </c>
      <c r="L52" s="207">
        <v>75960.533333333326</v>
      </c>
      <c r="M52" s="40">
        <v>0</v>
      </c>
      <c r="N52" s="207">
        <v>80000</v>
      </c>
      <c r="O52" s="127">
        <v>2860009.7537847902</v>
      </c>
    </row>
    <row r="53" spans="1:15" ht="15.75" x14ac:dyDescent="0.25">
      <c r="A53" s="41" t="s">
        <v>91</v>
      </c>
      <c r="B53" s="207">
        <v>606586.70257035352</v>
      </c>
      <c r="C53" s="40">
        <v>22261.539249462225</v>
      </c>
      <c r="D53" s="207">
        <v>0</v>
      </c>
      <c r="E53" s="40">
        <v>333439.90539515181</v>
      </c>
      <c r="F53" s="207">
        <v>140794.58539890611</v>
      </c>
      <c r="G53" s="40">
        <v>87914.881199699943</v>
      </c>
      <c r="H53" s="207">
        <v>0</v>
      </c>
      <c r="I53" s="40">
        <v>0</v>
      </c>
      <c r="J53" s="207">
        <v>65382.082389875781</v>
      </c>
      <c r="K53" s="40">
        <v>8323.3411272000012</v>
      </c>
      <c r="L53" s="207">
        <v>109000</v>
      </c>
      <c r="M53" s="40">
        <v>0</v>
      </c>
      <c r="N53" s="207">
        <v>0</v>
      </c>
      <c r="O53" s="127">
        <v>1373703.0373306493</v>
      </c>
    </row>
    <row r="54" spans="1:15" ht="15.75" x14ac:dyDescent="0.25">
      <c r="A54" s="41" t="s">
        <v>92</v>
      </c>
      <c r="B54" s="207">
        <v>325534.9366283649</v>
      </c>
      <c r="C54" s="40">
        <v>14342.597777919409</v>
      </c>
      <c r="D54" s="207">
        <v>0</v>
      </c>
      <c r="E54" s="40">
        <v>0</v>
      </c>
      <c r="F54" s="207">
        <v>190956.03606401189</v>
      </c>
      <c r="G54" s="40">
        <v>42038.127950534086</v>
      </c>
      <c r="H54" s="207">
        <v>0</v>
      </c>
      <c r="I54" s="40">
        <v>0</v>
      </c>
      <c r="J54" s="207">
        <v>38943.419583925031</v>
      </c>
      <c r="K54" s="40">
        <v>4278.6653183999997</v>
      </c>
      <c r="L54" s="207">
        <v>0</v>
      </c>
      <c r="M54" s="40">
        <v>0</v>
      </c>
      <c r="N54" s="207">
        <v>0</v>
      </c>
      <c r="O54" s="127">
        <v>616093.78332315537</v>
      </c>
    </row>
    <row r="55" spans="1:15" ht="15.75" x14ac:dyDescent="0.25">
      <c r="A55" s="41" t="s">
        <v>93</v>
      </c>
      <c r="B55" s="207">
        <v>0</v>
      </c>
      <c r="C55" s="40">
        <v>2084214.9667643697</v>
      </c>
      <c r="D55" s="207">
        <v>591919.27390581043</v>
      </c>
      <c r="E55" s="40">
        <v>0</v>
      </c>
      <c r="F55" s="207">
        <v>0</v>
      </c>
      <c r="G55" s="40">
        <v>630882.45642578974</v>
      </c>
      <c r="H55" s="207">
        <v>0</v>
      </c>
      <c r="I55" s="40">
        <v>0</v>
      </c>
      <c r="J55" s="207">
        <v>0</v>
      </c>
      <c r="K55" s="40">
        <v>1031267.1200937533</v>
      </c>
      <c r="L55" s="207">
        <v>0</v>
      </c>
      <c r="M55" s="40">
        <v>0</v>
      </c>
      <c r="N55" s="207">
        <v>0</v>
      </c>
      <c r="O55" s="127">
        <v>4338283.8171897233</v>
      </c>
    </row>
    <row r="56" spans="1:15" ht="15.75" x14ac:dyDescent="0.25">
      <c r="A56" s="41" t="s">
        <v>94</v>
      </c>
      <c r="B56" s="207">
        <v>2222368.4981180187</v>
      </c>
      <c r="C56" s="40">
        <v>834041.06590152683</v>
      </c>
      <c r="D56" s="207">
        <v>75593.435110550752</v>
      </c>
      <c r="E56" s="40">
        <v>732013.45595425554</v>
      </c>
      <c r="F56" s="207">
        <v>1903804.6579189675</v>
      </c>
      <c r="G56" s="40">
        <v>788283.14906036004</v>
      </c>
      <c r="H56" s="207">
        <v>0</v>
      </c>
      <c r="I56" s="40">
        <v>449114.88909578416</v>
      </c>
      <c r="J56" s="207">
        <v>828434.88655789639</v>
      </c>
      <c r="K56" s="40">
        <v>330134.46201172797</v>
      </c>
      <c r="L56" s="207">
        <v>34448.799999999996</v>
      </c>
      <c r="M56" s="40">
        <v>233692.57894189679</v>
      </c>
      <c r="N56" s="207">
        <v>0</v>
      </c>
      <c r="O56" s="127">
        <v>8431929.8786709849</v>
      </c>
    </row>
    <row r="57" spans="1:15" ht="15.75" x14ac:dyDescent="0.25">
      <c r="A57" s="41" t="s">
        <v>95</v>
      </c>
      <c r="B57" s="207">
        <v>1332465.3031934805</v>
      </c>
      <c r="C57" s="40">
        <v>1637220.9215102093</v>
      </c>
      <c r="D57" s="207">
        <v>0</v>
      </c>
      <c r="E57" s="40">
        <v>342816.42155639909</v>
      </c>
      <c r="F57" s="207">
        <v>373032.30347249494</v>
      </c>
      <c r="G57" s="40">
        <v>1027785.652832747</v>
      </c>
      <c r="H57" s="207">
        <v>1845661.6410212389</v>
      </c>
      <c r="I57" s="40">
        <v>0</v>
      </c>
      <c r="J57" s="207">
        <v>138525.047159004</v>
      </c>
      <c r="K57" s="40">
        <v>46331.393692003199</v>
      </c>
      <c r="L57" s="207">
        <v>0</v>
      </c>
      <c r="M57" s="40">
        <v>0</v>
      </c>
      <c r="N57" s="207">
        <v>0</v>
      </c>
      <c r="O57" s="127">
        <v>6743838.6844375776</v>
      </c>
    </row>
    <row r="58" spans="1:15" ht="15.75" x14ac:dyDescent="0.25">
      <c r="A58" s="41" t="s">
        <v>96</v>
      </c>
      <c r="B58" s="207">
        <v>1541411.5871520182</v>
      </c>
      <c r="C58" s="40">
        <v>439886.10155910457</v>
      </c>
      <c r="D58" s="207">
        <v>135193.70557474246</v>
      </c>
      <c r="E58" s="40">
        <v>2670082.1367314858</v>
      </c>
      <c r="F58" s="207">
        <v>0</v>
      </c>
      <c r="G58" s="40">
        <v>165564.69336422934</v>
      </c>
      <c r="H58" s="207">
        <v>0</v>
      </c>
      <c r="I58" s="40">
        <v>0</v>
      </c>
      <c r="J58" s="207">
        <v>660093.98586288991</v>
      </c>
      <c r="K58" s="40">
        <v>136079.18990602199</v>
      </c>
      <c r="L58" s="207">
        <v>0</v>
      </c>
      <c r="M58" s="40">
        <v>0</v>
      </c>
      <c r="N58" s="207">
        <v>0</v>
      </c>
      <c r="O58" s="127">
        <v>5748311.4001504919</v>
      </c>
    </row>
    <row r="59" spans="1:15" ht="15.75" x14ac:dyDescent="0.25">
      <c r="A59" s="41" t="s">
        <v>97</v>
      </c>
      <c r="B59" s="207">
        <v>502501.86358605756</v>
      </c>
      <c r="C59" s="40">
        <v>275875.12969914539</v>
      </c>
      <c r="D59" s="207">
        <v>0</v>
      </c>
      <c r="E59" s="40">
        <v>0</v>
      </c>
      <c r="F59" s="207">
        <v>317890.94015401177</v>
      </c>
      <c r="G59" s="40">
        <v>59618.432339195584</v>
      </c>
      <c r="H59" s="207">
        <v>0</v>
      </c>
      <c r="I59" s="40">
        <v>0</v>
      </c>
      <c r="J59" s="207">
        <v>89313.211261824283</v>
      </c>
      <c r="K59" s="40">
        <v>22956.0422454</v>
      </c>
      <c r="L59" s="207">
        <v>27065.98333333333</v>
      </c>
      <c r="M59" s="40">
        <v>88490.207180738726</v>
      </c>
      <c r="N59" s="207">
        <v>0</v>
      </c>
      <c r="O59" s="127">
        <v>1383711.8097997066</v>
      </c>
    </row>
    <row r="60" spans="1:15" ht="15.75" x14ac:dyDescent="0.25">
      <c r="A60" s="41" t="s">
        <v>98</v>
      </c>
      <c r="B60" s="207">
        <v>904381.4314930531</v>
      </c>
      <c r="C60" s="40">
        <v>0</v>
      </c>
      <c r="D60" s="207">
        <v>0</v>
      </c>
      <c r="E60" s="40">
        <v>568893.50675185001</v>
      </c>
      <c r="F60" s="207">
        <v>133959.53932554458</v>
      </c>
      <c r="G60" s="40">
        <v>37570.030888847759</v>
      </c>
      <c r="H60" s="207">
        <v>0</v>
      </c>
      <c r="I60" s="40">
        <v>0</v>
      </c>
      <c r="J60" s="207">
        <v>64435.018061670147</v>
      </c>
      <c r="K60" s="40">
        <v>14833.263555</v>
      </c>
      <c r="L60" s="207">
        <v>109000</v>
      </c>
      <c r="M60" s="40">
        <v>0</v>
      </c>
      <c r="N60" s="207">
        <v>0</v>
      </c>
      <c r="O60" s="127">
        <v>1833072.7900759657</v>
      </c>
    </row>
    <row r="61" spans="1:15" ht="15.75" x14ac:dyDescent="0.25">
      <c r="A61" s="41" t="s">
        <v>99</v>
      </c>
      <c r="B61" s="207">
        <v>0</v>
      </c>
      <c r="C61" s="40">
        <v>0</v>
      </c>
      <c r="D61" s="207">
        <v>432117.10912062688</v>
      </c>
      <c r="E61" s="40">
        <v>0</v>
      </c>
      <c r="F61" s="207">
        <v>0</v>
      </c>
      <c r="G61" s="40">
        <v>233572.32722859961</v>
      </c>
      <c r="H61" s="207">
        <v>0</v>
      </c>
      <c r="I61" s="40">
        <v>497471.62531660084</v>
      </c>
      <c r="J61" s="207">
        <v>0</v>
      </c>
      <c r="K61" s="40">
        <v>862420.47459258244</v>
      </c>
      <c r="L61" s="207">
        <v>0</v>
      </c>
      <c r="M61" s="40">
        <v>0</v>
      </c>
      <c r="N61" s="207">
        <v>0</v>
      </c>
      <c r="O61" s="127">
        <v>2025581.5362584097</v>
      </c>
    </row>
    <row r="62" spans="1:15" ht="15.75" x14ac:dyDescent="0.25">
      <c r="A62" s="41" t="s">
        <v>100</v>
      </c>
      <c r="B62" s="207">
        <v>0</v>
      </c>
      <c r="C62" s="40">
        <v>0</v>
      </c>
      <c r="D62" s="207">
        <v>210829.41294704203</v>
      </c>
      <c r="E62" s="40">
        <v>0</v>
      </c>
      <c r="F62" s="207">
        <v>0</v>
      </c>
      <c r="G62" s="40">
        <v>247410.08561167915</v>
      </c>
      <c r="H62" s="207">
        <v>0</v>
      </c>
      <c r="I62" s="40">
        <v>0</v>
      </c>
      <c r="J62" s="207">
        <v>1284594.6422224499</v>
      </c>
      <c r="K62" s="40">
        <v>206993.700791196</v>
      </c>
      <c r="L62" s="207">
        <v>0</v>
      </c>
      <c r="M62" s="40">
        <v>0</v>
      </c>
      <c r="N62" s="207">
        <v>0</v>
      </c>
      <c r="O62" s="127">
        <v>1949827.8415723671</v>
      </c>
    </row>
    <row r="63" spans="1:15" ht="15.75" x14ac:dyDescent="0.25">
      <c r="A63" s="41" t="s">
        <v>101</v>
      </c>
      <c r="B63" s="207">
        <v>1817358.7652619998</v>
      </c>
      <c r="C63" s="40">
        <v>0</v>
      </c>
      <c r="D63" s="207">
        <v>0</v>
      </c>
      <c r="E63" s="40">
        <v>0</v>
      </c>
      <c r="F63" s="207">
        <v>1434394.3376272982</v>
      </c>
      <c r="G63" s="40">
        <v>491747.35722857679</v>
      </c>
      <c r="H63" s="207">
        <v>0</v>
      </c>
      <c r="I63" s="40">
        <v>426109.40767232439</v>
      </c>
      <c r="J63" s="207">
        <v>0</v>
      </c>
      <c r="K63" s="40">
        <v>154662.05178467999</v>
      </c>
      <c r="L63" s="207">
        <v>0</v>
      </c>
      <c r="M63" s="40">
        <v>0</v>
      </c>
      <c r="N63" s="207">
        <v>0</v>
      </c>
      <c r="O63" s="127">
        <v>4324271.9195748791</v>
      </c>
    </row>
    <row r="64" spans="1:15" ht="15.75" x14ac:dyDescent="0.25">
      <c r="A64" s="41" t="s">
        <v>102</v>
      </c>
      <c r="B64" s="207">
        <v>2000527.7395823533</v>
      </c>
      <c r="C64" s="40">
        <v>0</v>
      </c>
      <c r="D64" s="207">
        <v>0</v>
      </c>
      <c r="E64" s="40">
        <v>2255222.1331762369</v>
      </c>
      <c r="F64" s="207">
        <v>1254746.8100788661</v>
      </c>
      <c r="G64" s="40">
        <v>626789.04285690445</v>
      </c>
      <c r="H64" s="207">
        <v>0</v>
      </c>
      <c r="I64" s="40">
        <v>0</v>
      </c>
      <c r="J64" s="207">
        <v>598656.99517707468</v>
      </c>
      <c r="K64" s="40">
        <v>306959.30530412402</v>
      </c>
      <c r="L64" s="207">
        <v>82044.73133333333</v>
      </c>
      <c r="M64" s="40">
        <v>315021.71434458339</v>
      </c>
      <c r="N64" s="207">
        <v>0</v>
      </c>
      <c r="O64" s="127">
        <v>7439968.4718534751</v>
      </c>
    </row>
    <row r="65" spans="1:15" ht="15.75" x14ac:dyDescent="0.25">
      <c r="A65" s="41" t="s">
        <v>103</v>
      </c>
      <c r="B65" s="207">
        <v>641836.42872432712</v>
      </c>
      <c r="C65" s="40">
        <v>990563.99693493836</v>
      </c>
      <c r="D65" s="207">
        <v>0</v>
      </c>
      <c r="E65" s="40">
        <v>0</v>
      </c>
      <c r="F65" s="207">
        <v>275272.50584349764</v>
      </c>
      <c r="G65" s="40">
        <v>144917.33127154608</v>
      </c>
      <c r="H65" s="207">
        <v>0</v>
      </c>
      <c r="I65" s="40">
        <v>153993.35157078836</v>
      </c>
      <c r="J65" s="207">
        <v>118400.14654109075</v>
      </c>
      <c r="K65" s="40">
        <v>146187.62028842402</v>
      </c>
      <c r="L65" s="207">
        <v>0</v>
      </c>
      <c r="M65" s="40">
        <v>0</v>
      </c>
      <c r="N65" s="207">
        <v>0</v>
      </c>
      <c r="O65" s="127">
        <v>2471171.3811746123</v>
      </c>
    </row>
    <row r="66" spans="1:15" ht="15.75" x14ac:dyDescent="0.25">
      <c r="A66" s="41" t="s">
        <v>104</v>
      </c>
      <c r="B66" s="207">
        <v>510441.44786628667</v>
      </c>
      <c r="C66" s="40">
        <v>781735.4527076059</v>
      </c>
      <c r="D66" s="207">
        <v>0</v>
      </c>
      <c r="E66" s="40">
        <v>0</v>
      </c>
      <c r="F66" s="207">
        <v>193518.91737140721</v>
      </c>
      <c r="G66" s="40">
        <v>83390.486246140601</v>
      </c>
      <c r="H66" s="207">
        <v>0</v>
      </c>
      <c r="I66" s="40">
        <v>0</v>
      </c>
      <c r="J66" s="207">
        <v>63417.800820264107</v>
      </c>
      <c r="K66" s="40">
        <v>12083.886817199998</v>
      </c>
      <c r="L66" s="207">
        <v>31154.270833333336</v>
      </c>
      <c r="M66" s="40">
        <v>0</v>
      </c>
      <c r="N66" s="207">
        <v>0</v>
      </c>
      <c r="O66" s="127">
        <v>1675742.2626622377</v>
      </c>
    </row>
    <row r="67" spans="1:15" ht="15.75" x14ac:dyDescent="0.25">
      <c r="A67" s="41" t="s">
        <v>105</v>
      </c>
      <c r="B67" s="207">
        <v>897865.81441369944</v>
      </c>
      <c r="C67" s="40">
        <v>0</v>
      </c>
      <c r="D67" s="207">
        <v>0</v>
      </c>
      <c r="E67" s="40">
        <v>577267.39230056573</v>
      </c>
      <c r="F67" s="207">
        <v>110072.61026408651</v>
      </c>
      <c r="G67" s="40">
        <v>0</v>
      </c>
      <c r="H67" s="207">
        <v>0</v>
      </c>
      <c r="I67" s="40">
        <v>0</v>
      </c>
      <c r="J67" s="207">
        <v>0</v>
      </c>
      <c r="K67" s="40">
        <v>0</v>
      </c>
      <c r="L67" s="207">
        <v>0</v>
      </c>
      <c r="M67" s="40">
        <v>0</v>
      </c>
      <c r="N67" s="207">
        <v>0</v>
      </c>
      <c r="O67" s="127">
        <v>1585205.8169783517</v>
      </c>
    </row>
    <row r="68" spans="1:15" ht="15.75" x14ac:dyDescent="0.25">
      <c r="A68" s="41" t="s">
        <v>106</v>
      </c>
      <c r="B68" s="207">
        <v>467353.24947462085</v>
      </c>
      <c r="C68" s="40">
        <v>29426.790873218662</v>
      </c>
      <c r="D68" s="207">
        <v>0</v>
      </c>
      <c r="E68" s="40">
        <v>0</v>
      </c>
      <c r="F68" s="207">
        <v>160954.60783238828</v>
      </c>
      <c r="G68" s="40">
        <v>64839.020542147715</v>
      </c>
      <c r="H68" s="207">
        <v>0</v>
      </c>
      <c r="I68" s="40">
        <v>0</v>
      </c>
      <c r="J68" s="207">
        <v>99099.109940369759</v>
      </c>
      <c r="K68" s="40">
        <v>42661.301660999998</v>
      </c>
      <c r="L68" s="207">
        <v>5525</v>
      </c>
      <c r="M68" s="40">
        <v>0</v>
      </c>
      <c r="N68" s="207">
        <v>0</v>
      </c>
      <c r="O68" s="127">
        <v>869859.08032374526</v>
      </c>
    </row>
    <row r="69" spans="1:15" ht="15.75" x14ac:dyDescent="0.25">
      <c r="A69" s="41" t="s">
        <v>107</v>
      </c>
      <c r="B69" s="207">
        <v>857579.00362675008</v>
      </c>
      <c r="C69" s="40">
        <v>97088.585441111936</v>
      </c>
      <c r="D69" s="207">
        <v>0</v>
      </c>
      <c r="E69" s="40">
        <v>878469.2386355109</v>
      </c>
      <c r="F69" s="207">
        <v>161346.49353721744</v>
      </c>
      <c r="G69" s="40">
        <v>77764.858011380609</v>
      </c>
      <c r="H69" s="207">
        <v>0</v>
      </c>
      <c r="I69" s="40">
        <v>0</v>
      </c>
      <c r="J69" s="207">
        <v>36663.449904911489</v>
      </c>
      <c r="K69" s="40">
        <v>21929.831110439998</v>
      </c>
      <c r="L69" s="207">
        <v>0</v>
      </c>
      <c r="M69" s="40">
        <v>0</v>
      </c>
      <c r="N69" s="207">
        <v>0</v>
      </c>
      <c r="O69" s="127">
        <v>2130841.4602673226</v>
      </c>
    </row>
    <row r="70" spans="1:15" ht="15.75" x14ac:dyDescent="0.25">
      <c r="A70" s="41" t="s">
        <v>108</v>
      </c>
      <c r="B70" s="207">
        <v>699399.62277379457</v>
      </c>
      <c r="C70" s="40">
        <v>66106.722074947364</v>
      </c>
      <c r="D70" s="207">
        <v>0</v>
      </c>
      <c r="E70" s="40">
        <v>0</v>
      </c>
      <c r="F70" s="207">
        <v>165387.76467318882</v>
      </c>
      <c r="G70" s="40">
        <v>0</v>
      </c>
      <c r="H70" s="207">
        <v>0</v>
      </c>
      <c r="I70" s="40">
        <v>0</v>
      </c>
      <c r="J70" s="207">
        <v>0</v>
      </c>
      <c r="K70" s="40">
        <v>0</v>
      </c>
      <c r="L70" s="207">
        <v>67467.899999999994</v>
      </c>
      <c r="M70" s="40">
        <v>0</v>
      </c>
      <c r="N70" s="207">
        <v>0</v>
      </c>
      <c r="O70" s="127">
        <v>998362.00952193071</v>
      </c>
    </row>
    <row r="71" spans="1:15" ht="15.75" x14ac:dyDescent="0.25">
      <c r="A71" s="41" t="s">
        <v>109</v>
      </c>
      <c r="B71" s="207">
        <v>827226.92542646197</v>
      </c>
      <c r="C71" s="40">
        <v>0</v>
      </c>
      <c r="D71" s="207">
        <v>0</v>
      </c>
      <c r="E71" s="40">
        <v>348554.10579399491</v>
      </c>
      <c r="F71" s="207">
        <v>158789.76540519219</v>
      </c>
      <c r="G71" s="40">
        <v>0</v>
      </c>
      <c r="H71" s="207">
        <v>0</v>
      </c>
      <c r="I71" s="40">
        <v>0</v>
      </c>
      <c r="J71" s="207">
        <v>35576.079750305027</v>
      </c>
      <c r="K71" s="40">
        <v>82945.938445920023</v>
      </c>
      <c r="L71" s="207">
        <v>38841.429999999993</v>
      </c>
      <c r="M71" s="40">
        <v>0</v>
      </c>
      <c r="N71" s="207">
        <v>0</v>
      </c>
      <c r="O71" s="127">
        <v>1491934.2448218742</v>
      </c>
    </row>
    <row r="72" spans="1:15" ht="15.75" x14ac:dyDescent="0.25">
      <c r="A72" s="41" t="s">
        <v>110</v>
      </c>
      <c r="B72" s="207">
        <v>0</v>
      </c>
      <c r="C72" s="40">
        <v>925801.40385737503</v>
      </c>
      <c r="D72" s="207">
        <v>369537.67721781664</v>
      </c>
      <c r="E72" s="40">
        <v>0</v>
      </c>
      <c r="F72" s="207">
        <v>0</v>
      </c>
      <c r="G72" s="40">
        <v>387105.99340865714</v>
      </c>
      <c r="H72" s="207">
        <v>0</v>
      </c>
      <c r="I72" s="40">
        <v>0</v>
      </c>
      <c r="J72" s="207">
        <v>0</v>
      </c>
      <c r="K72" s="40">
        <v>107121.191616186</v>
      </c>
      <c r="L72" s="207">
        <v>0</v>
      </c>
      <c r="M72" s="40">
        <v>0</v>
      </c>
      <c r="N72" s="207">
        <v>0</v>
      </c>
      <c r="O72" s="127">
        <v>1789566.2661000348</v>
      </c>
    </row>
    <row r="73" spans="1:15" ht="15.75" x14ac:dyDescent="0.25">
      <c r="A73" s="41" t="s">
        <v>111</v>
      </c>
      <c r="B73" s="207">
        <v>935643.98003327032</v>
      </c>
      <c r="C73" s="40">
        <v>0</v>
      </c>
      <c r="D73" s="207">
        <v>0</v>
      </c>
      <c r="E73" s="40">
        <v>429597.95605052949</v>
      </c>
      <c r="F73" s="207">
        <v>181503.20236537405</v>
      </c>
      <c r="G73" s="40">
        <v>0</v>
      </c>
      <c r="H73" s="207">
        <v>0</v>
      </c>
      <c r="I73" s="40">
        <v>0</v>
      </c>
      <c r="J73" s="207">
        <v>0</v>
      </c>
      <c r="K73" s="40">
        <v>49496.302371779995</v>
      </c>
      <c r="L73" s="207">
        <v>109000</v>
      </c>
      <c r="M73" s="40">
        <v>0</v>
      </c>
      <c r="N73" s="207">
        <v>0</v>
      </c>
      <c r="O73" s="127">
        <v>1705241.4408209536</v>
      </c>
    </row>
    <row r="74" spans="1:15" ht="15.75" x14ac:dyDescent="0.25">
      <c r="A74" s="41" t="s">
        <v>112</v>
      </c>
      <c r="B74" s="207">
        <v>1325117.1562741238</v>
      </c>
      <c r="C74" s="40">
        <v>1487858.1407628439</v>
      </c>
      <c r="D74" s="207">
        <v>0</v>
      </c>
      <c r="E74" s="40">
        <v>0</v>
      </c>
      <c r="F74" s="207">
        <v>234896.97205109987</v>
      </c>
      <c r="G74" s="40">
        <v>304405.03944436053</v>
      </c>
      <c r="H74" s="207">
        <v>411266.78883242968</v>
      </c>
      <c r="I74" s="40">
        <v>0</v>
      </c>
      <c r="J74" s="207">
        <v>0</v>
      </c>
      <c r="K74" s="40">
        <v>28685.505199081497</v>
      </c>
      <c r="L74" s="207">
        <v>109000</v>
      </c>
      <c r="M74" s="40">
        <v>0</v>
      </c>
      <c r="N74" s="207">
        <v>0</v>
      </c>
      <c r="O74" s="127">
        <v>3901229.6025639391</v>
      </c>
    </row>
    <row r="75" spans="1:15" ht="15.75" x14ac:dyDescent="0.25">
      <c r="A75" s="41" t="s">
        <v>113</v>
      </c>
      <c r="B75" s="207">
        <v>1256308.0484735004</v>
      </c>
      <c r="C75" s="40">
        <v>507933.72024126281</v>
      </c>
      <c r="D75" s="207">
        <v>0</v>
      </c>
      <c r="E75" s="40">
        <v>741546.98953810649</v>
      </c>
      <c r="F75" s="207">
        <v>254779.81403815877</v>
      </c>
      <c r="G75" s="40">
        <v>165783.3175896254</v>
      </c>
      <c r="H75" s="207">
        <v>234431.40503567719</v>
      </c>
      <c r="I75" s="40">
        <v>0</v>
      </c>
      <c r="J75" s="207">
        <v>52009.39966750265</v>
      </c>
      <c r="K75" s="40">
        <v>7835.3727184655991</v>
      </c>
      <c r="L75" s="207">
        <v>109000</v>
      </c>
      <c r="M75" s="40">
        <v>0</v>
      </c>
      <c r="N75" s="207">
        <v>0</v>
      </c>
      <c r="O75" s="127">
        <v>3329628.0673022997</v>
      </c>
    </row>
    <row r="76" spans="1:15" ht="15.75" x14ac:dyDescent="0.25">
      <c r="A76" s="41" t="s">
        <v>114</v>
      </c>
      <c r="B76" s="207">
        <v>0</v>
      </c>
      <c r="C76" s="40">
        <v>1802780.1038659932</v>
      </c>
      <c r="D76" s="207">
        <v>563847.16835958418</v>
      </c>
      <c r="E76" s="40">
        <v>0</v>
      </c>
      <c r="F76" s="207">
        <v>0</v>
      </c>
      <c r="G76" s="40">
        <v>481512.7891628248</v>
      </c>
      <c r="H76" s="207">
        <v>0</v>
      </c>
      <c r="I76" s="40">
        <v>354239.10409333598</v>
      </c>
      <c r="J76" s="207">
        <v>0</v>
      </c>
      <c r="K76" s="40">
        <v>815114.4024998243</v>
      </c>
      <c r="L76" s="207">
        <v>0</v>
      </c>
      <c r="M76" s="40">
        <v>0</v>
      </c>
      <c r="N76" s="207">
        <v>0</v>
      </c>
      <c r="O76" s="127">
        <v>4017493.5679815626</v>
      </c>
    </row>
    <row r="77" spans="1:15" ht="15.75" x14ac:dyDescent="0.25">
      <c r="A77" s="41" t="s">
        <v>115</v>
      </c>
      <c r="B77" s="207">
        <v>745439.91201968526</v>
      </c>
      <c r="C77" s="40">
        <v>499782.4410243411</v>
      </c>
      <c r="D77" s="207">
        <v>0</v>
      </c>
      <c r="E77" s="40">
        <v>1181897.3333202356</v>
      </c>
      <c r="F77" s="207">
        <v>0</v>
      </c>
      <c r="G77" s="40">
        <v>80872.227291394462</v>
      </c>
      <c r="H77" s="207">
        <v>0</v>
      </c>
      <c r="I77" s="40">
        <v>164609.86047232139</v>
      </c>
      <c r="J77" s="207">
        <v>274744.0336530006</v>
      </c>
      <c r="K77" s="40">
        <v>38324.1389652</v>
      </c>
      <c r="L77" s="207">
        <v>784.26666666666665</v>
      </c>
      <c r="M77" s="40">
        <v>0</v>
      </c>
      <c r="N77" s="207">
        <v>0</v>
      </c>
      <c r="O77" s="127">
        <v>2986454.213412845</v>
      </c>
    </row>
    <row r="78" spans="1:15" ht="15.75" x14ac:dyDescent="0.25">
      <c r="A78" s="41" t="s">
        <v>116</v>
      </c>
      <c r="B78" s="207">
        <v>1364197.8935299818</v>
      </c>
      <c r="C78" s="40">
        <v>1327104.6503417855</v>
      </c>
      <c r="D78" s="207">
        <v>0</v>
      </c>
      <c r="E78" s="40">
        <v>183231.0826315145</v>
      </c>
      <c r="F78" s="207">
        <v>256153.88418190181</v>
      </c>
      <c r="G78" s="40">
        <v>423542.46273740998</v>
      </c>
      <c r="H78" s="207">
        <v>556882.48173682834</v>
      </c>
      <c r="I78" s="40">
        <v>0</v>
      </c>
      <c r="J78" s="207">
        <v>87190.65292459901</v>
      </c>
      <c r="K78" s="40">
        <v>26850.296226600003</v>
      </c>
      <c r="L78" s="207">
        <v>0</v>
      </c>
      <c r="M78" s="40">
        <v>0</v>
      </c>
      <c r="N78" s="207">
        <v>0</v>
      </c>
      <c r="O78" s="127">
        <v>4225153.4043106213</v>
      </c>
    </row>
    <row r="79" spans="1:15" ht="15.75" x14ac:dyDescent="0.25">
      <c r="A79" s="41" t="s">
        <v>117</v>
      </c>
      <c r="B79" s="207">
        <v>0</v>
      </c>
      <c r="C79" s="40">
        <v>0</v>
      </c>
      <c r="D79" s="207">
        <v>324046.94032077095</v>
      </c>
      <c r="E79" s="40">
        <v>0</v>
      </c>
      <c r="F79" s="207">
        <v>0</v>
      </c>
      <c r="G79" s="40">
        <v>158586.46175124883</v>
      </c>
      <c r="H79" s="207">
        <v>0</v>
      </c>
      <c r="I79" s="40">
        <v>0</v>
      </c>
      <c r="J79" s="207">
        <v>0</v>
      </c>
      <c r="K79" s="40">
        <v>216941.05203553199</v>
      </c>
      <c r="L79" s="207">
        <v>0</v>
      </c>
      <c r="M79" s="40">
        <v>0</v>
      </c>
      <c r="N79" s="207">
        <v>0</v>
      </c>
      <c r="O79" s="127">
        <v>699574.45410755172</v>
      </c>
    </row>
    <row r="80" spans="1:15" ht="15.75" x14ac:dyDescent="0.25">
      <c r="A80" s="41" t="s">
        <v>118</v>
      </c>
      <c r="B80" s="207">
        <v>1229904.4086155545</v>
      </c>
      <c r="C80" s="40">
        <v>1216547.2888373812</v>
      </c>
      <c r="D80" s="207">
        <v>0</v>
      </c>
      <c r="E80" s="40">
        <v>279241.60937290522</v>
      </c>
      <c r="F80" s="207">
        <v>194024.54744873114</v>
      </c>
      <c r="G80" s="40">
        <v>311389.35014904733</v>
      </c>
      <c r="H80" s="207">
        <v>351640.22919611243</v>
      </c>
      <c r="I80" s="40">
        <v>0</v>
      </c>
      <c r="J80" s="207">
        <v>31665.054839381792</v>
      </c>
      <c r="K80" s="40">
        <v>1535.5561567500001</v>
      </c>
      <c r="L80" s="207">
        <v>3855.1665000000003</v>
      </c>
      <c r="M80" s="40">
        <v>0</v>
      </c>
      <c r="N80" s="207">
        <v>0</v>
      </c>
      <c r="O80" s="127">
        <v>3619803.2111158636</v>
      </c>
    </row>
    <row r="81" spans="1:15" ht="15.75" x14ac:dyDescent="0.25">
      <c r="A81" s="41" t="s">
        <v>119</v>
      </c>
      <c r="B81" s="207">
        <v>647504.07735751593</v>
      </c>
      <c r="C81" s="40">
        <v>209605.3951495527</v>
      </c>
      <c r="D81" s="207">
        <v>0</v>
      </c>
      <c r="E81" s="40">
        <v>267024.79222516133</v>
      </c>
      <c r="F81" s="207">
        <v>278995.12373529706</v>
      </c>
      <c r="G81" s="40">
        <v>90833.398896591199</v>
      </c>
      <c r="H81" s="207">
        <v>0</v>
      </c>
      <c r="I81" s="40">
        <v>152046.2809958084</v>
      </c>
      <c r="J81" s="207">
        <v>101580.98560129084</v>
      </c>
      <c r="K81" s="40">
        <v>24712.217082629999</v>
      </c>
      <c r="L81" s="207">
        <v>0</v>
      </c>
      <c r="M81" s="40">
        <v>0</v>
      </c>
      <c r="N81" s="207">
        <v>0</v>
      </c>
      <c r="O81" s="127">
        <v>1772302.2710438473</v>
      </c>
    </row>
    <row r="82" spans="1:15" ht="15.75" x14ac:dyDescent="0.25">
      <c r="A82" s="41" t="s">
        <v>120</v>
      </c>
      <c r="B82" s="207">
        <v>510268.86430058762</v>
      </c>
      <c r="C82" s="40">
        <v>0</v>
      </c>
      <c r="D82" s="207">
        <v>0</v>
      </c>
      <c r="E82" s="40">
        <v>0</v>
      </c>
      <c r="F82" s="207">
        <v>182870.84312076119</v>
      </c>
      <c r="G82" s="40">
        <v>56058.646906674869</v>
      </c>
      <c r="H82" s="207">
        <v>0</v>
      </c>
      <c r="I82" s="40">
        <v>0</v>
      </c>
      <c r="J82" s="207">
        <v>50474.588334787215</v>
      </c>
      <c r="K82" s="40">
        <v>6351.1438320000007</v>
      </c>
      <c r="L82" s="207">
        <v>16806.483333333334</v>
      </c>
      <c r="M82" s="40">
        <v>75490.785318612048</v>
      </c>
      <c r="N82" s="207">
        <v>0</v>
      </c>
      <c r="O82" s="127">
        <v>898321.35514675605</v>
      </c>
    </row>
    <row r="83" spans="1:15" ht="15.75" x14ac:dyDescent="0.25">
      <c r="A83" s="41" t="s">
        <v>121</v>
      </c>
      <c r="B83" s="207">
        <v>472938.47279318457</v>
      </c>
      <c r="C83" s="40">
        <v>400856.79484814912</v>
      </c>
      <c r="D83" s="207">
        <v>0</v>
      </c>
      <c r="E83" s="40">
        <v>348068.18788705854</v>
      </c>
      <c r="F83" s="207">
        <v>237241.70345757881</v>
      </c>
      <c r="G83" s="40">
        <v>173617.11917843917</v>
      </c>
      <c r="H83" s="207">
        <v>0</v>
      </c>
      <c r="I83" s="40">
        <v>0</v>
      </c>
      <c r="J83" s="207">
        <v>107289.46255651843</v>
      </c>
      <c r="K83" s="40">
        <v>80459.298500328019</v>
      </c>
      <c r="L83" s="207">
        <v>1510.7333333333331</v>
      </c>
      <c r="M83" s="40">
        <v>0</v>
      </c>
      <c r="N83" s="207">
        <v>0</v>
      </c>
      <c r="O83" s="127">
        <v>1821981.7725545901</v>
      </c>
    </row>
    <row r="84" spans="1:15" ht="15.75" x14ac:dyDescent="0.25">
      <c r="A84" s="41" t="s">
        <v>122</v>
      </c>
      <c r="B84" s="207">
        <v>763197.90921642515</v>
      </c>
      <c r="C84" s="40">
        <v>591420.88904332393</v>
      </c>
      <c r="D84" s="207">
        <v>0</v>
      </c>
      <c r="E84" s="40">
        <v>181332.56432914647</v>
      </c>
      <c r="F84" s="207">
        <v>207878.93596760629</v>
      </c>
      <c r="G84" s="40">
        <v>156462.95301583761</v>
      </c>
      <c r="H84" s="207">
        <v>181580.18225095721</v>
      </c>
      <c r="I84" s="40">
        <v>0</v>
      </c>
      <c r="J84" s="207">
        <v>33576.72172409315</v>
      </c>
      <c r="K84" s="40">
        <v>23265.242668800001</v>
      </c>
      <c r="L84" s="207">
        <v>15673.433333333332</v>
      </c>
      <c r="M84" s="40">
        <v>76491.321709394368</v>
      </c>
      <c r="N84" s="207">
        <v>0</v>
      </c>
      <c r="O84" s="127">
        <v>2230880.1532589174</v>
      </c>
    </row>
    <row r="85" spans="1:15" ht="15.75" x14ac:dyDescent="0.25">
      <c r="A85" s="41" t="s">
        <v>123</v>
      </c>
      <c r="B85" s="207">
        <v>0</v>
      </c>
      <c r="C85" s="40">
        <v>0</v>
      </c>
      <c r="D85" s="207">
        <v>21999.834847013804</v>
      </c>
      <c r="E85" s="40">
        <v>0</v>
      </c>
      <c r="F85" s="207">
        <v>0</v>
      </c>
      <c r="G85" s="40">
        <v>0</v>
      </c>
      <c r="H85" s="207">
        <v>0</v>
      </c>
      <c r="I85" s="40">
        <v>0</v>
      </c>
      <c r="J85" s="207">
        <v>0</v>
      </c>
      <c r="K85" s="40">
        <v>7399.5757506</v>
      </c>
      <c r="L85" s="207">
        <v>0</v>
      </c>
      <c r="M85" s="40">
        <v>0</v>
      </c>
      <c r="N85" s="207">
        <v>0</v>
      </c>
      <c r="O85" s="127">
        <v>29399.410597613805</v>
      </c>
    </row>
    <row r="86" spans="1:15" ht="15.75" x14ac:dyDescent="0.25">
      <c r="A86" s="41" t="s">
        <v>124</v>
      </c>
      <c r="B86" s="207">
        <v>1206064.2101490379</v>
      </c>
      <c r="C86" s="40">
        <v>1169384.3397131239</v>
      </c>
      <c r="D86" s="207">
        <v>0</v>
      </c>
      <c r="E86" s="40">
        <v>0</v>
      </c>
      <c r="F86" s="207">
        <v>221681.50023899513</v>
      </c>
      <c r="G86" s="40">
        <v>171052.31977758399</v>
      </c>
      <c r="H86" s="207">
        <v>198992.96691118376</v>
      </c>
      <c r="I86" s="40">
        <v>0</v>
      </c>
      <c r="J86" s="207">
        <v>33752.104007094189</v>
      </c>
      <c r="K86" s="40">
        <v>18165.190604022002</v>
      </c>
      <c r="L86" s="207">
        <v>0</v>
      </c>
      <c r="M86" s="40">
        <v>0</v>
      </c>
      <c r="N86" s="207">
        <v>0</v>
      </c>
      <c r="O86" s="127">
        <v>3019092.6314010406</v>
      </c>
    </row>
    <row r="87" spans="1:15" ht="15.75" x14ac:dyDescent="0.25">
      <c r="A87" s="41" t="s">
        <v>125</v>
      </c>
      <c r="B87" s="207">
        <v>886553.17219936452</v>
      </c>
      <c r="C87" s="40">
        <v>67404.153339139419</v>
      </c>
      <c r="D87" s="207">
        <v>0</v>
      </c>
      <c r="E87" s="40">
        <v>373711.09703038418</v>
      </c>
      <c r="F87" s="207">
        <v>169222.85687122672</v>
      </c>
      <c r="G87" s="40">
        <v>36212.372717752311</v>
      </c>
      <c r="H87" s="207">
        <v>0</v>
      </c>
      <c r="I87" s="40">
        <v>0</v>
      </c>
      <c r="J87" s="207">
        <v>0</v>
      </c>
      <c r="K87" s="40">
        <v>0</v>
      </c>
      <c r="L87" s="207">
        <v>27437.149999999998</v>
      </c>
      <c r="M87" s="40">
        <v>0</v>
      </c>
      <c r="N87" s="207">
        <v>0</v>
      </c>
      <c r="O87" s="127">
        <v>1560540.8021578672</v>
      </c>
    </row>
    <row r="88" spans="1:15" ht="15.75" x14ac:dyDescent="0.25">
      <c r="A88" s="41" t="s">
        <v>126</v>
      </c>
      <c r="B88" s="207">
        <v>747975.05144059507</v>
      </c>
      <c r="C88" s="40">
        <v>0</v>
      </c>
      <c r="D88" s="207">
        <v>0</v>
      </c>
      <c r="E88" s="40">
        <v>197624.49541198908</v>
      </c>
      <c r="F88" s="207">
        <v>174872.40129199217</v>
      </c>
      <c r="G88" s="40">
        <v>45534.392192820989</v>
      </c>
      <c r="H88" s="207">
        <v>0</v>
      </c>
      <c r="I88" s="40">
        <v>0</v>
      </c>
      <c r="J88" s="207">
        <v>32121.048775184499</v>
      </c>
      <c r="K88" s="40">
        <v>31087.177704000002</v>
      </c>
      <c r="L88" s="207">
        <v>23364.799999999999</v>
      </c>
      <c r="M88" s="40">
        <v>0</v>
      </c>
      <c r="N88" s="207">
        <v>0</v>
      </c>
      <c r="O88" s="127">
        <v>1252579.3668165817</v>
      </c>
    </row>
    <row r="89" spans="1:15" ht="15.75" x14ac:dyDescent="0.25">
      <c r="A89" s="41" t="s">
        <v>127</v>
      </c>
      <c r="B89" s="207">
        <v>0</v>
      </c>
      <c r="C89" s="40">
        <v>0</v>
      </c>
      <c r="D89" s="207">
        <v>117789.38696754043</v>
      </c>
      <c r="E89" s="40">
        <v>905956.95133900514</v>
      </c>
      <c r="F89" s="207">
        <v>0</v>
      </c>
      <c r="G89" s="40">
        <v>276493.25987128628</v>
      </c>
      <c r="H89" s="207">
        <v>0</v>
      </c>
      <c r="I89" s="40">
        <v>0</v>
      </c>
      <c r="J89" s="207">
        <v>871613.57191984041</v>
      </c>
      <c r="K89" s="40">
        <v>192345.44259942</v>
      </c>
      <c r="L89" s="207">
        <v>0</v>
      </c>
      <c r="M89" s="40">
        <v>0</v>
      </c>
      <c r="N89" s="207">
        <v>0</v>
      </c>
      <c r="O89" s="127">
        <v>2364198.6126970924</v>
      </c>
    </row>
    <row r="90" spans="1:15" ht="15.75" x14ac:dyDescent="0.25">
      <c r="A90" s="41" t="s">
        <v>128</v>
      </c>
      <c r="B90" s="207">
        <v>1468497.4053290475</v>
      </c>
      <c r="C90" s="40">
        <v>1362471.7572406228</v>
      </c>
      <c r="D90" s="207">
        <v>0</v>
      </c>
      <c r="E90" s="40">
        <v>0</v>
      </c>
      <c r="F90" s="207">
        <v>215316.1747816003</v>
      </c>
      <c r="G90" s="40">
        <v>497878.97983523784</v>
      </c>
      <c r="H90" s="207">
        <v>487902.58221629343</v>
      </c>
      <c r="I90" s="40">
        <v>0</v>
      </c>
      <c r="J90" s="207">
        <v>44932.508191954279</v>
      </c>
      <c r="K90" s="40">
        <v>1298.6417782799999</v>
      </c>
      <c r="L90" s="207">
        <v>0</v>
      </c>
      <c r="M90" s="40">
        <v>0</v>
      </c>
      <c r="N90" s="207">
        <v>120000</v>
      </c>
      <c r="O90" s="127">
        <v>4198298.0493730363</v>
      </c>
    </row>
    <row r="91" spans="1:15" ht="15.75" x14ac:dyDescent="0.25">
      <c r="A91" s="41" t="s">
        <v>129</v>
      </c>
      <c r="B91" s="207">
        <v>973046.54321051727</v>
      </c>
      <c r="C91" s="40">
        <v>601453.66804379888</v>
      </c>
      <c r="D91" s="207">
        <v>122679.00838114746</v>
      </c>
      <c r="E91" s="40">
        <v>310353.15121630544</v>
      </c>
      <c r="F91" s="207">
        <v>0</v>
      </c>
      <c r="G91" s="40">
        <v>0</v>
      </c>
      <c r="H91" s="207">
        <v>0</v>
      </c>
      <c r="I91" s="40">
        <v>0</v>
      </c>
      <c r="J91" s="207">
        <v>468366.07408615085</v>
      </c>
      <c r="K91" s="40">
        <v>67898.74162500001</v>
      </c>
      <c r="L91" s="207">
        <v>0</v>
      </c>
      <c r="M91" s="40">
        <v>0</v>
      </c>
      <c r="N91" s="207">
        <v>0</v>
      </c>
      <c r="O91" s="127">
        <v>2543797.18656292</v>
      </c>
    </row>
    <row r="92" spans="1:15" ht="15.75" x14ac:dyDescent="0.25">
      <c r="A92" s="41" t="s">
        <v>130</v>
      </c>
      <c r="B92" s="207">
        <v>334520.97609425045</v>
      </c>
      <c r="C92" s="40">
        <v>108430.64584743603</v>
      </c>
      <c r="D92" s="207">
        <v>0</v>
      </c>
      <c r="E92" s="40">
        <v>0</v>
      </c>
      <c r="F92" s="207">
        <v>0</v>
      </c>
      <c r="G92" s="40">
        <v>0</v>
      </c>
      <c r="H92" s="207">
        <v>0</v>
      </c>
      <c r="I92" s="40">
        <v>0</v>
      </c>
      <c r="J92" s="207">
        <v>115558.5208435612</v>
      </c>
      <c r="K92" s="40">
        <v>2406.7492416000005</v>
      </c>
      <c r="L92" s="207">
        <v>0</v>
      </c>
      <c r="M92" s="40">
        <v>0</v>
      </c>
      <c r="N92" s="207">
        <v>0</v>
      </c>
      <c r="O92" s="127">
        <v>560916.89202684769</v>
      </c>
    </row>
    <row r="93" spans="1:15" ht="15.75" x14ac:dyDescent="0.25">
      <c r="A93" s="41" t="s">
        <v>131</v>
      </c>
      <c r="B93" s="207">
        <v>732828.89747174224</v>
      </c>
      <c r="C93" s="40">
        <v>0</v>
      </c>
      <c r="D93" s="207">
        <v>0</v>
      </c>
      <c r="E93" s="40">
        <v>0</v>
      </c>
      <c r="F93" s="207">
        <v>176258.97384158018</v>
      </c>
      <c r="G93" s="40">
        <v>36552.428045207911</v>
      </c>
      <c r="H93" s="207">
        <v>0</v>
      </c>
      <c r="I93" s="40">
        <v>0</v>
      </c>
      <c r="J93" s="207">
        <v>57963.411818931701</v>
      </c>
      <c r="K93" s="40">
        <v>22730.075233272004</v>
      </c>
      <c r="L93" s="207">
        <v>97841.879333333331</v>
      </c>
      <c r="M93" s="40">
        <v>0</v>
      </c>
      <c r="N93" s="207">
        <v>0</v>
      </c>
      <c r="O93" s="127">
        <v>1124175.6657440674</v>
      </c>
    </row>
    <row r="94" spans="1:15" ht="15.75" x14ac:dyDescent="0.25">
      <c r="A94" s="41" t="s">
        <v>132</v>
      </c>
      <c r="B94" s="207">
        <v>570820.12957777735</v>
      </c>
      <c r="C94" s="40">
        <v>336421.02215470053</v>
      </c>
      <c r="D94" s="207">
        <v>0</v>
      </c>
      <c r="E94" s="40">
        <v>0</v>
      </c>
      <c r="F94" s="207">
        <v>304304.41014833236</v>
      </c>
      <c r="G94" s="40">
        <v>111389.19784967322</v>
      </c>
      <c r="H94" s="207">
        <v>0</v>
      </c>
      <c r="I94" s="40">
        <v>155485.63193847373</v>
      </c>
      <c r="J94" s="207">
        <v>152836.24145188899</v>
      </c>
      <c r="K94" s="40">
        <v>21435.110432999998</v>
      </c>
      <c r="L94" s="207">
        <v>0</v>
      </c>
      <c r="M94" s="40">
        <v>0</v>
      </c>
      <c r="N94" s="207">
        <v>0</v>
      </c>
      <c r="O94" s="127">
        <v>1652691.7435538461</v>
      </c>
    </row>
    <row r="95" spans="1:15" ht="15.75" x14ac:dyDescent="0.25">
      <c r="A95" s="41" t="s">
        <v>133</v>
      </c>
      <c r="B95" s="207">
        <v>0</v>
      </c>
      <c r="C95" s="40">
        <v>0</v>
      </c>
      <c r="D95" s="207">
        <v>50324.312181049609</v>
      </c>
      <c r="E95" s="40">
        <v>0</v>
      </c>
      <c r="F95" s="207">
        <v>0</v>
      </c>
      <c r="G95" s="40">
        <v>0</v>
      </c>
      <c r="H95" s="207">
        <v>0</v>
      </c>
      <c r="I95" s="40">
        <v>0</v>
      </c>
      <c r="J95" s="207">
        <v>0</v>
      </c>
      <c r="K95" s="40">
        <v>20523.548904799314</v>
      </c>
      <c r="L95" s="207">
        <v>0</v>
      </c>
      <c r="M95" s="40">
        <v>0</v>
      </c>
      <c r="N95" s="207">
        <v>0</v>
      </c>
      <c r="O95" s="127">
        <v>70847.861085848926</v>
      </c>
    </row>
    <row r="96" spans="1:15" ht="15.75" x14ac:dyDescent="0.25">
      <c r="A96" s="41" t="s">
        <v>134</v>
      </c>
      <c r="B96" s="207">
        <v>1584555.0910472667</v>
      </c>
      <c r="C96" s="40">
        <v>1655997.4836045539</v>
      </c>
      <c r="D96" s="207">
        <v>0</v>
      </c>
      <c r="E96" s="40">
        <v>892671.97780543775</v>
      </c>
      <c r="F96" s="207">
        <v>266560.5100934857</v>
      </c>
      <c r="G96" s="40">
        <v>880112.00451360422</v>
      </c>
      <c r="H96" s="207">
        <v>1196531.7654074365</v>
      </c>
      <c r="I96" s="40">
        <v>0</v>
      </c>
      <c r="J96" s="207">
        <v>0</v>
      </c>
      <c r="K96" s="40">
        <v>10805.928040215</v>
      </c>
      <c r="L96" s="207">
        <v>0</v>
      </c>
      <c r="M96" s="40">
        <v>0</v>
      </c>
      <c r="N96" s="207">
        <v>0</v>
      </c>
      <c r="O96" s="127">
        <v>6487234.7605119999</v>
      </c>
    </row>
    <row r="97" spans="1:15" ht="15.75" x14ac:dyDescent="0.25">
      <c r="A97" s="41" t="s">
        <v>135</v>
      </c>
      <c r="B97" s="207">
        <v>652446.57345819019</v>
      </c>
      <c r="C97" s="40">
        <v>825530.97319914133</v>
      </c>
      <c r="D97" s="207">
        <v>0</v>
      </c>
      <c r="E97" s="40">
        <v>1394155.2457502193</v>
      </c>
      <c r="F97" s="207">
        <v>645236.29658425541</v>
      </c>
      <c r="G97" s="40">
        <v>191550.83341171316</v>
      </c>
      <c r="H97" s="207">
        <v>0</v>
      </c>
      <c r="I97" s="40">
        <v>170483.55721206803</v>
      </c>
      <c r="J97" s="207">
        <v>325482.12812520203</v>
      </c>
      <c r="K97" s="40">
        <v>117516.71519906473</v>
      </c>
      <c r="L97" s="207">
        <v>7536.6666666666661</v>
      </c>
      <c r="M97" s="40">
        <v>0</v>
      </c>
      <c r="N97" s="207">
        <v>0</v>
      </c>
      <c r="O97" s="127">
        <v>4329938.9896065211</v>
      </c>
    </row>
    <row r="98" spans="1:15" ht="15.75" x14ac:dyDescent="0.25">
      <c r="A98" s="41" t="s">
        <v>136</v>
      </c>
      <c r="B98" s="207">
        <v>606109.93355202093</v>
      </c>
      <c r="C98" s="40">
        <v>470483.19247177307</v>
      </c>
      <c r="D98" s="207">
        <v>0</v>
      </c>
      <c r="E98" s="40">
        <v>1061542.7610741388</v>
      </c>
      <c r="F98" s="207">
        <v>280683.4124708235</v>
      </c>
      <c r="G98" s="40">
        <v>87856.54570084055</v>
      </c>
      <c r="H98" s="207">
        <v>0</v>
      </c>
      <c r="I98" s="40">
        <v>0</v>
      </c>
      <c r="J98" s="207">
        <v>123950.7794416174</v>
      </c>
      <c r="K98" s="40">
        <v>20390.514407999999</v>
      </c>
      <c r="L98" s="207">
        <v>27205.95</v>
      </c>
      <c r="M98" s="40">
        <v>86670.363632221415</v>
      </c>
      <c r="N98" s="207">
        <v>0</v>
      </c>
      <c r="O98" s="127">
        <v>2764893.4527514358</v>
      </c>
    </row>
    <row r="99" spans="1:15" ht="15.75" x14ac:dyDescent="0.25">
      <c r="A99" s="41" t="s">
        <v>137</v>
      </c>
      <c r="B99" s="207">
        <v>758476.7112966628</v>
      </c>
      <c r="C99" s="40">
        <v>76078.983663997089</v>
      </c>
      <c r="D99" s="207">
        <v>0</v>
      </c>
      <c r="E99" s="40">
        <v>0</v>
      </c>
      <c r="F99" s="207">
        <v>152107.18079591467</v>
      </c>
      <c r="G99" s="40">
        <v>57407.173554438108</v>
      </c>
      <c r="H99" s="207">
        <v>0</v>
      </c>
      <c r="I99" s="40">
        <v>0</v>
      </c>
      <c r="J99" s="207">
        <v>47615.857121870227</v>
      </c>
      <c r="K99" s="40">
        <v>11772.329785167598</v>
      </c>
      <c r="L99" s="207">
        <v>4447.2</v>
      </c>
      <c r="M99" s="40">
        <v>0</v>
      </c>
      <c r="N99" s="207">
        <v>0</v>
      </c>
      <c r="O99" s="127">
        <v>1107905.4362180505</v>
      </c>
    </row>
    <row r="100" spans="1:15" ht="15.75" x14ac:dyDescent="0.25">
      <c r="A100" s="41" t="s">
        <v>138</v>
      </c>
      <c r="B100" s="207">
        <v>0</v>
      </c>
      <c r="C100" s="40">
        <v>0</v>
      </c>
      <c r="D100" s="207">
        <v>0</v>
      </c>
      <c r="E100" s="40">
        <v>0</v>
      </c>
      <c r="F100" s="207">
        <v>0</v>
      </c>
      <c r="G100" s="40">
        <v>0</v>
      </c>
      <c r="H100" s="207">
        <v>0</v>
      </c>
      <c r="I100" s="40">
        <v>0</v>
      </c>
      <c r="J100" s="207">
        <v>0</v>
      </c>
      <c r="K100" s="40">
        <v>723.41734691160002</v>
      </c>
      <c r="L100" s="207">
        <v>0</v>
      </c>
      <c r="M100" s="40">
        <v>0</v>
      </c>
      <c r="N100" s="207">
        <v>0</v>
      </c>
      <c r="O100" s="127">
        <v>723.41734691160002</v>
      </c>
    </row>
    <row r="101" spans="1:15" ht="15.75" x14ac:dyDescent="0.25">
      <c r="A101" s="41" t="s">
        <v>139</v>
      </c>
      <c r="B101" s="207">
        <v>1042352.7781406945</v>
      </c>
      <c r="C101" s="40">
        <v>0</v>
      </c>
      <c r="D101" s="207">
        <v>0</v>
      </c>
      <c r="E101" s="40">
        <v>191621.76050535234</v>
      </c>
      <c r="F101" s="207">
        <v>206765.52210365984</v>
      </c>
      <c r="G101" s="40">
        <v>49251.316352873138</v>
      </c>
      <c r="H101" s="207">
        <v>0</v>
      </c>
      <c r="I101" s="40">
        <v>0</v>
      </c>
      <c r="J101" s="207">
        <v>33103.189559990336</v>
      </c>
      <c r="K101" s="40">
        <v>6267.5761499999999</v>
      </c>
      <c r="L101" s="207">
        <v>51505.769833333339</v>
      </c>
      <c r="M101" s="40">
        <v>0</v>
      </c>
      <c r="N101" s="207">
        <v>0</v>
      </c>
      <c r="O101" s="127">
        <v>1580867.9126459034</v>
      </c>
    </row>
    <row r="102" spans="1:15" ht="15.75" x14ac:dyDescent="0.25">
      <c r="A102" s="41" t="s">
        <v>140</v>
      </c>
      <c r="B102" s="207">
        <v>0</v>
      </c>
      <c r="C102" s="40">
        <v>0</v>
      </c>
      <c r="D102" s="207">
        <v>251873.87372174778</v>
      </c>
      <c r="E102" s="40">
        <v>0</v>
      </c>
      <c r="F102" s="207">
        <v>0</v>
      </c>
      <c r="G102" s="40">
        <v>0</v>
      </c>
      <c r="H102" s="207">
        <v>0</v>
      </c>
      <c r="I102" s="40">
        <v>796673.50065194641</v>
      </c>
      <c r="J102" s="207">
        <v>0</v>
      </c>
      <c r="K102" s="40">
        <v>46254.602927280001</v>
      </c>
      <c r="L102" s="207">
        <v>0</v>
      </c>
      <c r="M102" s="40">
        <v>0</v>
      </c>
      <c r="N102" s="207">
        <v>0</v>
      </c>
      <c r="O102" s="127">
        <v>1094801.9773009741</v>
      </c>
    </row>
    <row r="103" spans="1:15" ht="15.75" x14ac:dyDescent="0.25">
      <c r="A103" s="41" t="s">
        <v>141</v>
      </c>
      <c r="B103" s="207">
        <v>457074.84469479462</v>
      </c>
      <c r="C103" s="40">
        <v>945879.3481262594</v>
      </c>
      <c r="D103" s="207">
        <v>0</v>
      </c>
      <c r="E103" s="40">
        <v>0</v>
      </c>
      <c r="F103" s="207">
        <v>156413.48770688061</v>
      </c>
      <c r="G103" s="40">
        <v>123776.2872153092</v>
      </c>
      <c r="H103" s="207">
        <v>0</v>
      </c>
      <c r="I103" s="40">
        <v>0</v>
      </c>
      <c r="J103" s="207">
        <v>62225.201295857019</v>
      </c>
      <c r="K103" s="40">
        <v>13369.659172452</v>
      </c>
      <c r="L103" s="207">
        <v>104380.84999999999</v>
      </c>
      <c r="M103" s="40">
        <v>0</v>
      </c>
      <c r="N103" s="207">
        <v>0</v>
      </c>
      <c r="O103" s="127">
        <v>1863119.678211553</v>
      </c>
    </row>
    <row r="104" spans="1:15" ht="15.75" x14ac:dyDescent="0.25">
      <c r="A104" s="41" t="s">
        <v>142</v>
      </c>
      <c r="B104" s="207">
        <v>541040.21093071101</v>
      </c>
      <c r="C104" s="40">
        <v>532992.17430178344</v>
      </c>
      <c r="D104" s="207">
        <v>0</v>
      </c>
      <c r="E104" s="40">
        <v>136508.14780853508</v>
      </c>
      <c r="F104" s="207">
        <v>0</v>
      </c>
      <c r="G104" s="40">
        <v>62194.128125877192</v>
      </c>
      <c r="H104" s="207">
        <v>0</v>
      </c>
      <c r="I104" s="40">
        <v>0</v>
      </c>
      <c r="J104" s="207">
        <v>186746.18951368413</v>
      </c>
      <c r="K104" s="40">
        <v>22546.854761840637</v>
      </c>
      <c r="L104" s="207">
        <v>0</v>
      </c>
      <c r="M104" s="40">
        <v>0</v>
      </c>
      <c r="N104" s="207">
        <v>0</v>
      </c>
      <c r="O104" s="127">
        <v>1482027.7054424312</v>
      </c>
    </row>
    <row r="105" spans="1:15" ht="15.75" x14ac:dyDescent="0.25">
      <c r="A105" s="41" t="s">
        <v>143</v>
      </c>
      <c r="B105" s="207">
        <v>1662965.9074651301</v>
      </c>
      <c r="C105" s="40">
        <v>0</v>
      </c>
      <c r="D105" s="207">
        <v>0</v>
      </c>
      <c r="E105" s="40">
        <v>106012.16232788941</v>
      </c>
      <c r="F105" s="207">
        <v>992779.94170847605</v>
      </c>
      <c r="G105" s="40">
        <v>722738.06911441777</v>
      </c>
      <c r="H105" s="207">
        <v>0</v>
      </c>
      <c r="I105" s="40">
        <v>0</v>
      </c>
      <c r="J105" s="207">
        <v>0</v>
      </c>
      <c r="K105" s="40">
        <v>513938.45704254537</v>
      </c>
      <c r="L105" s="207">
        <v>0</v>
      </c>
      <c r="M105" s="40">
        <v>287580.58797399478</v>
      </c>
      <c r="N105" s="207">
        <v>0</v>
      </c>
      <c r="O105" s="127">
        <v>4286015.1256324537</v>
      </c>
    </row>
    <row r="106" spans="1:15" ht="15.75" x14ac:dyDescent="0.25">
      <c r="A106" s="41" t="s">
        <v>144</v>
      </c>
      <c r="B106" s="207">
        <v>464578.25426752924</v>
      </c>
      <c r="C106" s="40">
        <v>279752.57274450571</v>
      </c>
      <c r="D106" s="207">
        <v>0</v>
      </c>
      <c r="E106" s="40">
        <v>0</v>
      </c>
      <c r="F106" s="207">
        <v>172658.70193747833</v>
      </c>
      <c r="G106" s="40">
        <v>103963.95094183776</v>
      </c>
      <c r="H106" s="207">
        <v>0</v>
      </c>
      <c r="I106" s="40">
        <v>0</v>
      </c>
      <c r="J106" s="207">
        <v>60050.460986644102</v>
      </c>
      <c r="K106" s="40">
        <v>11565.767188800002</v>
      </c>
      <c r="L106" s="207">
        <v>24275.716666666667</v>
      </c>
      <c r="M106" s="40">
        <v>0</v>
      </c>
      <c r="N106" s="207">
        <v>0</v>
      </c>
      <c r="O106" s="127">
        <v>1116845.4247334618</v>
      </c>
    </row>
    <row r="107" spans="1:15" ht="15.75" x14ac:dyDescent="0.25">
      <c r="A107" s="41" t="s">
        <v>145</v>
      </c>
      <c r="B107" s="207">
        <v>1126165.9734556049</v>
      </c>
      <c r="C107" s="40">
        <v>0</v>
      </c>
      <c r="D107" s="207">
        <v>6374.2475261359041</v>
      </c>
      <c r="E107" s="40">
        <v>898010.23901591054</v>
      </c>
      <c r="F107" s="207">
        <v>180812.70461819597</v>
      </c>
      <c r="G107" s="40">
        <v>49028.446329780527</v>
      </c>
      <c r="H107" s="207">
        <v>0</v>
      </c>
      <c r="I107" s="40">
        <v>0</v>
      </c>
      <c r="J107" s="207">
        <v>61532.657634459232</v>
      </c>
      <c r="K107" s="40">
        <v>15305.420958299999</v>
      </c>
      <c r="L107" s="207">
        <v>109000</v>
      </c>
      <c r="M107" s="40">
        <v>0</v>
      </c>
      <c r="N107" s="207">
        <v>0</v>
      </c>
      <c r="O107" s="127">
        <v>2446229.6895383871</v>
      </c>
    </row>
    <row r="108" spans="1:15" ht="15.75" x14ac:dyDescent="0.25">
      <c r="A108" s="41" t="s">
        <v>146</v>
      </c>
      <c r="B108" s="207">
        <v>0</v>
      </c>
      <c r="C108" s="40">
        <v>2174939.2988879685</v>
      </c>
      <c r="D108" s="207">
        <v>777887.07804335887</v>
      </c>
      <c r="E108" s="40">
        <v>0</v>
      </c>
      <c r="F108" s="207">
        <v>0</v>
      </c>
      <c r="G108" s="40">
        <v>643670.45292495482</v>
      </c>
      <c r="H108" s="207">
        <v>0</v>
      </c>
      <c r="I108" s="40">
        <v>0</v>
      </c>
      <c r="J108" s="207">
        <v>0</v>
      </c>
      <c r="K108" s="40">
        <v>202139.57909880238</v>
      </c>
      <c r="L108" s="207">
        <v>0</v>
      </c>
      <c r="M108" s="40">
        <v>0</v>
      </c>
      <c r="N108" s="207">
        <v>0</v>
      </c>
      <c r="O108" s="127">
        <v>3798636.4089550846</v>
      </c>
    </row>
    <row r="109" spans="1:15" ht="15.75" x14ac:dyDescent="0.25">
      <c r="A109" s="41" t="s">
        <v>147</v>
      </c>
      <c r="B109" s="207">
        <v>1547590.0210706701</v>
      </c>
      <c r="C109" s="40">
        <v>424905.68773934897</v>
      </c>
      <c r="D109" s="207">
        <v>0</v>
      </c>
      <c r="E109" s="40">
        <v>0</v>
      </c>
      <c r="F109" s="207">
        <v>181458.04642596096</v>
      </c>
      <c r="G109" s="40">
        <v>0</v>
      </c>
      <c r="H109" s="207">
        <v>0</v>
      </c>
      <c r="I109" s="40">
        <v>0</v>
      </c>
      <c r="J109" s="207">
        <v>23562.393364733656</v>
      </c>
      <c r="K109" s="40">
        <v>0</v>
      </c>
      <c r="L109" s="207">
        <v>0</v>
      </c>
      <c r="M109" s="40">
        <v>0</v>
      </c>
      <c r="N109" s="207">
        <v>0</v>
      </c>
      <c r="O109" s="127">
        <v>2177516.1486007138</v>
      </c>
    </row>
    <row r="110" spans="1:15" ht="15.75" x14ac:dyDescent="0.25">
      <c r="A110" s="41" t="s">
        <v>148</v>
      </c>
      <c r="B110" s="207">
        <v>0</v>
      </c>
      <c r="C110" s="40">
        <v>0</v>
      </c>
      <c r="D110" s="207">
        <v>367305.30811315007</v>
      </c>
      <c r="E110" s="40">
        <v>0</v>
      </c>
      <c r="F110" s="207">
        <v>0</v>
      </c>
      <c r="G110" s="40">
        <v>178605.63341411171</v>
      </c>
      <c r="H110" s="207">
        <v>0</v>
      </c>
      <c r="I110" s="40">
        <v>0</v>
      </c>
      <c r="J110" s="207">
        <v>763701.28590221168</v>
      </c>
      <c r="K110" s="40">
        <v>612360.32404199406</v>
      </c>
      <c r="L110" s="207">
        <v>0</v>
      </c>
      <c r="M110" s="40">
        <v>0</v>
      </c>
      <c r="N110" s="207">
        <v>0</v>
      </c>
      <c r="O110" s="127">
        <v>1921972.5514714674</v>
      </c>
    </row>
    <row r="111" spans="1:15" ht="15.75" x14ac:dyDescent="0.25">
      <c r="A111" s="41" t="s">
        <v>149</v>
      </c>
      <c r="B111" s="207">
        <v>1373688.847595342</v>
      </c>
      <c r="C111" s="40">
        <v>197941.29362648373</v>
      </c>
      <c r="D111" s="207">
        <v>3050.7099055047324</v>
      </c>
      <c r="E111" s="40">
        <v>0</v>
      </c>
      <c r="F111" s="207">
        <v>230769.42369750937</v>
      </c>
      <c r="G111" s="40">
        <v>110301.90362674884</v>
      </c>
      <c r="H111" s="207">
        <v>0</v>
      </c>
      <c r="I111" s="40">
        <v>0</v>
      </c>
      <c r="J111" s="207">
        <v>0</v>
      </c>
      <c r="K111" s="40">
        <v>7334.3176107300014</v>
      </c>
      <c r="L111" s="207">
        <v>9567.3166666666657</v>
      </c>
      <c r="M111" s="40">
        <v>152197.31674225017</v>
      </c>
      <c r="N111" s="207">
        <v>0</v>
      </c>
      <c r="O111" s="127">
        <v>2084851.1294712354</v>
      </c>
    </row>
    <row r="112" spans="1:15" ht="15.75" x14ac:dyDescent="0.25">
      <c r="A112" s="41" t="s">
        <v>150</v>
      </c>
      <c r="B112" s="207">
        <v>0</v>
      </c>
      <c r="C112" s="40">
        <v>0</v>
      </c>
      <c r="D112" s="207">
        <v>153581.05049972114</v>
      </c>
      <c r="E112" s="40">
        <v>0</v>
      </c>
      <c r="F112" s="207">
        <v>0</v>
      </c>
      <c r="G112" s="40">
        <v>0</v>
      </c>
      <c r="H112" s="207">
        <v>0</v>
      </c>
      <c r="I112" s="40">
        <v>0</v>
      </c>
      <c r="J112" s="207">
        <v>0</v>
      </c>
      <c r="K112" s="40">
        <v>62316.034997700008</v>
      </c>
      <c r="L112" s="207">
        <v>0</v>
      </c>
      <c r="M112" s="40">
        <v>0</v>
      </c>
      <c r="N112" s="207">
        <v>0</v>
      </c>
      <c r="O112" s="127">
        <v>215897.08549742115</v>
      </c>
    </row>
    <row r="113" spans="1:15" ht="15.75" x14ac:dyDescent="0.25">
      <c r="A113" s="41" t="s">
        <v>151</v>
      </c>
      <c r="B113" s="207">
        <v>0</v>
      </c>
      <c r="C113" s="40">
        <v>0</v>
      </c>
      <c r="D113" s="207">
        <v>883078.99344985106</v>
      </c>
      <c r="E113" s="40">
        <v>0</v>
      </c>
      <c r="F113" s="207">
        <v>0</v>
      </c>
      <c r="G113" s="40">
        <v>457633.70536585886</v>
      </c>
      <c r="H113" s="207">
        <v>0</v>
      </c>
      <c r="I113" s="40">
        <v>0</v>
      </c>
      <c r="J113" s="207">
        <v>0</v>
      </c>
      <c r="K113" s="40">
        <v>448465.5071577318</v>
      </c>
      <c r="L113" s="207">
        <v>0</v>
      </c>
      <c r="M113" s="40">
        <v>0</v>
      </c>
      <c r="N113" s="207">
        <v>0</v>
      </c>
      <c r="O113" s="127">
        <v>1789178.2059734417</v>
      </c>
    </row>
    <row r="114" spans="1:15" ht="15.75" x14ac:dyDescent="0.25">
      <c r="A114" s="41" t="s">
        <v>152</v>
      </c>
      <c r="B114" s="207">
        <v>0</v>
      </c>
      <c r="C114" s="40">
        <v>0</v>
      </c>
      <c r="D114" s="207">
        <v>46293.038518330985</v>
      </c>
      <c r="E114" s="40">
        <v>0</v>
      </c>
      <c r="F114" s="207">
        <v>0</v>
      </c>
      <c r="G114" s="40">
        <v>0</v>
      </c>
      <c r="H114" s="207">
        <v>0</v>
      </c>
      <c r="I114" s="40">
        <v>0</v>
      </c>
      <c r="J114" s="207">
        <v>0</v>
      </c>
      <c r="K114" s="40">
        <v>16351.611511620002</v>
      </c>
      <c r="L114" s="207">
        <v>0</v>
      </c>
      <c r="M114" s="40">
        <v>0</v>
      </c>
      <c r="N114" s="207">
        <v>0</v>
      </c>
      <c r="O114" s="127">
        <v>62644.650029950986</v>
      </c>
    </row>
    <row r="115" spans="1:15" ht="15.75" x14ac:dyDescent="0.25">
      <c r="A115" s="41" t="s">
        <v>153</v>
      </c>
      <c r="B115" s="207">
        <v>0</v>
      </c>
      <c r="C115" s="40">
        <v>2508147.5379607873</v>
      </c>
      <c r="D115" s="207">
        <v>1061902.2434258526</v>
      </c>
      <c r="E115" s="40">
        <v>0</v>
      </c>
      <c r="F115" s="207">
        <v>0</v>
      </c>
      <c r="G115" s="40">
        <v>936774.91558584361</v>
      </c>
      <c r="H115" s="207">
        <v>0</v>
      </c>
      <c r="I115" s="40">
        <v>509121.56375167385</v>
      </c>
      <c r="J115" s="207">
        <v>3286609.9263782497</v>
      </c>
      <c r="K115" s="40">
        <v>933072.28335804143</v>
      </c>
      <c r="L115" s="207">
        <v>0</v>
      </c>
      <c r="M115" s="40">
        <v>0</v>
      </c>
      <c r="N115" s="207">
        <v>0</v>
      </c>
      <c r="O115" s="127">
        <v>9235628.4704604484</v>
      </c>
    </row>
    <row r="116" spans="1:15" ht="15.75" x14ac:dyDescent="0.25">
      <c r="A116" s="41" t="s">
        <v>154</v>
      </c>
      <c r="B116" s="207">
        <v>549127.71229579521</v>
      </c>
      <c r="C116" s="40">
        <v>372522.57014305162</v>
      </c>
      <c r="D116" s="207">
        <v>0</v>
      </c>
      <c r="E116" s="40">
        <v>0</v>
      </c>
      <c r="F116" s="207">
        <v>162260.85407987263</v>
      </c>
      <c r="G116" s="40">
        <v>92716.962490239981</v>
      </c>
      <c r="H116" s="207">
        <v>0</v>
      </c>
      <c r="I116" s="40">
        <v>0</v>
      </c>
      <c r="J116" s="207">
        <v>50123.823768785122</v>
      </c>
      <c r="K116" s="40">
        <v>2089.1920500000001</v>
      </c>
      <c r="L116" s="207">
        <v>0</v>
      </c>
      <c r="M116" s="40">
        <v>0</v>
      </c>
      <c r="N116" s="207">
        <v>0</v>
      </c>
      <c r="O116" s="127">
        <v>1228841.1148277444</v>
      </c>
    </row>
    <row r="117" spans="1:15" ht="15.75" x14ac:dyDescent="0.25">
      <c r="A117" s="41" t="s">
        <v>155</v>
      </c>
      <c r="B117" s="207">
        <v>690048.7510009344</v>
      </c>
      <c r="C117" s="40">
        <v>298289.15717070911</v>
      </c>
      <c r="D117" s="207">
        <v>0</v>
      </c>
      <c r="E117" s="40">
        <v>0</v>
      </c>
      <c r="F117" s="207">
        <v>187274.9839327042</v>
      </c>
      <c r="G117" s="40">
        <v>98013.805185674835</v>
      </c>
      <c r="H117" s="207">
        <v>0</v>
      </c>
      <c r="I117" s="40">
        <v>0</v>
      </c>
      <c r="J117" s="207">
        <v>53613.93120050586</v>
      </c>
      <c r="K117" s="40">
        <v>2941.5824064000003</v>
      </c>
      <c r="L117" s="207">
        <v>107533.78333333333</v>
      </c>
      <c r="M117" s="40">
        <v>76166.61933351784</v>
      </c>
      <c r="N117" s="207">
        <v>0</v>
      </c>
      <c r="O117" s="127">
        <v>1513882.6135637797</v>
      </c>
    </row>
    <row r="118" spans="1:15" ht="15.75" x14ac:dyDescent="0.25">
      <c r="A118" s="41" t="s">
        <v>156</v>
      </c>
      <c r="B118" s="207">
        <v>382822.47817426681</v>
      </c>
      <c r="C118" s="40">
        <v>111654.19757061076</v>
      </c>
      <c r="D118" s="207">
        <v>11657.184191766051</v>
      </c>
      <c r="E118" s="40">
        <v>683814.54341196863</v>
      </c>
      <c r="F118" s="207">
        <v>342758.86354546115</v>
      </c>
      <c r="G118" s="40">
        <v>0</v>
      </c>
      <c r="H118" s="207">
        <v>0</v>
      </c>
      <c r="I118" s="40">
        <v>0</v>
      </c>
      <c r="J118" s="207">
        <v>196839.22354393773</v>
      </c>
      <c r="K118" s="40">
        <v>9155.0066984639998</v>
      </c>
      <c r="L118" s="207">
        <v>19467.125</v>
      </c>
      <c r="M118" s="40">
        <v>0</v>
      </c>
      <c r="N118" s="207">
        <v>0</v>
      </c>
      <c r="O118" s="127">
        <v>1758168.6221364751</v>
      </c>
    </row>
    <row r="119" spans="1:15" ht="15.75" x14ac:dyDescent="0.25">
      <c r="A119" s="41" t="s">
        <v>157</v>
      </c>
      <c r="B119" s="207">
        <v>783441.92379523651</v>
      </c>
      <c r="C119" s="40">
        <v>850368.31092827418</v>
      </c>
      <c r="D119" s="207">
        <v>0</v>
      </c>
      <c r="E119" s="40">
        <v>0</v>
      </c>
      <c r="F119" s="207">
        <v>162624.84878858089</v>
      </c>
      <c r="G119" s="40">
        <v>57341.99125602698</v>
      </c>
      <c r="H119" s="207">
        <v>0</v>
      </c>
      <c r="I119" s="40">
        <v>0</v>
      </c>
      <c r="J119" s="207">
        <v>48457.692080275228</v>
      </c>
      <c r="K119" s="40">
        <v>17621.081426519999</v>
      </c>
      <c r="L119" s="207">
        <v>11270.15</v>
      </c>
      <c r="M119" s="40">
        <v>0</v>
      </c>
      <c r="N119" s="207">
        <v>0</v>
      </c>
      <c r="O119" s="127">
        <v>1931125.9982749135</v>
      </c>
    </row>
    <row r="120" spans="1:15" ht="15.75" x14ac:dyDescent="0.25">
      <c r="A120" s="41" t="s">
        <v>158</v>
      </c>
      <c r="B120" s="207">
        <v>1541163.685650632</v>
      </c>
      <c r="C120" s="40">
        <v>808133.66142884258</v>
      </c>
      <c r="D120" s="207">
        <v>0</v>
      </c>
      <c r="E120" s="40">
        <v>0</v>
      </c>
      <c r="F120" s="207">
        <v>241428.04830706818</v>
      </c>
      <c r="G120" s="40">
        <v>536288.82883964619</v>
      </c>
      <c r="H120" s="207">
        <v>542891.28937184729</v>
      </c>
      <c r="I120" s="40">
        <v>0</v>
      </c>
      <c r="J120" s="207">
        <v>89707.172329207635</v>
      </c>
      <c r="K120" s="40">
        <v>2428.0590005100003</v>
      </c>
      <c r="L120" s="207">
        <v>3005.6</v>
      </c>
      <c r="M120" s="40">
        <v>0</v>
      </c>
      <c r="N120" s="207">
        <v>0</v>
      </c>
      <c r="O120" s="127">
        <v>3765046.3449277533</v>
      </c>
    </row>
    <row r="121" spans="1:15" ht="15.75" x14ac:dyDescent="0.25">
      <c r="A121" s="41" t="s">
        <v>159</v>
      </c>
      <c r="B121" s="207">
        <v>0</v>
      </c>
      <c r="C121" s="40">
        <v>0</v>
      </c>
      <c r="D121" s="207">
        <v>180658.56423419842</v>
      </c>
      <c r="E121" s="40">
        <v>0</v>
      </c>
      <c r="F121" s="207">
        <v>0</v>
      </c>
      <c r="G121" s="40">
        <v>129808.94354058649</v>
      </c>
      <c r="H121" s="207">
        <v>0</v>
      </c>
      <c r="I121" s="40">
        <v>0</v>
      </c>
      <c r="J121" s="207">
        <v>0</v>
      </c>
      <c r="K121" s="40">
        <v>61257.460396202405</v>
      </c>
      <c r="L121" s="207">
        <v>0</v>
      </c>
      <c r="M121" s="40">
        <v>0</v>
      </c>
      <c r="N121" s="207">
        <v>0</v>
      </c>
      <c r="O121" s="127">
        <v>371724.96817098733</v>
      </c>
    </row>
    <row r="122" spans="1:15" ht="15.75" x14ac:dyDescent="0.25">
      <c r="A122" s="41" t="s">
        <v>160</v>
      </c>
      <c r="B122" s="207">
        <v>575869.66294044885</v>
      </c>
      <c r="C122" s="40">
        <v>0</v>
      </c>
      <c r="D122" s="207">
        <v>0</v>
      </c>
      <c r="E122" s="40">
        <v>0</v>
      </c>
      <c r="F122" s="207">
        <v>173612.2149848417</v>
      </c>
      <c r="G122" s="40">
        <v>46843.926156617912</v>
      </c>
      <c r="H122" s="207">
        <v>0</v>
      </c>
      <c r="I122" s="40">
        <v>0</v>
      </c>
      <c r="J122" s="207">
        <v>79263.373732951921</v>
      </c>
      <c r="K122" s="40">
        <v>12242.665413000001</v>
      </c>
      <c r="L122" s="207">
        <v>0</v>
      </c>
      <c r="M122" s="40">
        <v>0</v>
      </c>
      <c r="N122" s="207">
        <v>0</v>
      </c>
      <c r="O122" s="127">
        <v>887831.8432278604</v>
      </c>
    </row>
    <row r="123" spans="1:15" ht="15.75" x14ac:dyDescent="0.25">
      <c r="A123" s="41" t="s">
        <v>161</v>
      </c>
      <c r="B123" s="207">
        <v>0</v>
      </c>
      <c r="C123" s="40">
        <v>0</v>
      </c>
      <c r="D123" s="207">
        <v>188434.11141193958</v>
      </c>
      <c r="E123" s="40">
        <v>0</v>
      </c>
      <c r="F123" s="207">
        <v>0</v>
      </c>
      <c r="G123" s="40">
        <v>0</v>
      </c>
      <c r="H123" s="207">
        <v>0</v>
      </c>
      <c r="I123" s="40">
        <v>0</v>
      </c>
      <c r="J123" s="207">
        <v>0</v>
      </c>
      <c r="K123" s="40">
        <v>4863.4074345120007</v>
      </c>
      <c r="L123" s="207">
        <v>0</v>
      </c>
      <c r="M123" s="40">
        <v>0</v>
      </c>
      <c r="N123" s="207">
        <v>0</v>
      </c>
      <c r="O123" s="127">
        <v>193297.51884645157</v>
      </c>
    </row>
    <row r="124" spans="1:15" ht="15.75" x14ac:dyDescent="0.25">
      <c r="A124" s="41" t="s">
        <v>162</v>
      </c>
      <c r="B124" s="207">
        <v>467482.24885301571</v>
      </c>
      <c r="C124" s="40">
        <v>540871.24760827469</v>
      </c>
      <c r="D124" s="207">
        <v>0</v>
      </c>
      <c r="E124" s="40">
        <v>0</v>
      </c>
      <c r="F124" s="207">
        <v>179413.75541914202</v>
      </c>
      <c r="G124" s="40">
        <v>0</v>
      </c>
      <c r="H124" s="207">
        <v>0</v>
      </c>
      <c r="I124" s="40">
        <v>0</v>
      </c>
      <c r="J124" s="207">
        <v>75098.260868133497</v>
      </c>
      <c r="K124" s="40">
        <v>23688.095139720001</v>
      </c>
      <c r="L124" s="207">
        <v>44450.46666666666</v>
      </c>
      <c r="M124" s="40">
        <v>0</v>
      </c>
      <c r="N124" s="207">
        <v>0</v>
      </c>
      <c r="O124" s="127">
        <v>1331004.0745549526</v>
      </c>
    </row>
    <row r="125" spans="1:15" ht="15.75" x14ac:dyDescent="0.25">
      <c r="A125" s="41" t="s">
        <v>163</v>
      </c>
      <c r="B125" s="207">
        <v>399599.66834495799</v>
      </c>
      <c r="C125" s="40">
        <v>0</v>
      </c>
      <c r="D125" s="207">
        <v>0</v>
      </c>
      <c r="E125" s="40">
        <v>0</v>
      </c>
      <c r="F125" s="207">
        <v>125177.21565628947</v>
      </c>
      <c r="G125" s="40">
        <v>0</v>
      </c>
      <c r="H125" s="207">
        <v>0</v>
      </c>
      <c r="I125" s="40">
        <v>0</v>
      </c>
      <c r="J125" s="207">
        <v>153230.05828163482</v>
      </c>
      <c r="K125" s="40">
        <v>12727.357968599999</v>
      </c>
      <c r="L125" s="207">
        <v>0</v>
      </c>
      <c r="M125" s="40">
        <v>0</v>
      </c>
      <c r="N125" s="207">
        <v>0</v>
      </c>
      <c r="O125" s="127">
        <v>690734.30025148229</v>
      </c>
    </row>
    <row r="126" spans="1:15" ht="15.75" x14ac:dyDescent="0.25">
      <c r="A126" s="41" t="s">
        <v>164</v>
      </c>
      <c r="B126" s="207">
        <v>0</v>
      </c>
      <c r="C126" s="40">
        <v>0</v>
      </c>
      <c r="D126" s="207">
        <v>1465096.808522122</v>
      </c>
      <c r="E126" s="40">
        <v>0</v>
      </c>
      <c r="F126" s="207">
        <v>0</v>
      </c>
      <c r="G126" s="40">
        <v>682071.54146495298</v>
      </c>
      <c r="H126" s="207">
        <v>0</v>
      </c>
      <c r="I126" s="40">
        <v>0</v>
      </c>
      <c r="J126" s="207">
        <v>0</v>
      </c>
      <c r="K126" s="40">
        <v>839201.55556537083</v>
      </c>
      <c r="L126" s="207">
        <v>0</v>
      </c>
      <c r="M126" s="40">
        <v>0</v>
      </c>
      <c r="N126" s="207">
        <v>0</v>
      </c>
      <c r="O126" s="127">
        <v>2986369.9055524454</v>
      </c>
    </row>
    <row r="127" spans="1:15" ht="15.75" x14ac:dyDescent="0.25">
      <c r="A127" s="41" t="s">
        <v>165</v>
      </c>
      <c r="B127" s="207">
        <v>295032.82805851434</v>
      </c>
      <c r="C127" s="40">
        <v>752355.19853240892</v>
      </c>
      <c r="D127" s="207">
        <v>0</v>
      </c>
      <c r="E127" s="40">
        <v>774127.28897576849</v>
      </c>
      <c r="F127" s="207">
        <v>0</v>
      </c>
      <c r="G127" s="40">
        <v>56385.633328877811</v>
      </c>
      <c r="H127" s="207">
        <v>0</v>
      </c>
      <c r="I127" s="40">
        <v>0</v>
      </c>
      <c r="J127" s="207">
        <v>223207.58919905053</v>
      </c>
      <c r="K127" s="40">
        <v>13504.537411199999</v>
      </c>
      <c r="L127" s="207">
        <v>0</v>
      </c>
      <c r="M127" s="40">
        <v>0</v>
      </c>
      <c r="N127" s="207">
        <v>0</v>
      </c>
      <c r="O127" s="127">
        <v>2114613.0755058201</v>
      </c>
    </row>
    <row r="128" spans="1:15" ht="15.75" x14ac:dyDescent="0.25">
      <c r="A128" s="41" t="s">
        <v>166</v>
      </c>
      <c r="B128" s="207">
        <v>389050.81607864605</v>
      </c>
      <c r="C128" s="40">
        <v>0</v>
      </c>
      <c r="D128" s="207">
        <v>0</v>
      </c>
      <c r="E128" s="40">
        <v>213397.19924406975</v>
      </c>
      <c r="F128" s="207">
        <v>136691.65308401032</v>
      </c>
      <c r="G128" s="40">
        <v>35850.908732270807</v>
      </c>
      <c r="H128" s="207">
        <v>0</v>
      </c>
      <c r="I128" s="40">
        <v>0</v>
      </c>
      <c r="J128" s="207">
        <v>200565.30375070337</v>
      </c>
      <c r="K128" s="40">
        <v>13138.093125629999</v>
      </c>
      <c r="L128" s="207">
        <v>3371.3833333333332</v>
      </c>
      <c r="M128" s="40">
        <v>0</v>
      </c>
      <c r="N128" s="207">
        <v>0</v>
      </c>
      <c r="O128" s="127">
        <v>992065.35734866362</v>
      </c>
    </row>
    <row r="129" spans="1:15" ht="15.75" x14ac:dyDescent="0.25">
      <c r="A129" s="41" t="s">
        <v>167</v>
      </c>
      <c r="B129" s="207">
        <v>927490.9596312202</v>
      </c>
      <c r="C129" s="40">
        <v>0</v>
      </c>
      <c r="D129" s="207">
        <v>0</v>
      </c>
      <c r="E129" s="40">
        <v>0</v>
      </c>
      <c r="F129" s="207">
        <v>151612.33018971619</v>
      </c>
      <c r="G129" s="40">
        <v>0</v>
      </c>
      <c r="H129" s="207">
        <v>0</v>
      </c>
      <c r="I129" s="40">
        <v>0</v>
      </c>
      <c r="J129" s="207">
        <v>47405.398382268977</v>
      </c>
      <c r="K129" s="40">
        <v>1199.3633720640003</v>
      </c>
      <c r="L129" s="207">
        <v>20388.383333333331</v>
      </c>
      <c r="M129" s="40">
        <v>0</v>
      </c>
      <c r="N129" s="207">
        <v>0</v>
      </c>
      <c r="O129" s="127">
        <v>1148096.4349086029</v>
      </c>
    </row>
    <row r="130" spans="1:15" ht="15.75" x14ac:dyDescent="0.25">
      <c r="A130" s="41" t="s">
        <v>168</v>
      </c>
      <c r="B130" s="207">
        <v>533164.72533838544</v>
      </c>
      <c r="C130" s="40">
        <v>22488.394400817659</v>
      </c>
      <c r="D130" s="207">
        <v>0</v>
      </c>
      <c r="E130" s="40">
        <v>236125.87317667934</v>
      </c>
      <c r="F130" s="207">
        <v>126827.81833146754</v>
      </c>
      <c r="G130" s="40">
        <v>34847.505759851854</v>
      </c>
      <c r="H130" s="207">
        <v>0</v>
      </c>
      <c r="I130" s="40">
        <v>0</v>
      </c>
      <c r="J130" s="207">
        <v>55543.136313517323</v>
      </c>
      <c r="K130" s="40">
        <v>768.8226744000001</v>
      </c>
      <c r="L130" s="207">
        <v>0</v>
      </c>
      <c r="M130" s="40">
        <v>0</v>
      </c>
      <c r="N130" s="207">
        <v>0</v>
      </c>
      <c r="O130" s="127">
        <v>1009766.2759951194</v>
      </c>
    </row>
    <row r="131" spans="1:15" ht="15.75" x14ac:dyDescent="0.25">
      <c r="A131" s="41" t="s">
        <v>169</v>
      </c>
      <c r="B131" s="207">
        <v>381882.85653879499</v>
      </c>
      <c r="C131" s="40">
        <v>0</v>
      </c>
      <c r="D131" s="207">
        <v>0</v>
      </c>
      <c r="E131" s="40">
        <v>0</v>
      </c>
      <c r="F131" s="207">
        <v>141384.67366380489</v>
      </c>
      <c r="G131" s="40">
        <v>0</v>
      </c>
      <c r="H131" s="207">
        <v>0</v>
      </c>
      <c r="I131" s="40">
        <v>0</v>
      </c>
      <c r="J131" s="207">
        <v>147916.11934434081</v>
      </c>
      <c r="K131" s="40">
        <v>10908.925208280001</v>
      </c>
      <c r="L131" s="207">
        <v>0</v>
      </c>
      <c r="M131" s="40">
        <v>0</v>
      </c>
      <c r="N131" s="207">
        <v>0</v>
      </c>
      <c r="O131" s="127">
        <v>682092.57475522067</v>
      </c>
    </row>
    <row r="132" spans="1:15" ht="15.75" x14ac:dyDescent="0.25">
      <c r="A132" s="41" t="s">
        <v>170</v>
      </c>
      <c r="B132" s="207">
        <v>1348617.4198930578</v>
      </c>
      <c r="C132" s="40">
        <v>1421711.0082313612</v>
      </c>
      <c r="D132" s="207">
        <v>0</v>
      </c>
      <c r="E132" s="40">
        <v>0</v>
      </c>
      <c r="F132" s="207">
        <v>218203.99312091889</v>
      </c>
      <c r="G132" s="40">
        <v>320480.72028875822</v>
      </c>
      <c r="H132" s="207">
        <v>360593.77349907946</v>
      </c>
      <c r="I132" s="40">
        <v>0</v>
      </c>
      <c r="J132" s="207">
        <v>0</v>
      </c>
      <c r="K132" s="40">
        <v>15680.22201207</v>
      </c>
      <c r="L132" s="207">
        <v>0</v>
      </c>
      <c r="M132" s="40">
        <v>0</v>
      </c>
      <c r="N132" s="207">
        <v>0</v>
      </c>
      <c r="O132" s="127">
        <v>3685287.1370452456</v>
      </c>
    </row>
    <row r="133" spans="1:15" ht="15.75" x14ac:dyDescent="0.25">
      <c r="A133" s="41" t="s">
        <v>171</v>
      </c>
      <c r="B133" s="207">
        <v>553091.10002046649</v>
      </c>
      <c r="C133" s="40">
        <v>308654.65641043702</v>
      </c>
      <c r="D133" s="207">
        <v>0</v>
      </c>
      <c r="E133" s="40">
        <v>144955.41922842644</v>
      </c>
      <c r="F133" s="207">
        <v>194602.12819775872</v>
      </c>
      <c r="G133" s="40">
        <v>63468.235526011325</v>
      </c>
      <c r="H133" s="207">
        <v>0</v>
      </c>
      <c r="I133" s="40">
        <v>0</v>
      </c>
      <c r="J133" s="207">
        <v>0</v>
      </c>
      <c r="K133" s="40">
        <v>0</v>
      </c>
      <c r="L133" s="207">
        <v>109000</v>
      </c>
      <c r="M133" s="40">
        <v>0</v>
      </c>
      <c r="N133" s="207">
        <v>0</v>
      </c>
      <c r="O133" s="127">
        <v>1373771.5393830999</v>
      </c>
    </row>
    <row r="134" spans="1:15" ht="15.75" x14ac:dyDescent="0.25">
      <c r="A134" s="41" t="s">
        <v>172</v>
      </c>
      <c r="B134" s="207">
        <v>547577.34822506469</v>
      </c>
      <c r="C134" s="40">
        <v>0</v>
      </c>
      <c r="D134" s="207">
        <v>0</v>
      </c>
      <c r="E134" s="40">
        <v>0</v>
      </c>
      <c r="F134" s="207">
        <v>118404.86367859326</v>
      </c>
      <c r="G134" s="40">
        <v>0</v>
      </c>
      <c r="H134" s="207">
        <v>0</v>
      </c>
      <c r="I134" s="40">
        <v>0</v>
      </c>
      <c r="J134" s="207">
        <v>73230.22319771607</v>
      </c>
      <c r="K134" s="40">
        <v>11419.523745300003</v>
      </c>
      <c r="L134" s="207">
        <v>0</v>
      </c>
      <c r="M134" s="40">
        <v>0</v>
      </c>
      <c r="N134" s="207">
        <v>0</v>
      </c>
      <c r="O134" s="127">
        <v>750631.95884667407</v>
      </c>
    </row>
    <row r="135" spans="1:15" ht="15.75" x14ac:dyDescent="0.25">
      <c r="A135" s="41" t="s">
        <v>173</v>
      </c>
      <c r="B135" s="207">
        <v>578932.03917842114</v>
      </c>
      <c r="C135" s="40">
        <v>1026109.0236522243</v>
      </c>
      <c r="D135" s="207">
        <v>0</v>
      </c>
      <c r="E135" s="40">
        <v>0</v>
      </c>
      <c r="F135" s="207">
        <v>154796.38855076497</v>
      </c>
      <c r="G135" s="40">
        <v>64196.27619484075</v>
      </c>
      <c r="H135" s="207">
        <v>0</v>
      </c>
      <c r="I135" s="40">
        <v>0</v>
      </c>
      <c r="J135" s="207">
        <v>51719.802544094608</v>
      </c>
      <c r="K135" s="40">
        <v>25772.105993436002</v>
      </c>
      <c r="L135" s="207">
        <v>109000</v>
      </c>
      <c r="M135" s="40">
        <v>0</v>
      </c>
      <c r="N135" s="207">
        <v>0</v>
      </c>
      <c r="O135" s="127">
        <v>2010525.6361137817</v>
      </c>
    </row>
    <row r="136" spans="1:15" ht="15.75" x14ac:dyDescent="0.25">
      <c r="A136" s="41" t="s">
        <v>174</v>
      </c>
      <c r="B136" s="207">
        <v>1238784.2601444654</v>
      </c>
      <c r="C136" s="40">
        <v>1135246.7094562505</v>
      </c>
      <c r="D136" s="207">
        <v>0</v>
      </c>
      <c r="E136" s="40">
        <v>455604.19444444129</v>
      </c>
      <c r="F136" s="207">
        <v>550387.14479710977</v>
      </c>
      <c r="G136" s="40">
        <v>754065.61059239472</v>
      </c>
      <c r="H136" s="207">
        <v>1604833.3786867717</v>
      </c>
      <c r="I136" s="40">
        <v>0</v>
      </c>
      <c r="J136" s="207">
        <v>332558.00993728754</v>
      </c>
      <c r="K136" s="40">
        <v>266187.80320387206</v>
      </c>
      <c r="L136" s="207">
        <v>0</v>
      </c>
      <c r="M136" s="40">
        <v>179196.69685728583</v>
      </c>
      <c r="N136" s="207">
        <v>0</v>
      </c>
      <c r="O136" s="127">
        <v>6516863.8081198791</v>
      </c>
    </row>
    <row r="137" spans="1:15" ht="15.75" x14ac:dyDescent="0.25">
      <c r="A137" s="41" t="s">
        <v>175</v>
      </c>
      <c r="B137" s="207">
        <v>1287708.3077762262</v>
      </c>
      <c r="C137" s="40">
        <v>979373.3967643365</v>
      </c>
      <c r="D137" s="207">
        <v>0</v>
      </c>
      <c r="E137" s="40">
        <v>0</v>
      </c>
      <c r="F137" s="207">
        <v>198153.83496571527</v>
      </c>
      <c r="G137" s="40">
        <v>313427.30189462082</v>
      </c>
      <c r="H137" s="207">
        <v>332665.9241699953</v>
      </c>
      <c r="I137" s="40">
        <v>0</v>
      </c>
      <c r="J137" s="207">
        <v>27736.491700158451</v>
      </c>
      <c r="K137" s="40">
        <v>0</v>
      </c>
      <c r="L137" s="207">
        <v>40.516666666666666</v>
      </c>
      <c r="M137" s="40">
        <v>0</v>
      </c>
      <c r="N137" s="207">
        <v>0</v>
      </c>
      <c r="O137" s="127">
        <v>3139105.7739377194</v>
      </c>
    </row>
    <row r="138" spans="1:15" ht="15.75" x14ac:dyDescent="0.25">
      <c r="A138" s="41" t="s">
        <v>176</v>
      </c>
      <c r="B138" s="207">
        <v>925937.7348066658</v>
      </c>
      <c r="C138" s="40">
        <v>145761.18478285518</v>
      </c>
      <c r="D138" s="207">
        <v>0</v>
      </c>
      <c r="E138" s="40">
        <v>410079.1039635117</v>
      </c>
      <c r="F138" s="207">
        <v>203306.22521818665</v>
      </c>
      <c r="G138" s="40">
        <v>35563.373019258244</v>
      </c>
      <c r="H138" s="207">
        <v>0</v>
      </c>
      <c r="I138" s="40">
        <v>0</v>
      </c>
      <c r="J138" s="207">
        <v>42801.829809947951</v>
      </c>
      <c r="K138" s="40">
        <v>0</v>
      </c>
      <c r="L138" s="207">
        <v>87983.783333333326</v>
      </c>
      <c r="M138" s="40">
        <v>0</v>
      </c>
      <c r="N138" s="207">
        <v>0</v>
      </c>
      <c r="O138" s="127">
        <v>1851433.2349337586</v>
      </c>
    </row>
    <row r="139" spans="1:15" ht="15.75" x14ac:dyDescent="0.25">
      <c r="A139" s="41" t="s">
        <v>177</v>
      </c>
      <c r="B139" s="207">
        <v>285998.84871326806</v>
      </c>
      <c r="C139" s="40">
        <v>252239.12247561014</v>
      </c>
      <c r="D139" s="207">
        <v>0</v>
      </c>
      <c r="E139" s="40">
        <v>0</v>
      </c>
      <c r="F139" s="207">
        <v>283896.96576282108</v>
      </c>
      <c r="G139" s="40">
        <v>61690.355520267985</v>
      </c>
      <c r="H139" s="207">
        <v>0</v>
      </c>
      <c r="I139" s="40">
        <v>0</v>
      </c>
      <c r="J139" s="207">
        <v>150178.98350796688</v>
      </c>
      <c r="K139" s="40">
        <v>18552.025404</v>
      </c>
      <c r="L139" s="207">
        <v>0</v>
      </c>
      <c r="M139" s="40">
        <v>0</v>
      </c>
      <c r="N139" s="207">
        <v>0</v>
      </c>
      <c r="O139" s="127">
        <v>1052556.301383934</v>
      </c>
    </row>
    <row r="140" spans="1:15" x14ac:dyDescent="0.25">
      <c r="A140" s="41"/>
      <c r="B140" s="40"/>
      <c r="C140" s="40"/>
      <c r="D140" s="40"/>
      <c r="E140" s="40"/>
      <c r="F140" s="40"/>
      <c r="G140" s="40"/>
      <c r="H140" s="40"/>
      <c r="I140" s="40"/>
      <c r="J140" s="40"/>
      <c r="K140" s="40"/>
      <c r="L140" s="40"/>
      <c r="M140" s="40"/>
      <c r="N140" s="40"/>
      <c r="O140" s="218"/>
    </row>
    <row r="141" spans="1:15" s="220" customFormat="1" x14ac:dyDescent="0.25">
      <c r="A141" s="219"/>
      <c r="B141" s="208">
        <v>92976115.029729873</v>
      </c>
      <c r="C141" s="208">
        <v>54236068.058767281</v>
      </c>
      <c r="D141" s="208">
        <v>11622014.219034297</v>
      </c>
      <c r="E141" s="208">
        <v>40282781.712874942</v>
      </c>
      <c r="F141" s="208">
        <v>26190710.608961556</v>
      </c>
      <c r="G141" s="208">
        <v>24018829.428586047</v>
      </c>
      <c r="H141" s="208">
        <v>13142004.39278239</v>
      </c>
      <c r="I141" s="208">
        <v>5811007.4288810054</v>
      </c>
      <c r="J141" s="208">
        <v>22455195.877097689</v>
      </c>
      <c r="K141" s="208">
        <v>16556885.287419463</v>
      </c>
      <c r="L141" s="208">
        <v>2596490.9273333331</v>
      </c>
      <c r="M141" s="208">
        <v>3048426.7242175629</v>
      </c>
      <c r="N141" s="208">
        <v>200000</v>
      </c>
      <c r="O141" s="208">
        <v>313136529.69568557</v>
      </c>
    </row>
    <row r="142" spans="1:15" ht="15.75" x14ac:dyDescent="0.25">
      <c r="L142" s="30"/>
      <c r="M142" s="30"/>
      <c r="O142" s="28"/>
    </row>
    <row r="143" spans="1:15" ht="20.25" customHeight="1" x14ac:dyDescent="0.25">
      <c r="B143" s="81"/>
      <c r="C143" s="82"/>
      <c r="D143" s="83"/>
      <c r="E143" s="82"/>
      <c r="F143" s="82"/>
      <c r="G143" s="83"/>
      <c r="H143" s="82"/>
      <c r="I143" s="82"/>
      <c r="J143" s="83"/>
      <c r="K143" s="83"/>
      <c r="L143" s="83"/>
      <c r="M143" s="83"/>
      <c r="N143" s="83"/>
      <c r="O143" s="84"/>
    </row>
    <row r="144" spans="1:15" ht="15.75" x14ac:dyDescent="0.25">
      <c r="B144" s="31"/>
      <c r="O144" s="32"/>
    </row>
    <row r="145" spans="15:15" x14ac:dyDescent="0.2">
      <c r="O145" s="32"/>
    </row>
  </sheetData>
  <sortState xmlns:xlrd2="http://schemas.microsoft.com/office/spreadsheetml/2017/richdata2" ref="A3:O140">
    <sortCondition ref="A3:A140"/>
  </sortState>
  <customSheetViews>
    <customSheetView guid="{21B7AC2F-40B5-4A74-80C7-C3A38CDE4D3F}" scale="95" showGridLines="0" showRowCol="0" fitToPage="1" showAutoFilter="1">
      <pane ySplit="2" topLeftCell="A3" activePane="bottomLeft" state="frozen"/>
      <selection pane="bottomLeft" activeCell="K149" sqref="K149"/>
      <rowBreaks count="1" manualBreakCount="1">
        <brk id="79" max="16383" man="1"/>
      </rowBreaks>
      <pageMargins left="0" right="0" top="0" bottom="0" header="0" footer="0"/>
      <pageSetup paperSize="8" scale="53" fitToHeight="2" orientation="landscape" r:id="rId1"/>
      <headerFooter alignWithMargins="0">
        <oddFooter>&amp;C&amp;D&amp;R&amp;P</oddFooter>
      </headerFooter>
      <autoFilter ref="A2:N2" xr:uid="{3F8A6FC0-59C6-4C55-84A8-D07D05499439}"/>
    </customSheetView>
  </customSheetViews>
  <mergeCells count="1">
    <mergeCell ref="A1:O1"/>
  </mergeCells>
  <phoneticPr fontId="8" type="noConversion"/>
  <pageMargins left="0.7" right="0.7" top="0.75" bottom="0.75" header="0.3" footer="0.3"/>
  <pageSetup paperSize="9" scale="49" fitToHeight="0" orientation="landscape"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3">
    <tabColor indexed="14"/>
    <pageSetUpPr fitToPage="1"/>
  </sheetPr>
  <dimension ref="A1:T143"/>
  <sheetViews>
    <sheetView showGridLines="0" view="pageBreakPreview" zoomScale="85" zoomScaleNormal="85" zoomScaleSheetLayoutView="85" workbookViewId="0">
      <pane ySplit="2" topLeftCell="A3" activePane="bottomLeft" state="frozen"/>
      <selection activeCell="W4" sqref="W4"/>
      <selection pane="bottomLeft" activeCell="C146" sqref="C146"/>
    </sheetView>
  </sheetViews>
  <sheetFormatPr defaultColWidth="9.140625" defaultRowHeight="15" x14ac:dyDescent="0.2"/>
  <cols>
    <col min="1" max="1" width="30.7109375" style="6" bestFit="1" customWidth="1"/>
    <col min="2" max="2" width="17.5703125" style="6" bestFit="1" customWidth="1"/>
    <col min="3" max="3" width="19.28515625" style="6" bestFit="1" customWidth="1"/>
    <col min="4" max="4" width="21" style="6" customWidth="1"/>
    <col min="5" max="5" width="21.42578125" style="6" bestFit="1" customWidth="1"/>
    <col min="6" max="10" width="21.42578125" style="6" customWidth="1"/>
    <col min="11" max="11" width="24" style="6" bestFit="1" customWidth="1"/>
    <col min="12" max="12" width="24" style="334" bestFit="1" customWidth="1"/>
    <col min="13" max="16384" width="9.140625" style="1"/>
  </cols>
  <sheetData>
    <row r="1" spans="1:20" ht="21" thickBot="1" x14ac:dyDescent="0.25">
      <c r="A1" s="393" t="s">
        <v>451</v>
      </c>
      <c r="B1" s="394"/>
      <c r="C1" s="394"/>
      <c r="D1" s="394"/>
      <c r="E1" s="394"/>
      <c r="F1" s="394"/>
      <c r="G1" s="394"/>
      <c r="H1" s="394"/>
      <c r="I1" s="394"/>
      <c r="J1" s="394"/>
      <c r="K1" s="394"/>
      <c r="L1" s="395"/>
    </row>
    <row r="2" spans="1:20" s="11" customFormat="1" ht="37.5" customHeight="1" thickBot="1" x14ac:dyDescent="0.25">
      <c r="A2" s="325" t="s">
        <v>36</v>
      </c>
      <c r="B2" s="204" t="s">
        <v>452</v>
      </c>
      <c r="C2" s="204" t="s">
        <v>453</v>
      </c>
      <c r="D2" s="204" t="s">
        <v>454</v>
      </c>
      <c r="E2" s="204" t="s">
        <v>1</v>
      </c>
      <c r="F2" s="209" t="s">
        <v>455</v>
      </c>
      <c r="G2" s="204" t="s">
        <v>456</v>
      </c>
      <c r="H2" s="204" t="s">
        <v>457</v>
      </c>
      <c r="I2" s="204" t="s">
        <v>458</v>
      </c>
      <c r="J2" s="204" t="s">
        <v>459</v>
      </c>
      <c r="K2" s="204" t="s">
        <v>460</v>
      </c>
      <c r="L2" s="366" t="s">
        <v>461</v>
      </c>
    </row>
    <row r="3" spans="1:20" s="6" customFormat="1" ht="15.75" x14ac:dyDescent="0.25">
      <c r="A3" s="128" t="s">
        <v>41</v>
      </c>
      <c r="B3" s="124">
        <v>31511003.406015955</v>
      </c>
      <c r="C3" s="124">
        <v>35088156.374746814</v>
      </c>
      <c r="D3" s="124">
        <v>29774292.026533902</v>
      </c>
      <c r="E3" s="124">
        <v>5313864.3482129127</v>
      </c>
      <c r="F3" s="124">
        <v>3577152.9687308595</v>
      </c>
      <c r="G3" s="124">
        <v>4060407.0861718282</v>
      </c>
      <c r="H3" s="124">
        <v>3947473.4456915706</v>
      </c>
      <c r="I3" s="124">
        <v>4546698.9475070201</v>
      </c>
      <c r="J3" s="124">
        <v>5337975.7020683661</v>
      </c>
      <c r="K3" s="124">
        <v>6186255.154274635</v>
      </c>
      <c r="L3" s="276">
        <v>4473138.7953596963</v>
      </c>
    </row>
    <row r="4" spans="1:20" s="6" customFormat="1" ht="15.75" x14ac:dyDescent="0.25">
      <c r="A4" s="128" t="s">
        <v>42</v>
      </c>
      <c r="B4" s="124">
        <v>63589892.174872734</v>
      </c>
      <c r="C4" s="124">
        <v>69515915.34797214</v>
      </c>
      <c r="D4" s="124">
        <v>63584892.747159965</v>
      </c>
      <c r="E4" s="124">
        <v>5931022.6008121772</v>
      </c>
      <c r="F4" s="124">
        <v>5926023.1730994061</v>
      </c>
      <c r="G4" s="124">
        <v>8010263.3551341146</v>
      </c>
      <c r="H4" s="124">
        <v>7571461.5607627481</v>
      </c>
      <c r="I4" s="124">
        <v>5115922.6702266932</v>
      </c>
      <c r="J4" s="124">
        <v>3125657.676340133</v>
      </c>
      <c r="K4" s="124">
        <v>2581751.7764970958</v>
      </c>
      <c r="L4" s="276">
        <v>5434766.2701072451</v>
      </c>
    </row>
    <row r="5" spans="1:20" s="6" customFormat="1" ht="15.75" x14ac:dyDescent="0.25">
      <c r="A5" s="128" t="s">
        <v>43</v>
      </c>
      <c r="B5" s="124">
        <v>18161412.89879727</v>
      </c>
      <c r="C5" s="124">
        <v>11101973.857716909</v>
      </c>
      <c r="D5" s="124">
        <v>6378505.8152504163</v>
      </c>
      <c r="E5" s="124">
        <v>4723468.0424664924</v>
      </c>
      <c r="F5" s="124">
        <v>-7059439.0410803612</v>
      </c>
      <c r="G5" s="124">
        <v>-4978534.4034755267</v>
      </c>
      <c r="H5" s="124">
        <v>-4347920.9776424505</v>
      </c>
      <c r="I5" s="124">
        <v>-181592.3436631579</v>
      </c>
      <c r="J5" s="124">
        <v>3485731.2187049594</v>
      </c>
      <c r="K5" s="124">
        <v>4690145.2650332749</v>
      </c>
      <c r="L5" s="276">
        <v>-1505579.1265190439</v>
      </c>
      <c r="T5" s="32"/>
    </row>
    <row r="6" spans="1:20" s="6" customFormat="1" ht="15.75" x14ac:dyDescent="0.25">
      <c r="A6" s="128" t="s">
        <v>44</v>
      </c>
      <c r="B6" s="124">
        <v>17339089.34089487</v>
      </c>
      <c r="C6" s="124">
        <v>17113414.216775112</v>
      </c>
      <c r="D6" s="124">
        <v>14188710.60638104</v>
      </c>
      <c r="E6" s="124">
        <v>2924703.6103940709</v>
      </c>
      <c r="F6" s="124">
        <v>-225675.12411975861</v>
      </c>
      <c r="G6" s="124">
        <v>264687.98201651126</v>
      </c>
      <c r="H6" s="124">
        <v>-280421.95066972449</v>
      </c>
      <c r="I6" s="124">
        <v>652058.08396519162</v>
      </c>
      <c r="J6" s="124">
        <v>846938.06016205996</v>
      </c>
      <c r="K6" s="124">
        <v>1454360.8319137618</v>
      </c>
      <c r="L6" s="276">
        <v>384502.25050600106</v>
      </c>
    </row>
    <row r="7" spans="1:20" s="6" customFormat="1" ht="15.75" x14ac:dyDescent="0.25">
      <c r="A7" s="128" t="s">
        <v>45</v>
      </c>
      <c r="B7" s="124">
        <v>12172416.130845161</v>
      </c>
      <c r="C7" s="124">
        <v>10274802.277544174</v>
      </c>
      <c r="D7" s="124">
        <v>10235918.522602815</v>
      </c>
      <c r="E7" s="124">
        <v>38883.754941358806</v>
      </c>
      <c r="F7" s="124">
        <v>-1897613.8533009868</v>
      </c>
      <c r="G7" s="124">
        <v>-1443977.1966047287</v>
      </c>
      <c r="H7" s="124">
        <v>-1300545.6573467012</v>
      </c>
      <c r="I7" s="124">
        <v>-1617851.9909128919</v>
      </c>
      <c r="J7" s="124">
        <v>-1758138.1799271386</v>
      </c>
      <c r="K7" s="124">
        <v>-1985941.9716542158</v>
      </c>
      <c r="L7" s="276">
        <v>-1679395.3051864365</v>
      </c>
    </row>
    <row r="8" spans="1:20" s="6" customFormat="1" ht="15.75" x14ac:dyDescent="0.25">
      <c r="A8" s="128" t="s">
        <v>46</v>
      </c>
      <c r="B8" s="124">
        <v>51824710.347957455</v>
      </c>
      <c r="C8" s="124">
        <v>46467879.232390627</v>
      </c>
      <c r="D8" s="124">
        <v>45890308.784426011</v>
      </c>
      <c r="E8" s="124">
        <v>577570.44796461682</v>
      </c>
      <c r="F8" s="124">
        <v>-5356831.1155668274</v>
      </c>
      <c r="G8" s="124">
        <v>-4140141.1153166965</v>
      </c>
      <c r="H8" s="124">
        <v>-4319296.1213461682</v>
      </c>
      <c r="I8" s="124">
        <v>-6958977.6926549971</v>
      </c>
      <c r="J8" s="124">
        <v>-7225725.565137282</v>
      </c>
      <c r="K8" s="124">
        <v>-7634823.5420311466</v>
      </c>
      <c r="L8" s="276">
        <v>-5965207.6236763187</v>
      </c>
    </row>
    <row r="9" spans="1:20" s="6" customFormat="1" ht="15.75" x14ac:dyDescent="0.25">
      <c r="A9" s="128" t="s">
        <v>47</v>
      </c>
      <c r="B9" s="124">
        <v>47244288.288963944</v>
      </c>
      <c r="C9" s="124">
        <v>29755024.305123664</v>
      </c>
      <c r="D9" s="124">
        <v>28561445.138568416</v>
      </c>
      <c r="E9" s="124">
        <v>1193579.1665552468</v>
      </c>
      <c r="F9" s="124">
        <v>-17489263.983840279</v>
      </c>
      <c r="G9" s="124">
        <v>-16079784.229213815</v>
      </c>
      <c r="H9" s="124">
        <v>-16337007.667907465</v>
      </c>
      <c r="I9" s="124">
        <v>-16992626.490175106</v>
      </c>
      <c r="J9" s="124">
        <v>-16963640.57893353</v>
      </c>
      <c r="K9" s="124">
        <v>-16787999.537414018</v>
      </c>
      <c r="L9" s="276">
        <v>-16770318.568607526</v>
      </c>
    </row>
    <row r="10" spans="1:20" s="6" customFormat="1" ht="15.75" x14ac:dyDescent="0.25">
      <c r="A10" s="128" t="s">
        <v>48</v>
      </c>
      <c r="B10" s="124">
        <v>2799231.986057709</v>
      </c>
      <c r="C10" s="124">
        <v>3817438.3007846652</v>
      </c>
      <c r="D10" s="124">
        <v>2654976.6264398489</v>
      </c>
      <c r="E10" s="124">
        <v>1162461.674344816</v>
      </c>
      <c r="F10" s="124">
        <v>1018206.3147269562</v>
      </c>
      <c r="G10" s="124">
        <v>1108405.9585472969</v>
      </c>
      <c r="H10" s="124">
        <v>1122308.8093350725</v>
      </c>
      <c r="I10" s="124">
        <v>1214548.3436761699</v>
      </c>
      <c r="J10" s="124">
        <v>560966.14736880735</v>
      </c>
      <c r="K10" s="124">
        <v>762225.74348917836</v>
      </c>
      <c r="L10" s="276">
        <v>1002786.7065246259</v>
      </c>
    </row>
    <row r="11" spans="1:20" s="6" customFormat="1" ht="15.75" x14ac:dyDescent="0.25">
      <c r="A11" s="128" t="s">
        <v>49</v>
      </c>
      <c r="B11" s="124">
        <v>3234152.2744921814</v>
      </c>
      <c r="C11" s="124">
        <v>2614438.7014407376</v>
      </c>
      <c r="D11" s="124">
        <v>1722350.0257064698</v>
      </c>
      <c r="E11" s="124">
        <v>892088.6757342678</v>
      </c>
      <c r="F11" s="124">
        <v>-619713.57305144379</v>
      </c>
      <c r="G11" s="124">
        <v>-809051.87107181968</v>
      </c>
      <c r="H11" s="124">
        <v>-665481.52931953361</v>
      </c>
      <c r="I11" s="124">
        <v>-532196.57094605872</v>
      </c>
      <c r="J11" s="124">
        <v>-476614.96354614012</v>
      </c>
      <c r="K11" s="124">
        <v>-408766.79730939586</v>
      </c>
      <c r="L11" s="276">
        <v>-573501.65921579406</v>
      </c>
    </row>
    <row r="12" spans="1:20" s="6" customFormat="1" ht="15.75" x14ac:dyDescent="0.25">
      <c r="A12" s="128" t="s">
        <v>50</v>
      </c>
      <c r="B12" s="124">
        <v>3074349.7762401351</v>
      </c>
      <c r="C12" s="124">
        <v>4030898.5927739553</v>
      </c>
      <c r="D12" s="124">
        <v>3445939.5637480039</v>
      </c>
      <c r="E12" s="124">
        <v>584959.0290259514</v>
      </c>
      <c r="F12" s="124">
        <v>956548.81653382024</v>
      </c>
      <c r="G12" s="124">
        <v>844811.20058810618</v>
      </c>
      <c r="H12" s="124">
        <v>1027110.2021895605</v>
      </c>
      <c r="I12" s="124">
        <v>1398836.6740695876</v>
      </c>
      <c r="J12" s="124">
        <v>1684224.5415403191</v>
      </c>
      <c r="K12" s="124">
        <v>1630836.84281414</v>
      </c>
      <c r="L12" s="276">
        <v>1253333.133901777</v>
      </c>
    </row>
    <row r="13" spans="1:20" s="6" customFormat="1" ht="15.75" x14ac:dyDescent="0.25">
      <c r="A13" s="128" t="s">
        <v>51</v>
      </c>
      <c r="B13" s="124">
        <v>5359830.03770239</v>
      </c>
      <c r="C13" s="124">
        <v>6848192.9367199568</v>
      </c>
      <c r="D13" s="124">
        <v>5824818.5092949811</v>
      </c>
      <c r="E13" s="124">
        <v>1023374.4274249758</v>
      </c>
      <c r="F13" s="124">
        <v>1488362.8990175668</v>
      </c>
      <c r="G13" s="124">
        <v>1219471.1464659385</v>
      </c>
      <c r="H13" s="124">
        <v>1446095.883187335</v>
      </c>
      <c r="I13" s="124">
        <v>1443058.3572898498</v>
      </c>
      <c r="J13" s="124">
        <v>1769158.2522989502</v>
      </c>
      <c r="K13" s="124">
        <v>1628725.7247624742</v>
      </c>
      <c r="L13" s="276">
        <v>1501560.7160643062</v>
      </c>
    </row>
    <row r="14" spans="1:20" s="6" customFormat="1" ht="15.75" x14ac:dyDescent="0.25">
      <c r="A14" s="128" t="s">
        <v>52</v>
      </c>
      <c r="B14" s="124">
        <v>1776210.1714110768</v>
      </c>
      <c r="C14" s="124">
        <v>2995481.7775373454</v>
      </c>
      <c r="D14" s="124">
        <v>1633055.5196249995</v>
      </c>
      <c r="E14" s="124">
        <v>1362426.2579123459</v>
      </c>
      <c r="F14" s="124">
        <v>1219271.6061262686</v>
      </c>
      <c r="G14" s="124">
        <v>1021815.903216816</v>
      </c>
      <c r="H14" s="124">
        <v>1202121.2595487777</v>
      </c>
      <c r="I14" s="124">
        <v>1400603.3024470778</v>
      </c>
      <c r="J14" s="124">
        <v>1605420.4933381637</v>
      </c>
      <c r="K14" s="124">
        <v>1575488.5213271908</v>
      </c>
      <c r="L14" s="276">
        <v>1349371.172362329</v>
      </c>
    </row>
    <row r="15" spans="1:20" s="6" customFormat="1" ht="15.75" x14ac:dyDescent="0.25">
      <c r="A15" s="128" t="s">
        <v>53</v>
      </c>
      <c r="B15" s="124">
        <v>15570333.228234066</v>
      </c>
      <c r="C15" s="124">
        <v>16633289.191839736</v>
      </c>
      <c r="D15" s="124">
        <v>11668492.509536114</v>
      </c>
      <c r="E15" s="124">
        <v>4964796.6823036224</v>
      </c>
      <c r="F15" s="124">
        <v>1062955.9636056703</v>
      </c>
      <c r="G15" s="124">
        <v>1051698.3879117183</v>
      </c>
      <c r="H15" s="124">
        <v>1205528.2493692767</v>
      </c>
      <c r="I15" s="124">
        <v>1610770.8042739164</v>
      </c>
      <c r="J15" s="124">
        <v>2681004.411481021</v>
      </c>
      <c r="K15" s="124">
        <v>4042159.2549303733</v>
      </c>
      <c r="L15" s="276">
        <v>1640064.8571824711</v>
      </c>
    </row>
    <row r="16" spans="1:20" s="6" customFormat="1" ht="15.75" x14ac:dyDescent="0.25">
      <c r="A16" s="128" t="s">
        <v>54</v>
      </c>
      <c r="B16" s="124">
        <v>2424032.4128255988</v>
      </c>
      <c r="C16" s="124">
        <v>4049015.4602424102</v>
      </c>
      <c r="D16" s="124">
        <v>2588215.6181279598</v>
      </c>
      <c r="E16" s="124">
        <v>1460799.8421144502</v>
      </c>
      <c r="F16" s="124">
        <v>1624983.0474168113</v>
      </c>
      <c r="G16" s="124">
        <v>1444597.1706755189</v>
      </c>
      <c r="H16" s="124">
        <v>1564281.7823302941</v>
      </c>
      <c r="I16" s="124">
        <v>1827729.1712952428</v>
      </c>
      <c r="J16" s="124">
        <v>1807988.5111936922</v>
      </c>
      <c r="K16" s="124">
        <v>1783588.5436013951</v>
      </c>
      <c r="L16" s="276">
        <v>1695210.4711355485</v>
      </c>
    </row>
    <row r="17" spans="1:12" s="6" customFormat="1" ht="15.75" x14ac:dyDescent="0.25">
      <c r="A17" s="128" t="s">
        <v>55</v>
      </c>
      <c r="B17" s="124">
        <v>1907784.1932494238</v>
      </c>
      <c r="C17" s="124">
        <v>5044014.0821833052</v>
      </c>
      <c r="D17" s="124">
        <v>3494248.6080287094</v>
      </c>
      <c r="E17" s="124">
        <v>1549765.4741545958</v>
      </c>
      <c r="F17" s="124">
        <v>3136229.8889338812</v>
      </c>
      <c r="G17" s="124">
        <v>2365384.1650873558</v>
      </c>
      <c r="H17" s="124">
        <v>2632692.2411175389</v>
      </c>
      <c r="I17" s="124">
        <v>3042211.4566885643</v>
      </c>
      <c r="J17" s="124">
        <v>3376314.307834154</v>
      </c>
      <c r="K17" s="124">
        <v>3246699.6951074135</v>
      </c>
      <c r="L17" s="276">
        <v>3014458.3204618497</v>
      </c>
    </row>
    <row r="18" spans="1:12" s="6" customFormat="1" ht="15.75" x14ac:dyDescent="0.25">
      <c r="A18" s="128" t="s">
        <v>56</v>
      </c>
      <c r="B18" s="124">
        <v>27991108.175467212</v>
      </c>
      <c r="C18" s="124">
        <v>28037270.10964226</v>
      </c>
      <c r="D18" s="124">
        <v>24062457.768189311</v>
      </c>
      <c r="E18" s="124">
        <v>3974812.3414529469</v>
      </c>
      <c r="F18" s="124">
        <v>46161.934175048023</v>
      </c>
      <c r="G18" s="124">
        <v>-165755.43298703432</v>
      </c>
      <c r="H18" s="124">
        <v>-1280539.2212309949</v>
      </c>
      <c r="I18" s="124">
        <v>-2255270.6669134311</v>
      </c>
      <c r="J18" s="124">
        <v>-1479967.2777933963</v>
      </c>
      <c r="K18" s="124">
        <v>-364784.94054762274</v>
      </c>
      <c r="L18" s="276">
        <v>-822761.71813976206</v>
      </c>
    </row>
    <row r="19" spans="1:12" s="6" customFormat="1" ht="15.75" x14ac:dyDescent="0.25">
      <c r="A19" s="128" t="s">
        <v>57</v>
      </c>
      <c r="B19" s="124">
        <v>45052733.902884506</v>
      </c>
      <c r="C19" s="124">
        <v>38940439.928005129</v>
      </c>
      <c r="D19" s="124">
        <v>33079949.555998407</v>
      </c>
      <c r="E19" s="124">
        <v>5860490.3720067209</v>
      </c>
      <c r="F19" s="124">
        <v>-6112293.9748793766</v>
      </c>
      <c r="G19" s="124">
        <v>-3689554.7076846212</v>
      </c>
      <c r="H19" s="124">
        <v>-3233445.9446874112</v>
      </c>
      <c r="I19" s="124">
        <v>-2961677.0633595735</v>
      </c>
      <c r="J19" s="124">
        <v>-1866833.8798682317</v>
      </c>
      <c r="K19" s="124">
        <v>-1166844.4748017713</v>
      </c>
      <c r="L19" s="276">
        <v>-2937877.8988999594</v>
      </c>
    </row>
    <row r="20" spans="1:12" s="6" customFormat="1" ht="15.75" x14ac:dyDescent="0.25">
      <c r="A20" s="128" t="s">
        <v>58</v>
      </c>
      <c r="B20" s="124">
        <v>26267294.532594487</v>
      </c>
      <c r="C20" s="124">
        <v>18830647.88273295</v>
      </c>
      <c r="D20" s="124">
        <v>18709983.873252694</v>
      </c>
      <c r="E20" s="124">
        <v>120664.00948025569</v>
      </c>
      <c r="F20" s="124">
        <v>-7436646.6498615369</v>
      </c>
      <c r="G20" s="124">
        <v>-6391259.3999299817</v>
      </c>
      <c r="H20" s="124">
        <v>-6822277.7975605354</v>
      </c>
      <c r="I20" s="124">
        <v>-7070877.5985333771</v>
      </c>
      <c r="J20" s="124">
        <v>-6802996.8416257426</v>
      </c>
      <c r="K20" s="124">
        <v>-8547327.6058533639</v>
      </c>
      <c r="L20" s="276">
        <v>-7033199.7218952961</v>
      </c>
    </row>
    <row r="21" spans="1:12" s="6" customFormat="1" ht="15.75" x14ac:dyDescent="0.25">
      <c r="A21" s="128" t="s">
        <v>59</v>
      </c>
      <c r="B21" s="124">
        <v>81182812.026709571</v>
      </c>
      <c r="C21" s="124">
        <v>61779788.094633326</v>
      </c>
      <c r="D21" s="124">
        <v>60294378.740373664</v>
      </c>
      <c r="E21" s="124">
        <v>1485409.3542596607</v>
      </c>
      <c r="F21" s="124">
        <v>-19403023.932076246</v>
      </c>
      <c r="G21" s="124">
        <v>-18280593.461487398</v>
      </c>
      <c r="H21" s="124">
        <v>-19399831.426842399</v>
      </c>
      <c r="I21" s="124">
        <v>-21970460.273555972</v>
      </c>
      <c r="J21" s="124">
        <v>-22995370.777531989</v>
      </c>
      <c r="K21" s="124">
        <v>-22632384.345376387</v>
      </c>
      <c r="L21" s="276">
        <v>-20851424.994462751</v>
      </c>
    </row>
    <row r="22" spans="1:12" s="6" customFormat="1" ht="15.75" x14ac:dyDescent="0.25">
      <c r="A22" s="128" t="s">
        <v>60</v>
      </c>
      <c r="B22" s="124">
        <v>12381071.577646321</v>
      </c>
      <c r="C22" s="124">
        <v>15127624.008398218</v>
      </c>
      <c r="D22" s="124">
        <v>13031652.970849713</v>
      </c>
      <c r="E22" s="124">
        <v>2095971.0375485048</v>
      </c>
      <c r="F22" s="124">
        <v>2746552.4307518974</v>
      </c>
      <c r="G22" s="124">
        <v>3216537.9057842363</v>
      </c>
      <c r="H22" s="124">
        <v>3025813.0089273471</v>
      </c>
      <c r="I22" s="124">
        <v>3274010.2594320606</v>
      </c>
      <c r="J22" s="124">
        <v>3075925.7451452762</v>
      </c>
      <c r="K22" s="124">
        <v>3003881.9211557545</v>
      </c>
      <c r="L22" s="276">
        <v>3080539.645253154</v>
      </c>
    </row>
    <row r="23" spans="1:12" s="6" customFormat="1" ht="15.75" x14ac:dyDescent="0.25">
      <c r="A23" s="128" t="s">
        <v>61</v>
      </c>
      <c r="B23" s="124">
        <v>1429195.3421411791</v>
      </c>
      <c r="C23" s="124">
        <v>3917595.8434260376</v>
      </c>
      <c r="D23" s="124">
        <v>2153824.9705842552</v>
      </c>
      <c r="E23" s="124">
        <v>1763770.8728417824</v>
      </c>
      <c r="F23" s="124">
        <v>2488400.5012848582</v>
      </c>
      <c r="G23" s="124">
        <v>1695643.287218712</v>
      </c>
      <c r="H23" s="124">
        <v>1696678.2193825643</v>
      </c>
      <c r="I23" s="124">
        <v>1939635.0548816426</v>
      </c>
      <c r="J23" s="124">
        <v>2327138.3201030968</v>
      </c>
      <c r="K23" s="124">
        <v>1902199.6897054848</v>
      </c>
      <c r="L23" s="276">
        <v>1966412.8210181976</v>
      </c>
    </row>
    <row r="24" spans="1:12" s="6" customFormat="1" ht="15.75" x14ac:dyDescent="0.25">
      <c r="A24" s="128" t="s">
        <v>62</v>
      </c>
      <c r="B24" s="124">
        <v>3973907.58820093</v>
      </c>
      <c r="C24" s="124">
        <v>12236646.65696929</v>
      </c>
      <c r="D24" s="124">
        <v>8225955.5247600954</v>
      </c>
      <c r="E24" s="124">
        <v>4010691.1322091944</v>
      </c>
      <c r="F24" s="124">
        <v>8262739.0687683597</v>
      </c>
      <c r="G24" s="124">
        <v>6736411.7311907671</v>
      </c>
      <c r="H24" s="124">
        <v>6558913.5374517636</v>
      </c>
      <c r="I24" s="124">
        <v>7105739.4751533698</v>
      </c>
      <c r="J24" s="124">
        <v>6598089.4909411427</v>
      </c>
      <c r="K24" s="124">
        <v>6778154.0205198601</v>
      </c>
      <c r="L24" s="276">
        <v>6804598.6794512859</v>
      </c>
    </row>
    <row r="25" spans="1:12" s="6" customFormat="1" ht="15.75" x14ac:dyDescent="0.25">
      <c r="A25" s="128" t="s">
        <v>63</v>
      </c>
      <c r="B25" s="124">
        <v>2532193.0644760956</v>
      </c>
      <c r="C25" s="124">
        <v>3012599.5539106121</v>
      </c>
      <c r="D25" s="124">
        <v>2014393.9447934818</v>
      </c>
      <c r="E25" s="124">
        <v>998205.60911713028</v>
      </c>
      <c r="F25" s="124">
        <v>480406.48943451652</v>
      </c>
      <c r="G25" s="124">
        <v>-135340.27345304424</v>
      </c>
      <c r="H25" s="124">
        <v>-89799.926937198732</v>
      </c>
      <c r="I25" s="124">
        <v>328299.02773867408</v>
      </c>
      <c r="J25" s="124">
        <v>890935.42837058194</v>
      </c>
      <c r="K25" s="124">
        <v>1147559.5119734542</v>
      </c>
      <c r="L25" s="276">
        <v>402460.25465164345</v>
      </c>
    </row>
    <row r="26" spans="1:12" s="6" customFormat="1" ht="15.75" x14ac:dyDescent="0.25">
      <c r="A26" s="128" t="s">
        <v>64</v>
      </c>
      <c r="B26" s="124">
        <v>5307357.5895920862</v>
      </c>
      <c r="C26" s="124">
        <v>8463261.85205945</v>
      </c>
      <c r="D26" s="124">
        <v>5336243.6893957425</v>
      </c>
      <c r="E26" s="124">
        <v>3127018.1626637075</v>
      </c>
      <c r="F26" s="124">
        <v>3155904.2624673638</v>
      </c>
      <c r="G26" s="124">
        <v>2124803.6799526662</v>
      </c>
      <c r="H26" s="124">
        <v>1839653.9163358863</v>
      </c>
      <c r="I26" s="124">
        <v>2062513.3007977605</v>
      </c>
      <c r="J26" s="124">
        <v>2182334.1596840853</v>
      </c>
      <c r="K26" s="124">
        <v>2208054.431324278</v>
      </c>
      <c r="L26" s="276">
        <v>2144426.392939697</v>
      </c>
    </row>
    <row r="27" spans="1:12" s="6" customFormat="1" ht="15.75" x14ac:dyDescent="0.25">
      <c r="A27" s="128" t="s">
        <v>65</v>
      </c>
      <c r="B27" s="124">
        <v>13508704.475417756</v>
      </c>
      <c r="C27" s="124">
        <v>7631706.4513146747</v>
      </c>
      <c r="D27" s="124">
        <v>7585897.7209652122</v>
      </c>
      <c r="E27" s="124">
        <v>45808.730349462392</v>
      </c>
      <c r="F27" s="124">
        <v>-5876998.0241030809</v>
      </c>
      <c r="G27" s="124">
        <v>-5366992.6375130322</v>
      </c>
      <c r="H27" s="124">
        <v>-5508265.6150977425</v>
      </c>
      <c r="I27" s="124">
        <v>-5789128.5265007438</v>
      </c>
      <c r="J27" s="124">
        <v>-5681328.9326676335</v>
      </c>
      <c r="K27" s="124">
        <v>-5449433.7382810004</v>
      </c>
      <c r="L27" s="276">
        <v>-5607039.2031367794</v>
      </c>
    </row>
    <row r="28" spans="1:12" s="6" customFormat="1" ht="15.75" x14ac:dyDescent="0.25">
      <c r="A28" s="128" t="s">
        <v>66</v>
      </c>
      <c r="B28" s="124">
        <v>95121084.688634589</v>
      </c>
      <c r="C28" s="124">
        <v>79784783.164826468</v>
      </c>
      <c r="D28" s="124">
        <v>77964630.774108037</v>
      </c>
      <c r="E28" s="124">
        <v>1820152.3907184349</v>
      </c>
      <c r="F28" s="124">
        <v>-15336301.523808122</v>
      </c>
      <c r="G28" s="124">
        <v>-13370090.946465656</v>
      </c>
      <c r="H28" s="124">
        <v>-10794741.597396493</v>
      </c>
      <c r="I28" s="124">
        <v>-11292317.422561109</v>
      </c>
      <c r="J28" s="124">
        <v>-18072202.295251057</v>
      </c>
      <c r="K28" s="124">
        <v>-19988480.904785648</v>
      </c>
      <c r="L28" s="276">
        <v>-14517728.047021486</v>
      </c>
    </row>
    <row r="29" spans="1:12" s="6" customFormat="1" ht="15.75" x14ac:dyDescent="0.25">
      <c r="A29" s="128" t="s">
        <v>67</v>
      </c>
      <c r="B29" s="124">
        <v>6678833.7565191407</v>
      </c>
      <c r="C29" s="124">
        <v>9262638.8395450152</v>
      </c>
      <c r="D29" s="124">
        <v>6946317.7913738322</v>
      </c>
      <c r="E29" s="124">
        <v>2316321.0481711836</v>
      </c>
      <c r="F29" s="124">
        <v>2583805.0830258746</v>
      </c>
      <c r="G29" s="124">
        <v>2978165.2994269617</v>
      </c>
      <c r="H29" s="124">
        <v>2860475.9506499432</v>
      </c>
      <c r="I29" s="124">
        <v>2711588.9218441527</v>
      </c>
      <c r="J29" s="124">
        <v>2753298.0697723562</v>
      </c>
      <c r="K29" s="124">
        <v>2524501.7726164144</v>
      </c>
      <c r="L29" s="276">
        <v>2727292.0063230814</v>
      </c>
    </row>
    <row r="30" spans="1:12" s="6" customFormat="1" ht="15.75" x14ac:dyDescent="0.25">
      <c r="A30" s="128" t="s">
        <v>68</v>
      </c>
      <c r="B30" s="124">
        <v>6885942.5052835196</v>
      </c>
      <c r="C30" s="124">
        <v>7825854.8409503661</v>
      </c>
      <c r="D30" s="124">
        <v>4689200.2810561024</v>
      </c>
      <c r="E30" s="124">
        <v>3136654.5598942633</v>
      </c>
      <c r="F30" s="124">
        <v>939912.33566684648</v>
      </c>
      <c r="G30" s="124">
        <v>432613.45921752043</v>
      </c>
      <c r="H30" s="124">
        <v>492895.03663802426</v>
      </c>
      <c r="I30" s="124">
        <v>679166.86847463995</v>
      </c>
      <c r="J30" s="124">
        <v>1083077.5040046992</v>
      </c>
      <c r="K30" s="124">
        <v>1235638.962910247</v>
      </c>
      <c r="L30" s="276">
        <v>798762.93619605247</v>
      </c>
    </row>
    <row r="31" spans="1:12" s="6" customFormat="1" ht="15.75" x14ac:dyDescent="0.25">
      <c r="A31" s="128" t="s">
        <v>69</v>
      </c>
      <c r="B31" s="124">
        <v>2681928.0420456035</v>
      </c>
      <c r="C31" s="124">
        <v>5087503.8709772704</v>
      </c>
      <c r="D31" s="124">
        <v>2774374.3117112475</v>
      </c>
      <c r="E31" s="124">
        <v>2313129.5592660229</v>
      </c>
      <c r="F31" s="124">
        <v>2405575.8289316669</v>
      </c>
      <c r="G31" s="124">
        <v>1846064.620804145</v>
      </c>
      <c r="H31" s="124">
        <v>2262017.5228637145</v>
      </c>
      <c r="I31" s="124">
        <v>2556289.0117143891</v>
      </c>
      <c r="J31" s="124">
        <v>2938971.1792133003</v>
      </c>
      <c r="K31" s="124">
        <v>2948306.4128943374</v>
      </c>
      <c r="L31" s="276">
        <v>2540713.3856807677</v>
      </c>
    </row>
    <row r="32" spans="1:12" s="6" customFormat="1" ht="15.75" x14ac:dyDescent="0.25">
      <c r="A32" s="128" t="s">
        <v>70</v>
      </c>
      <c r="B32" s="124">
        <v>2178117.6672788351</v>
      </c>
      <c r="C32" s="124">
        <v>4200173.1741378773</v>
      </c>
      <c r="D32" s="124">
        <v>2918261.1588894883</v>
      </c>
      <c r="E32" s="124">
        <v>1281912.0152483892</v>
      </c>
      <c r="F32" s="124">
        <v>2022055.5068590422</v>
      </c>
      <c r="G32" s="124">
        <v>1698691.9872497483</v>
      </c>
      <c r="H32" s="124">
        <v>1724309.9494151419</v>
      </c>
      <c r="I32" s="124">
        <v>2212265.1876128418</v>
      </c>
      <c r="J32" s="124">
        <v>2497858.7911871402</v>
      </c>
      <c r="K32" s="124">
        <v>2531397.974613524</v>
      </c>
      <c r="L32" s="276">
        <v>2114122.3587685409</v>
      </c>
    </row>
    <row r="33" spans="1:16" s="6" customFormat="1" ht="15.75" x14ac:dyDescent="0.25">
      <c r="A33" s="128" t="s">
        <v>71</v>
      </c>
      <c r="B33" s="124">
        <v>9751389.4367545489</v>
      </c>
      <c r="C33" s="124">
        <v>5452992.8185021607</v>
      </c>
      <c r="D33" s="124">
        <v>5418426.3532869751</v>
      </c>
      <c r="E33" s="124">
        <v>34566.465215185206</v>
      </c>
      <c r="F33" s="124">
        <v>-4298396.6182523882</v>
      </c>
      <c r="G33" s="124">
        <v>-4004028.3265116336</v>
      </c>
      <c r="H33" s="124">
        <v>-3924168.8526008558</v>
      </c>
      <c r="I33" s="124">
        <v>-3742920.9667092012</v>
      </c>
      <c r="J33" s="124">
        <v>-3647267.5809387844</v>
      </c>
      <c r="K33" s="124">
        <v>-3397530.4625928123</v>
      </c>
      <c r="L33" s="276">
        <v>-3829596.4316901192</v>
      </c>
    </row>
    <row r="34" spans="1:16" s="6" customFormat="1" ht="15.75" x14ac:dyDescent="0.25">
      <c r="A34" s="128" t="s">
        <v>72</v>
      </c>
      <c r="B34" s="124">
        <v>2545029.4903524341</v>
      </c>
      <c r="C34" s="124">
        <v>3887443.1724082362</v>
      </c>
      <c r="D34" s="124">
        <v>2469593.5608923929</v>
      </c>
      <c r="E34" s="124">
        <v>1417849.6115158431</v>
      </c>
      <c r="F34" s="124">
        <v>1342413.6820558021</v>
      </c>
      <c r="G34" s="124">
        <v>972513.76840863982</v>
      </c>
      <c r="H34" s="124">
        <v>1069589.9377424689</v>
      </c>
      <c r="I34" s="124">
        <v>1638319.5047090664</v>
      </c>
      <c r="J34" s="124">
        <v>1988348.3868457768</v>
      </c>
      <c r="K34" s="124">
        <v>2033736.4614520743</v>
      </c>
      <c r="L34" s="276">
        <v>1509667.8778382787</v>
      </c>
    </row>
    <row r="35" spans="1:16" s="6" customFormat="1" ht="15.75" x14ac:dyDescent="0.25">
      <c r="A35" s="128" t="s">
        <v>73</v>
      </c>
      <c r="B35" s="124">
        <v>1433645.1678606356</v>
      </c>
      <c r="C35" s="124">
        <v>2497566.2691640211</v>
      </c>
      <c r="D35" s="124">
        <v>1350628.0542746866</v>
      </c>
      <c r="E35" s="124">
        <v>1146938.2148893345</v>
      </c>
      <c r="F35" s="124">
        <v>1063921.1013033856</v>
      </c>
      <c r="G35" s="124">
        <v>854507.9384353538</v>
      </c>
      <c r="H35" s="124">
        <v>652815.45386172622</v>
      </c>
      <c r="I35" s="124">
        <v>871509.04229376302</v>
      </c>
      <c r="J35" s="124">
        <v>995546.49555727327</v>
      </c>
      <c r="K35" s="124">
        <v>1022504.2602758766</v>
      </c>
      <c r="L35" s="276">
        <v>936016.93414056627</v>
      </c>
    </row>
    <row r="36" spans="1:16" s="6" customFormat="1" ht="15.75" x14ac:dyDescent="0.25">
      <c r="A36" s="128" t="s">
        <v>74</v>
      </c>
      <c r="B36" s="124">
        <v>1679133.8612340628</v>
      </c>
      <c r="C36" s="124">
        <v>5044299.6003093664</v>
      </c>
      <c r="D36" s="124">
        <v>2251362.3351492225</v>
      </c>
      <c r="E36" s="124">
        <v>2792937.2651601438</v>
      </c>
      <c r="F36" s="124">
        <v>3365165.7390753035</v>
      </c>
      <c r="G36" s="124">
        <v>2575925.6123686871</v>
      </c>
      <c r="H36" s="124">
        <v>2699246.9159000907</v>
      </c>
      <c r="I36" s="124">
        <v>3150617.2392502762</v>
      </c>
      <c r="J36" s="124">
        <v>3421139.526481647</v>
      </c>
      <c r="K36" s="124">
        <v>3353228.9791830862</v>
      </c>
      <c r="L36" s="276">
        <v>3142064.7183521893</v>
      </c>
      <c r="P36" s="3"/>
    </row>
    <row r="37" spans="1:16" s="6" customFormat="1" ht="15.75" x14ac:dyDescent="0.25">
      <c r="A37" s="128" t="s">
        <v>75</v>
      </c>
      <c r="B37" s="124">
        <v>2098398.3459336185</v>
      </c>
      <c r="C37" s="124">
        <v>3739399.7230684767</v>
      </c>
      <c r="D37" s="124">
        <v>2689624.0411201734</v>
      </c>
      <c r="E37" s="124">
        <v>1049775.6819483032</v>
      </c>
      <c r="F37" s="124">
        <v>1641001.3771348582</v>
      </c>
      <c r="G37" s="124">
        <v>1369533.5656597859</v>
      </c>
      <c r="H37" s="124">
        <v>1446513.6245440277</v>
      </c>
      <c r="I37" s="124">
        <v>1773475.5413567838</v>
      </c>
      <c r="J37" s="124">
        <v>2022899.0532181193</v>
      </c>
      <c r="K37" s="124">
        <v>2026885.4941487138</v>
      </c>
      <c r="L37" s="276">
        <v>1720972.3990634473</v>
      </c>
    </row>
    <row r="38" spans="1:16" s="6" customFormat="1" ht="15.75" x14ac:dyDescent="0.25">
      <c r="A38" s="128" t="s">
        <v>76</v>
      </c>
      <c r="B38" s="124">
        <v>3136615.8060809462</v>
      </c>
      <c r="C38" s="124">
        <v>6516809.1699737124</v>
      </c>
      <c r="D38" s="124">
        <v>4809952.5158007201</v>
      </c>
      <c r="E38" s="124">
        <v>1706856.6541729921</v>
      </c>
      <c r="F38" s="124">
        <v>3380193.3638927662</v>
      </c>
      <c r="G38" s="124">
        <v>2743301.759514886</v>
      </c>
      <c r="H38" s="124">
        <v>2733244.4662276828</v>
      </c>
      <c r="I38" s="124">
        <v>3596768.6525743874</v>
      </c>
      <c r="J38" s="124">
        <v>4196009.8162697647</v>
      </c>
      <c r="K38" s="124">
        <v>4135078.0401156405</v>
      </c>
      <c r="L38" s="276">
        <v>3463835.4540244201</v>
      </c>
    </row>
    <row r="39" spans="1:16" s="6" customFormat="1" ht="15.75" x14ac:dyDescent="0.25">
      <c r="A39" s="128" t="s">
        <v>77</v>
      </c>
      <c r="B39" s="124">
        <v>7500144.3038260732</v>
      </c>
      <c r="C39" s="124">
        <v>8215946.2943920717</v>
      </c>
      <c r="D39" s="124">
        <v>6170479.1636014851</v>
      </c>
      <c r="E39" s="124">
        <v>2045467.1307905864</v>
      </c>
      <c r="F39" s="124">
        <v>715801.99056599848</v>
      </c>
      <c r="G39" s="124">
        <v>779072.21495557297</v>
      </c>
      <c r="H39" s="124">
        <v>872053.4024181189</v>
      </c>
      <c r="I39" s="124">
        <v>1326053.7790851984</v>
      </c>
      <c r="J39" s="124">
        <v>1867265.0019229557</v>
      </c>
      <c r="K39" s="124">
        <v>2073075.0462484388</v>
      </c>
      <c r="L39" s="276">
        <v>1211111.0995954615</v>
      </c>
    </row>
    <row r="40" spans="1:16" s="6" customFormat="1" ht="15.75" x14ac:dyDescent="0.25">
      <c r="A40" s="128" t="s">
        <v>78</v>
      </c>
      <c r="B40" s="124">
        <v>10177646.565719573</v>
      </c>
      <c r="C40" s="124">
        <v>11477707.168089204</v>
      </c>
      <c r="D40" s="124">
        <v>10195010.394083902</v>
      </c>
      <c r="E40" s="124">
        <v>1282696.7740053022</v>
      </c>
      <c r="F40" s="124">
        <v>1300060.6023696307</v>
      </c>
      <c r="G40" s="124">
        <v>1254367.2236796841</v>
      </c>
      <c r="H40" s="124">
        <v>726182.72968916781</v>
      </c>
      <c r="I40" s="124">
        <v>890720.43677763455</v>
      </c>
      <c r="J40" s="124">
        <v>1171959.9285402391</v>
      </c>
      <c r="K40" s="124">
        <v>1701931.8481153008</v>
      </c>
      <c r="L40" s="276">
        <v>1154277.0478417971</v>
      </c>
    </row>
    <row r="41" spans="1:16" s="6" customFormat="1" ht="15.75" x14ac:dyDescent="0.25">
      <c r="A41" s="128" t="s">
        <v>79</v>
      </c>
      <c r="B41" s="124">
        <v>6073802.676155326</v>
      </c>
      <c r="C41" s="124">
        <v>6083568.0700642187</v>
      </c>
      <c r="D41" s="124">
        <v>5027159.5734344088</v>
      </c>
      <c r="E41" s="124">
        <v>1056408.4966298095</v>
      </c>
      <c r="F41" s="124">
        <v>9765.3939088927582</v>
      </c>
      <c r="G41" s="124">
        <v>-297265.60392316151</v>
      </c>
      <c r="H41" s="124">
        <v>-92546.475971349515</v>
      </c>
      <c r="I41" s="124">
        <v>108141.03632496856</v>
      </c>
      <c r="J41" s="124">
        <v>561839.87226544973</v>
      </c>
      <c r="K41" s="124">
        <v>759284.40461838152</v>
      </c>
      <c r="L41" s="276">
        <v>146799.95663199038</v>
      </c>
    </row>
    <row r="42" spans="1:16" s="6" customFormat="1" ht="15.75" x14ac:dyDescent="0.25">
      <c r="A42" s="128" t="s">
        <v>80</v>
      </c>
      <c r="B42" s="124">
        <v>5601298.3197110351</v>
      </c>
      <c r="C42" s="124">
        <v>17401827.386091035</v>
      </c>
      <c r="D42" s="124">
        <v>8168882.1362212058</v>
      </c>
      <c r="E42" s="124">
        <v>9232945.249869829</v>
      </c>
      <c r="F42" s="124">
        <v>11800529.06638</v>
      </c>
      <c r="G42" s="124">
        <v>8750382.7619189918</v>
      </c>
      <c r="H42" s="124">
        <v>8841262.099564895</v>
      </c>
      <c r="I42" s="124">
        <v>9312530.4341620635</v>
      </c>
      <c r="J42" s="124">
        <v>10260325.375938477</v>
      </c>
      <c r="K42" s="124">
        <v>9861776.0325916801</v>
      </c>
      <c r="L42" s="276">
        <v>9568973.4855642784</v>
      </c>
    </row>
    <row r="43" spans="1:16" s="6" customFormat="1" ht="15.75" x14ac:dyDescent="0.25">
      <c r="A43" s="128" t="s">
        <v>81</v>
      </c>
      <c r="B43" s="124">
        <v>5560973.0052257571</v>
      </c>
      <c r="C43" s="124">
        <v>6859197.8226738684</v>
      </c>
      <c r="D43" s="124">
        <v>5584804.7236312926</v>
      </c>
      <c r="E43" s="124">
        <v>1274393.0990425763</v>
      </c>
      <c r="F43" s="124">
        <v>1298224.8174481113</v>
      </c>
      <c r="G43" s="124">
        <v>1381583.2081372272</v>
      </c>
      <c r="H43" s="124">
        <v>1758182.3180931602</v>
      </c>
      <c r="I43" s="124">
        <v>2180985.7534155482</v>
      </c>
      <c r="J43" s="124">
        <v>2405930.1592415553</v>
      </c>
      <c r="K43" s="124">
        <v>2357161.1577101573</v>
      </c>
      <c r="L43" s="276">
        <v>1919478.109339023</v>
      </c>
    </row>
    <row r="44" spans="1:16" s="6" customFormat="1" ht="15.75" x14ac:dyDescent="0.25">
      <c r="A44" s="128" t="s">
        <v>82</v>
      </c>
      <c r="B44" s="124">
        <v>1558272.2747548299</v>
      </c>
      <c r="C44" s="124">
        <v>2725043.8700467832</v>
      </c>
      <c r="D44" s="124">
        <v>1958276.4622187077</v>
      </c>
      <c r="E44" s="124">
        <v>766767.40782807558</v>
      </c>
      <c r="F44" s="124">
        <v>1166771.5952919533</v>
      </c>
      <c r="G44" s="124">
        <v>1130100.6449959949</v>
      </c>
      <c r="H44" s="124">
        <v>1137410.4234624712</v>
      </c>
      <c r="I44" s="124">
        <v>1436691.4478235634</v>
      </c>
      <c r="J44" s="124">
        <v>1689419.8673479843</v>
      </c>
      <c r="K44" s="124">
        <v>1916030.7269965231</v>
      </c>
      <c r="L44" s="276">
        <v>1357573.3334814932</v>
      </c>
    </row>
    <row r="45" spans="1:16" s="6" customFormat="1" ht="15.75" x14ac:dyDescent="0.25">
      <c r="A45" s="128" t="s">
        <v>83</v>
      </c>
      <c r="B45" s="124">
        <v>1793786.2317093993</v>
      </c>
      <c r="C45" s="124">
        <v>3053997.0449333377</v>
      </c>
      <c r="D45" s="124">
        <v>1872491.2395741439</v>
      </c>
      <c r="E45" s="124">
        <v>1181505.8053591938</v>
      </c>
      <c r="F45" s="124">
        <v>1260210.8132239385</v>
      </c>
      <c r="G45" s="124">
        <v>1752186.26384802</v>
      </c>
      <c r="H45" s="124">
        <v>1729789.3449052586</v>
      </c>
      <c r="I45" s="124">
        <v>2068913.5950041274</v>
      </c>
      <c r="J45" s="124">
        <v>2309599.9576065</v>
      </c>
      <c r="K45" s="124">
        <v>2288310.3852622118</v>
      </c>
      <c r="L45" s="276">
        <v>1959799.897254904</v>
      </c>
    </row>
    <row r="46" spans="1:16" s="6" customFormat="1" ht="18" customHeight="1" x14ac:dyDescent="0.25">
      <c r="A46" s="128" t="s">
        <v>84</v>
      </c>
      <c r="B46" s="124">
        <v>2815108.0480801095</v>
      </c>
      <c r="C46" s="124">
        <v>5374153.9071671246</v>
      </c>
      <c r="D46" s="124">
        <v>2426522.9576768042</v>
      </c>
      <c r="E46" s="124">
        <v>2947630.9494903204</v>
      </c>
      <c r="F46" s="124">
        <v>2559045.859087015</v>
      </c>
      <c r="G46" s="124">
        <v>1500126.1759195528</v>
      </c>
      <c r="H46" s="124">
        <v>1822421.7825464429</v>
      </c>
      <c r="I46" s="124">
        <v>2100452.1984559326</v>
      </c>
      <c r="J46" s="124">
        <v>2426557.0365066906</v>
      </c>
      <c r="K46" s="124">
        <v>2306951.683906191</v>
      </c>
      <c r="L46" s="276">
        <v>2164095.6753538139</v>
      </c>
    </row>
    <row r="47" spans="1:16" s="6" customFormat="1" ht="15.75" x14ac:dyDescent="0.25">
      <c r="A47" s="128" t="s">
        <v>85</v>
      </c>
      <c r="B47" s="124">
        <v>6924188.3975448776</v>
      </c>
      <c r="C47" s="124">
        <v>4700429.0910047265</v>
      </c>
      <c r="D47" s="124">
        <v>4699253.8642678661</v>
      </c>
      <c r="E47" s="124">
        <v>1175.2267368600001</v>
      </c>
      <c r="F47" s="124">
        <v>-2223759.3065401511</v>
      </c>
      <c r="G47" s="124">
        <v>-1870769.9200929422</v>
      </c>
      <c r="H47" s="124">
        <v>-2002305.764596154</v>
      </c>
      <c r="I47" s="124">
        <v>-2047992.8674664656</v>
      </c>
      <c r="J47" s="124">
        <v>-1965624.9397753393</v>
      </c>
      <c r="K47" s="124">
        <v>-1631037.5763715412</v>
      </c>
      <c r="L47" s="276">
        <v>-1971673.3729827253</v>
      </c>
    </row>
    <row r="48" spans="1:16" s="6" customFormat="1" ht="15.75" x14ac:dyDescent="0.25">
      <c r="A48" s="128" t="s">
        <v>86</v>
      </c>
      <c r="B48" s="124">
        <v>17341219.528669085</v>
      </c>
      <c r="C48" s="124">
        <v>19522889.263391875</v>
      </c>
      <c r="D48" s="124">
        <v>13304085.385943962</v>
      </c>
      <c r="E48" s="124">
        <v>6218803.8774479125</v>
      </c>
      <c r="F48" s="124">
        <v>2181669.7347227894</v>
      </c>
      <c r="G48" s="124">
        <v>3295409.2046806719</v>
      </c>
      <c r="H48" s="124">
        <v>4951417.1829399858</v>
      </c>
      <c r="I48" s="124">
        <v>6472492.2798188049</v>
      </c>
      <c r="J48" s="124">
        <v>6624869.109370701</v>
      </c>
      <c r="K48" s="124">
        <v>5617593.0465484969</v>
      </c>
      <c r="L48" s="276">
        <v>5084227.9284969904</v>
      </c>
    </row>
    <row r="49" spans="1:12" s="6" customFormat="1" ht="15.75" x14ac:dyDescent="0.25">
      <c r="A49" s="128" t="s">
        <v>87</v>
      </c>
      <c r="B49" s="124">
        <v>19445681.519145355</v>
      </c>
      <c r="C49" s="124">
        <v>21984240.446848139</v>
      </c>
      <c r="D49" s="124">
        <v>18096712.103082474</v>
      </c>
      <c r="E49" s="124">
        <v>3887528.3437656653</v>
      </c>
      <c r="F49" s="124">
        <v>2538558.9277027845</v>
      </c>
      <c r="G49" s="124">
        <v>2720526.3110050485</v>
      </c>
      <c r="H49" s="124">
        <v>3625558.3137086928</v>
      </c>
      <c r="I49" s="124">
        <v>5470166.6857339777</v>
      </c>
      <c r="J49" s="124">
        <v>6563554.2358871084</v>
      </c>
      <c r="K49" s="124">
        <v>7063951.8697563969</v>
      </c>
      <c r="L49" s="276">
        <v>4594951.3865837064</v>
      </c>
    </row>
    <row r="50" spans="1:12" s="6" customFormat="1" ht="15.75" x14ac:dyDescent="0.25">
      <c r="A50" s="128" t="s">
        <v>88</v>
      </c>
      <c r="B50" s="124">
        <v>3214896.1405999544</v>
      </c>
      <c r="C50" s="124">
        <v>6165017.6940550832</v>
      </c>
      <c r="D50" s="124">
        <v>3846805.3984159413</v>
      </c>
      <c r="E50" s="124">
        <v>2318212.2956391419</v>
      </c>
      <c r="F50" s="124">
        <v>2950121.5534551288</v>
      </c>
      <c r="G50" s="124">
        <v>2540872.1932317242</v>
      </c>
      <c r="H50" s="124">
        <v>2356960.3875213414</v>
      </c>
      <c r="I50" s="124">
        <v>2395050.2222078731</v>
      </c>
      <c r="J50" s="124">
        <v>2573384.7708388539</v>
      </c>
      <c r="K50" s="124">
        <v>2588393.0840788786</v>
      </c>
      <c r="L50" s="276">
        <v>2524425.0675893323</v>
      </c>
    </row>
    <row r="51" spans="1:12" s="6" customFormat="1" ht="15.75" x14ac:dyDescent="0.25">
      <c r="A51" s="128" t="s">
        <v>89</v>
      </c>
      <c r="B51" s="124">
        <v>35734531.221585289</v>
      </c>
      <c r="C51" s="124">
        <v>22681993.237239875</v>
      </c>
      <c r="D51" s="124">
        <v>22460350.935172103</v>
      </c>
      <c r="E51" s="124">
        <v>221642.30206777062</v>
      </c>
      <c r="F51" s="124">
        <v>-13052537.984345414</v>
      </c>
      <c r="G51" s="124">
        <v>-12319632.203858133</v>
      </c>
      <c r="H51" s="124">
        <v>-12688853.868509971</v>
      </c>
      <c r="I51" s="124">
        <v>-13088967.312761124</v>
      </c>
      <c r="J51" s="124">
        <v>-13037661.330121126</v>
      </c>
      <c r="K51" s="124">
        <v>-12534663.674569011</v>
      </c>
      <c r="L51" s="276">
        <v>-12828429.214386381</v>
      </c>
    </row>
    <row r="52" spans="1:12" s="6" customFormat="1" ht="15.75" x14ac:dyDescent="0.25">
      <c r="A52" s="128" t="s">
        <v>90</v>
      </c>
      <c r="B52" s="124">
        <v>8182872.128643957</v>
      </c>
      <c r="C52" s="124">
        <v>10114970.310966263</v>
      </c>
      <c r="D52" s="124">
        <v>7254960.557181472</v>
      </c>
      <c r="E52" s="124">
        <v>2860009.7537847902</v>
      </c>
      <c r="F52" s="124">
        <v>1932098.1823223056</v>
      </c>
      <c r="G52" s="124">
        <v>1674488.9427290894</v>
      </c>
      <c r="H52" s="124">
        <v>1595360.8228792595</v>
      </c>
      <c r="I52" s="124">
        <v>1803795.2955482164</v>
      </c>
      <c r="J52" s="124">
        <v>2088960.8237130875</v>
      </c>
      <c r="K52" s="124">
        <v>2031874.0663776109</v>
      </c>
      <c r="L52" s="276">
        <v>1860564.1217443056</v>
      </c>
    </row>
    <row r="53" spans="1:12" s="6" customFormat="1" ht="15.75" x14ac:dyDescent="0.25">
      <c r="A53" s="128" t="s">
        <v>91</v>
      </c>
      <c r="B53" s="124">
        <v>3162024.620181364</v>
      </c>
      <c r="C53" s="124">
        <v>4578319.0786943557</v>
      </c>
      <c r="D53" s="124">
        <v>3204616.0413637063</v>
      </c>
      <c r="E53" s="124">
        <v>1373703.0373306493</v>
      </c>
      <c r="F53" s="124">
        <v>1416294.4585129917</v>
      </c>
      <c r="G53" s="124">
        <v>715185.13889062731</v>
      </c>
      <c r="H53" s="124">
        <v>951180.77623484423</v>
      </c>
      <c r="I53" s="124">
        <v>1535160.766798107</v>
      </c>
      <c r="J53" s="124">
        <v>2010038.4700877038</v>
      </c>
      <c r="K53" s="124">
        <v>2106316.5418914231</v>
      </c>
      <c r="L53" s="276">
        <v>1478168.6179084117</v>
      </c>
    </row>
    <row r="54" spans="1:12" s="6" customFormat="1" ht="15.75" x14ac:dyDescent="0.25">
      <c r="A54" s="128" t="s">
        <v>92</v>
      </c>
      <c r="B54" s="124">
        <v>2097376.9414797751</v>
      </c>
      <c r="C54" s="124">
        <v>2178745.6769079003</v>
      </c>
      <c r="D54" s="124">
        <v>1562651.893584745</v>
      </c>
      <c r="E54" s="124">
        <v>616093.78332315537</v>
      </c>
      <c r="F54" s="124">
        <v>81368.735428125132</v>
      </c>
      <c r="G54" s="124">
        <v>125182.13684270531</v>
      </c>
      <c r="H54" s="124">
        <v>340007.24286065274</v>
      </c>
      <c r="I54" s="124">
        <v>598374.19187275716</v>
      </c>
      <c r="J54" s="124">
        <v>830174.21976429736</v>
      </c>
      <c r="K54" s="124">
        <v>1037009.2781654242</v>
      </c>
      <c r="L54" s="276">
        <v>473434.44783510314</v>
      </c>
    </row>
    <row r="55" spans="1:12" s="6" customFormat="1" ht="15.75" x14ac:dyDescent="0.25">
      <c r="A55" s="128" t="s">
        <v>93</v>
      </c>
      <c r="B55" s="124">
        <v>76343138.496691108</v>
      </c>
      <c r="C55" s="124">
        <v>81333003.858452052</v>
      </c>
      <c r="D55" s="124">
        <v>76994720.041262329</v>
      </c>
      <c r="E55" s="124">
        <v>4338283.8171897233</v>
      </c>
      <c r="F55" s="124">
        <v>4989865.3617609441</v>
      </c>
      <c r="G55" s="124">
        <v>6595443.6378596723</v>
      </c>
      <c r="H55" s="124">
        <v>6898981.1328905299</v>
      </c>
      <c r="I55" s="124">
        <v>3717535.4172495902</v>
      </c>
      <c r="J55" s="124">
        <v>640641.50355137885</v>
      </c>
      <c r="K55" s="124">
        <v>324121.64419279993</v>
      </c>
      <c r="L55" s="276">
        <v>3985871.4801053964</v>
      </c>
    </row>
    <row r="56" spans="1:12" s="6" customFormat="1" ht="15.75" x14ac:dyDescent="0.25">
      <c r="A56" s="128" t="s">
        <v>94</v>
      </c>
      <c r="B56" s="124">
        <v>31289176.038941141</v>
      </c>
      <c r="C56" s="124">
        <v>40837455.55908519</v>
      </c>
      <c r="D56" s="124">
        <v>32405525.680414207</v>
      </c>
      <c r="E56" s="124">
        <v>8431929.8786709849</v>
      </c>
      <c r="F56" s="124">
        <v>9548279.5201440491</v>
      </c>
      <c r="G56" s="124">
        <v>8833297.2201703675</v>
      </c>
      <c r="H56" s="124">
        <v>8931217.5932563357</v>
      </c>
      <c r="I56" s="124">
        <v>8417844.0062581785</v>
      </c>
      <c r="J56" s="124">
        <v>9591042.0831538141</v>
      </c>
      <c r="K56" s="124">
        <v>8915245.6377140656</v>
      </c>
      <c r="L56" s="276">
        <v>9057009.9928212054</v>
      </c>
    </row>
    <row r="57" spans="1:12" s="6" customFormat="1" ht="15.75" x14ac:dyDescent="0.25">
      <c r="A57" s="128" t="s">
        <v>95</v>
      </c>
      <c r="B57" s="124">
        <v>2676625.3391906149</v>
      </c>
      <c r="C57" s="124">
        <v>11868490.927397579</v>
      </c>
      <c r="D57" s="124">
        <v>5124652.2429600013</v>
      </c>
      <c r="E57" s="124">
        <v>6743838.6844375776</v>
      </c>
      <c r="F57" s="124">
        <v>9191865.5882069636</v>
      </c>
      <c r="G57" s="124">
        <v>6421881.4977610847</v>
      </c>
      <c r="H57" s="124">
        <v>6497416.3719116449</v>
      </c>
      <c r="I57" s="124">
        <v>6283730.2833306044</v>
      </c>
      <c r="J57" s="124">
        <v>6263584.6474351268</v>
      </c>
      <c r="K57" s="124">
        <v>6425451.9917744342</v>
      </c>
      <c r="L57" s="276">
        <v>6407120.0361944418</v>
      </c>
    </row>
    <row r="58" spans="1:12" s="6" customFormat="1" ht="15.75" x14ac:dyDescent="0.25">
      <c r="A58" s="128" t="s">
        <v>96</v>
      </c>
      <c r="B58" s="124">
        <v>20697631.407918908</v>
      </c>
      <c r="C58" s="124">
        <v>26459067.28388238</v>
      </c>
      <c r="D58" s="124">
        <v>20710755.883731887</v>
      </c>
      <c r="E58" s="124">
        <v>5748311.4001504919</v>
      </c>
      <c r="F58" s="124">
        <v>5761435.8759634718</v>
      </c>
      <c r="G58" s="124">
        <v>5182686.4133980237</v>
      </c>
      <c r="H58" s="124">
        <v>4255132.9346968941</v>
      </c>
      <c r="I58" s="124">
        <v>4048826.8169089705</v>
      </c>
      <c r="J58" s="124">
        <v>4443298.6997409128</v>
      </c>
      <c r="K58" s="124">
        <v>4661764.9991340823</v>
      </c>
      <c r="L58" s="276">
        <v>4635720.7617424782</v>
      </c>
    </row>
    <row r="59" spans="1:12" s="6" customFormat="1" ht="15.75" x14ac:dyDescent="0.25">
      <c r="A59" s="128" t="s">
        <v>97</v>
      </c>
      <c r="B59" s="124">
        <v>4323078.9146864032</v>
      </c>
      <c r="C59" s="124">
        <v>5251535.4269016385</v>
      </c>
      <c r="D59" s="124">
        <v>3867823.6171019319</v>
      </c>
      <c r="E59" s="124">
        <v>1383711.8097997066</v>
      </c>
      <c r="F59" s="124">
        <v>928456.51221523527</v>
      </c>
      <c r="G59" s="124">
        <v>248793.24511296023</v>
      </c>
      <c r="H59" s="124">
        <v>316125.10848386632</v>
      </c>
      <c r="I59" s="124">
        <v>321804.74100307422</v>
      </c>
      <c r="J59" s="124">
        <v>836559.22854875587</v>
      </c>
      <c r="K59" s="124">
        <v>728598.71356759826</v>
      </c>
      <c r="L59" s="276">
        <v>550771.94790082367</v>
      </c>
    </row>
    <row r="60" spans="1:12" s="6" customFormat="1" ht="15.75" x14ac:dyDescent="0.25">
      <c r="A60" s="128" t="s">
        <v>98</v>
      </c>
      <c r="B60" s="124">
        <v>3493589.83713987</v>
      </c>
      <c r="C60" s="124">
        <v>5056545.8381417412</v>
      </c>
      <c r="D60" s="124">
        <v>3223473.0480657755</v>
      </c>
      <c r="E60" s="124">
        <v>1833072.7900759657</v>
      </c>
      <c r="F60" s="124">
        <v>1562956.0010018712</v>
      </c>
      <c r="G60" s="124">
        <v>1046249.5258069602</v>
      </c>
      <c r="H60" s="124">
        <v>1080508.8631653339</v>
      </c>
      <c r="I60" s="124">
        <v>1330222.0855113571</v>
      </c>
      <c r="J60" s="124">
        <v>1580889.6536928904</v>
      </c>
      <c r="K60" s="124">
        <v>1591629.5729695023</v>
      </c>
      <c r="L60" s="276">
        <v>1388644.1508428631</v>
      </c>
    </row>
    <row r="61" spans="1:12" s="6" customFormat="1" ht="15.75" x14ac:dyDescent="0.25">
      <c r="A61" s="128" t="s">
        <v>99</v>
      </c>
      <c r="B61" s="124">
        <v>116243071.07423015</v>
      </c>
      <c r="C61" s="124">
        <v>102421522.98590697</v>
      </c>
      <c r="D61" s="124">
        <v>100395941.44964856</v>
      </c>
      <c r="E61" s="124">
        <v>2025581.5362584097</v>
      </c>
      <c r="F61" s="124">
        <v>-13821548.088323176</v>
      </c>
      <c r="G61" s="124">
        <v>-8940394.5491436571</v>
      </c>
      <c r="H61" s="124">
        <v>-9065554.1587571651</v>
      </c>
      <c r="I61" s="124">
        <v>-11274007.807817802</v>
      </c>
      <c r="J61" s="124">
        <v>-12641221.244363502</v>
      </c>
      <c r="K61" s="124">
        <v>-12924529.334032983</v>
      </c>
      <c r="L61" s="276">
        <v>-11476328.136242863</v>
      </c>
    </row>
    <row r="62" spans="1:12" s="6" customFormat="1" ht="15.75" x14ac:dyDescent="0.25">
      <c r="A62" s="128" t="s">
        <v>100</v>
      </c>
      <c r="B62" s="124">
        <v>41173217.67633567</v>
      </c>
      <c r="C62" s="124">
        <v>39915523.635734007</v>
      </c>
      <c r="D62" s="124">
        <v>37965695.79416164</v>
      </c>
      <c r="E62" s="124">
        <v>1949827.8415723671</v>
      </c>
      <c r="F62" s="124">
        <v>-1257694.0406016633</v>
      </c>
      <c r="G62" s="124">
        <v>91691.83999607712</v>
      </c>
      <c r="H62" s="124">
        <v>-46157.947511464357</v>
      </c>
      <c r="I62" s="124">
        <v>-735595.48965144902</v>
      </c>
      <c r="J62" s="124">
        <v>-2448672.6208227053</v>
      </c>
      <c r="K62" s="124">
        <v>-2129090.9133728743</v>
      </c>
      <c r="L62" s="276">
        <v>-1042134.5977843627</v>
      </c>
    </row>
    <row r="63" spans="1:12" s="6" customFormat="1" ht="15.75" x14ac:dyDescent="0.25">
      <c r="A63" s="128" t="s">
        <v>101</v>
      </c>
      <c r="B63" s="124">
        <v>27937525.210451495</v>
      </c>
      <c r="C63" s="124">
        <v>28192562.670361042</v>
      </c>
      <c r="D63" s="124">
        <v>23868290.750786163</v>
      </c>
      <c r="E63" s="124">
        <v>4324271.9195748791</v>
      </c>
      <c r="F63" s="124">
        <v>255037.45990954712</v>
      </c>
      <c r="G63" s="124">
        <v>1770776.993270997</v>
      </c>
      <c r="H63" s="124">
        <v>2860300.7797786221</v>
      </c>
      <c r="I63" s="124">
        <v>1832174.2053281143</v>
      </c>
      <c r="J63" s="124">
        <v>2811498.9345313311</v>
      </c>
      <c r="K63" s="124">
        <v>3437503.9216370173</v>
      </c>
      <c r="L63" s="276">
        <v>2318687.7282272661</v>
      </c>
    </row>
    <row r="64" spans="1:12" s="6" customFormat="1" ht="15.75" x14ac:dyDescent="0.25">
      <c r="A64" s="128" t="s">
        <v>102</v>
      </c>
      <c r="B64" s="124">
        <v>24426273.646181792</v>
      </c>
      <c r="C64" s="124">
        <v>25781455.251839343</v>
      </c>
      <c r="D64" s="124">
        <v>18341486.779985867</v>
      </c>
      <c r="E64" s="124">
        <v>7439968.4718534751</v>
      </c>
      <c r="F64" s="124">
        <v>1355181.6056575514</v>
      </c>
      <c r="G64" s="124">
        <v>1716433.4779836833</v>
      </c>
      <c r="H64" s="124">
        <v>2974865.2493318208</v>
      </c>
      <c r="I64" s="124">
        <v>4866821.1706680767</v>
      </c>
      <c r="J64" s="124">
        <v>5591392.7237104885</v>
      </c>
      <c r="K64" s="124">
        <v>3868358.9599724598</v>
      </c>
      <c r="L64" s="276">
        <v>3356619.7144890102</v>
      </c>
    </row>
    <row r="65" spans="1:12" s="6" customFormat="1" ht="15.75" x14ac:dyDescent="0.25">
      <c r="A65" s="128" t="s">
        <v>103</v>
      </c>
      <c r="B65" s="124">
        <v>3567562.8363815336</v>
      </c>
      <c r="C65" s="124">
        <v>7155112.3000049749</v>
      </c>
      <c r="D65" s="124">
        <v>4683940.9188303631</v>
      </c>
      <c r="E65" s="124">
        <v>2471171.3811746123</v>
      </c>
      <c r="F65" s="124">
        <v>3587549.4636234413</v>
      </c>
      <c r="G65" s="124">
        <v>3137943.6975881108</v>
      </c>
      <c r="H65" s="124">
        <v>3184403.5063074897</v>
      </c>
      <c r="I65" s="124">
        <v>3310463.5467044269</v>
      </c>
      <c r="J65" s="124">
        <v>3387946.9012948871</v>
      </c>
      <c r="K65" s="124">
        <v>3359751.2210005899</v>
      </c>
      <c r="L65" s="276">
        <v>3310641.2938268487</v>
      </c>
    </row>
    <row r="66" spans="1:12" s="6" customFormat="1" ht="15.75" x14ac:dyDescent="0.25">
      <c r="A66" s="128" t="s">
        <v>104</v>
      </c>
      <c r="B66" s="124">
        <v>1650124.432449362</v>
      </c>
      <c r="C66" s="124">
        <v>4282263.910193597</v>
      </c>
      <c r="D66" s="124">
        <v>2606521.6475313595</v>
      </c>
      <c r="E66" s="124">
        <v>1675742.2626622377</v>
      </c>
      <c r="F66" s="124">
        <v>2632139.4777442347</v>
      </c>
      <c r="G66" s="124">
        <v>2259579.6098464835</v>
      </c>
      <c r="H66" s="124">
        <v>2483386.6727703391</v>
      </c>
      <c r="I66" s="124">
        <v>2825179.2955353484</v>
      </c>
      <c r="J66" s="124">
        <v>3017843.2458198639</v>
      </c>
      <c r="K66" s="124">
        <v>3074898.8858806482</v>
      </c>
      <c r="L66" s="276">
        <v>2739637.172967446</v>
      </c>
    </row>
    <row r="67" spans="1:12" s="6" customFormat="1" ht="15.75" x14ac:dyDescent="0.25">
      <c r="A67" s="128" t="s">
        <v>105</v>
      </c>
      <c r="B67" s="124">
        <v>2472070.0765737258</v>
      </c>
      <c r="C67" s="124">
        <v>4516530.5606254432</v>
      </c>
      <c r="D67" s="124">
        <v>2931324.7436470916</v>
      </c>
      <c r="E67" s="124">
        <v>1585205.8169783517</v>
      </c>
      <c r="F67" s="124">
        <v>2044460.4840517174</v>
      </c>
      <c r="G67" s="124">
        <v>1618289.4725682484</v>
      </c>
      <c r="H67" s="124">
        <v>1658291.4396837545</v>
      </c>
      <c r="I67" s="124">
        <v>2068869.3137185443</v>
      </c>
      <c r="J67" s="124">
        <v>2388489.6707752948</v>
      </c>
      <c r="K67" s="124">
        <v>2512481.7793573337</v>
      </c>
      <c r="L67" s="276">
        <v>2040027.7270573282</v>
      </c>
    </row>
    <row r="68" spans="1:12" s="6" customFormat="1" ht="15.75" x14ac:dyDescent="0.25">
      <c r="A68" s="128" t="s">
        <v>106</v>
      </c>
      <c r="B68" s="124">
        <v>3319519.8984650518</v>
      </c>
      <c r="C68" s="124">
        <v>3802374.2380105043</v>
      </c>
      <c r="D68" s="124">
        <v>2932515.1576867588</v>
      </c>
      <c r="E68" s="124">
        <v>869859.08032374526</v>
      </c>
      <c r="F68" s="124">
        <v>482854.3395454525</v>
      </c>
      <c r="G68" s="124">
        <v>282343.94485333376</v>
      </c>
      <c r="H68" s="124">
        <v>724671.86402714066</v>
      </c>
      <c r="I68" s="124">
        <v>1134930.2404374294</v>
      </c>
      <c r="J68" s="124">
        <v>1274226.8943005977</v>
      </c>
      <c r="K68" s="124">
        <v>1352482.0917952056</v>
      </c>
      <c r="L68" s="276">
        <v>904170.83457765507</v>
      </c>
    </row>
    <row r="69" spans="1:12" s="6" customFormat="1" ht="15.75" x14ac:dyDescent="0.25">
      <c r="A69" s="128" t="s">
        <v>107</v>
      </c>
      <c r="B69" s="124">
        <v>2742635.9998756275</v>
      </c>
      <c r="C69" s="124">
        <v>5605660.3401968349</v>
      </c>
      <c r="D69" s="124">
        <v>3474818.8799295123</v>
      </c>
      <c r="E69" s="124">
        <v>2130841.4602673226</v>
      </c>
      <c r="F69" s="124">
        <v>2863024.3403212074</v>
      </c>
      <c r="G69" s="124">
        <v>2113896.5332667441</v>
      </c>
      <c r="H69" s="124">
        <v>2110606.8085438348</v>
      </c>
      <c r="I69" s="124">
        <v>2573913.4573242189</v>
      </c>
      <c r="J69" s="124">
        <v>3070266.4655706729</v>
      </c>
      <c r="K69" s="124">
        <v>3132009.9882096457</v>
      </c>
      <c r="L69" s="276">
        <v>2655275.1991207106</v>
      </c>
    </row>
    <row r="70" spans="1:12" s="6" customFormat="1" ht="15.75" x14ac:dyDescent="0.25">
      <c r="A70" s="128" t="s">
        <v>108</v>
      </c>
      <c r="B70" s="124">
        <v>1306524.5029094457</v>
      </c>
      <c r="C70" s="124">
        <v>3419682.9919858593</v>
      </c>
      <c r="D70" s="124">
        <v>2421320.9824639289</v>
      </c>
      <c r="E70" s="124">
        <v>998362.00952193071</v>
      </c>
      <c r="F70" s="124">
        <v>2113158.4890764137</v>
      </c>
      <c r="G70" s="124">
        <v>1586588.2923120074</v>
      </c>
      <c r="H70" s="124">
        <v>1941206.1566550257</v>
      </c>
      <c r="I70" s="124">
        <v>2438352.6285241731</v>
      </c>
      <c r="J70" s="124">
        <v>2671338.5106618898</v>
      </c>
      <c r="K70" s="124">
        <v>2484338.275396015</v>
      </c>
      <c r="L70" s="276">
        <v>2244263.8874129076</v>
      </c>
    </row>
    <row r="71" spans="1:12" s="6" customFormat="1" ht="15.75" x14ac:dyDescent="0.25">
      <c r="A71" s="128" t="s">
        <v>109</v>
      </c>
      <c r="B71" s="124">
        <v>2491807.7965565785</v>
      </c>
      <c r="C71" s="124">
        <v>4850619.0528703341</v>
      </c>
      <c r="D71" s="124">
        <v>3358684.8080484597</v>
      </c>
      <c r="E71" s="124">
        <v>1491934.2448218742</v>
      </c>
      <c r="F71" s="124">
        <v>2358811.2563137556</v>
      </c>
      <c r="G71" s="124">
        <v>1979591.9348516427</v>
      </c>
      <c r="H71" s="124">
        <v>2175172.9577158089</v>
      </c>
      <c r="I71" s="124">
        <v>2754644.1121933884</v>
      </c>
      <c r="J71" s="124">
        <v>3157864.3675981932</v>
      </c>
      <c r="K71" s="124">
        <v>3120391.2168497578</v>
      </c>
      <c r="L71" s="276">
        <v>2602254.8857681779</v>
      </c>
    </row>
    <row r="72" spans="1:12" s="6" customFormat="1" ht="15.75" x14ac:dyDescent="0.25">
      <c r="A72" s="128" t="s">
        <v>110</v>
      </c>
      <c r="B72" s="124">
        <v>32544551.209689073</v>
      </c>
      <c r="C72" s="124">
        <v>33482987.348361645</v>
      </c>
      <c r="D72" s="124">
        <v>31693421.082261611</v>
      </c>
      <c r="E72" s="124">
        <v>1789566.2661000348</v>
      </c>
      <c r="F72" s="124">
        <v>938436.13867257163</v>
      </c>
      <c r="G72" s="124">
        <v>1838404.0609074682</v>
      </c>
      <c r="H72" s="124">
        <v>1897562.5822799094</v>
      </c>
      <c r="I72" s="124">
        <v>1496070.4657672159</v>
      </c>
      <c r="J72" s="124">
        <v>1226651.2612278499</v>
      </c>
      <c r="K72" s="124">
        <v>1079200.0579911098</v>
      </c>
      <c r="L72" s="276">
        <v>1410081.4614734109</v>
      </c>
    </row>
    <row r="73" spans="1:12" s="6" customFormat="1" ht="15.75" x14ac:dyDescent="0.25">
      <c r="A73" s="128" t="s">
        <v>111</v>
      </c>
      <c r="B73" s="124">
        <v>4530679.8090333343</v>
      </c>
      <c r="C73" s="124">
        <v>7295083.7513327356</v>
      </c>
      <c r="D73" s="124">
        <v>5589842.3105117818</v>
      </c>
      <c r="E73" s="124">
        <v>1705241.4408209536</v>
      </c>
      <c r="F73" s="124">
        <v>2764403.9422994014</v>
      </c>
      <c r="G73" s="124">
        <v>1886895.6261109533</v>
      </c>
      <c r="H73" s="124">
        <v>2213327.7295927154</v>
      </c>
      <c r="I73" s="124">
        <v>3042968.5342275742</v>
      </c>
      <c r="J73" s="124">
        <v>3394722.8400974502</v>
      </c>
      <c r="K73" s="124">
        <v>3560899.0037435475</v>
      </c>
      <c r="L73" s="276">
        <v>2853855.761554285</v>
      </c>
    </row>
    <row r="74" spans="1:12" s="6" customFormat="1" ht="15.75" x14ac:dyDescent="0.25">
      <c r="A74" s="128" t="s">
        <v>112</v>
      </c>
      <c r="B74" s="124">
        <v>5045046.8243871247</v>
      </c>
      <c r="C74" s="124">
        <v>8994071.6400950011</v>
      </c>
      <c r="D74" s="124">
        <v>5092842.037531062</v>
      </c>
      <c r="E74" s="124">
        <v>3901229.6025639391</v>
      </c>
      <c r="F74" s="124">
        <v>3949024.8157078763</v>
      </c>
      <c r="G74" s="124">
        <v>2555301.9537835428</v>
      </c>
      <c r="H74" s="124">
        <v>2872668.4343557488</v>
      </c>
      <c r="I74" s="124">
        <v>2926741.5203111311</v>
      </c>
      <c r="J74" s="124">
        <v>3251236.2878946606</v>
      </c>
      <c r="K74" s="124">
        <v>3620559.4169934574</v>
      </c>
      <c r="L74" s="276">
        <v>3167801.4148887489</v>
      </c>
    </row>
    <row r="75" spans="1:12" s="6" customFormat="1" ht="15.75" x14ac:dyDescent="0.25">
      <c r="A75" s="128" t="s">
        <v>113</v>
      </c>
      <c r="B75" s="124">
        <v>7790868.6628520172</v>
      </c>
      <c r="C75" s="124">
        <v>7963084.0112294117</v>
      </c>
      <c r="D75" s="124">
        <v>4633455.943927112</v>
      </c>
      <c r="E75" s="124">
        <v>3329628.0673022997</v>
      </c>
      <c r="F75" s="124">
        <v>172215.34837739449</v>
      </c>
      <c r="G75" s="124">
        <v>-424252.05663478188</v>
      </c>
      <c r="H75" s="124">
        <v>51310.938796279021</v>
      </c>
      <c r="I75" s="124">
        <v>135127.84429114778</v>
      </c>
      <c r="J75" s="124">
        <v>522603.55539993849</v>
      </c>
      <c r="K75" s="124">
        <v>557175.71383309923</v>
      </c>
      <c r="L75" s="276">
        <v>220314.42171618994</v>
      </c>
    </row>
    <row r="76" spans="1:12" s="6" customFormat="1" ht="15.75" x14ac:dyDescent="0.25">
      <c r="A76" s="128" t="s">
        <v>114</v>
      </c>
      <c r="B76" s="124">
        <v>69982523.640976951</v>
      </c>
      <c r="C76" s="124">
        <v>68309405.707480177</v>
      </c>
      <c r="D76" s="124">
        <v>64291912.139498614</v>
      </c>
      <c r="E76" s="124">
        <v>4017493.5679815626</v>
      </c>
      <c r="F76" s="124">
        <v>-1673117.9334967732</v>
      </c>
      <c r="G76" s="124">
        <v>-481019.17372570187</v>
      </c>
      <c r="H76" s="124">
        <v>-51984.354077219963</v>
      </c>
      <c r="I76" s="124">
        <v>-2396033.8449377269</v>
      </c>
      <c r="J76" s="124">
        <v>-2890446.5858581141</v>
      </c>
      <c r="K76" s="124">
        <v>-2813774.0456779078</v>
      </c>
      <c r="L76" s="276">
        <v>-1840986.2494595274</v>
      </c>
    </row>
    <row r="77" spans="1:12" s="6" customFormat="1" ht="15.75" x14ac:dyDescent="0.25">
      <c r="A77" s="128" t="s">
        <v>115</v>
      </c>
      <c r="B77" s="124">
        <v>9186951.0626082849</v>
      </c>
      <c r="C77" s="124">
        <v>12851629.742213178</v>
      </c>
      <c r="D77" s="124">
        <v>9865175.5288003329</v>
      </c>
      <c r="E77" s="124">
        <v>2986454.213412845</v>
      </c>
      <c r="F77" s="124">
        <v>3664678.6796048936</v>
      </c>
      <c r="G77" s="124">
        <v>3808036.530257741</v>
      </c>
      <c r="H77" s="124">
        <v>4050987.5767596625</v>
      </c>
      <c r="I77" s="124">
        <v>4461540.7866341267</v>
      </c>
      <c r="J77" s="124">
        <v>5005186.3705529589</v>
      </c>
      <c r="K77" s="124">
        <v>5125002.911030082</v>
      </c>
      <c r="L77" s="276">
        <v>4331437.8160511218</v>
      </c>
    </row>
    <row r="78" spans="1:12" s="6" customFormat="1" ht="15.75" x14ac:dyDescent="0.25">
      <c r="A78" s="128" t="s">
        <v>116</v>
      </c>
      <c r="B78" s="124">
        <v>4664687.0477666212</v>
      </c>
      <c r="C78" s="124">
        <v>11025082.396263983</v>
      </c>
      <c r="D78" s="124">
        <v>6799928.9919533618</v>
      </c>
      <c r="E78" s="124">
        <v>4225153.4043106213</v>
      </c>
      <c r="F78" s="124">
        <v>6360395.3484973619</v>
      </c>
      <c r="G78" s="124">
        <v>4535949.5945437504</v>
      </c>
      <c r="H78" s="124">
        <v>5260541.7051057201</v>
      </c>
      <c r="I78" s="124">
        <v>6187368.500653306</v>
      </c>
      <c r="J78" s="124">
        <v>5450188.0626590606</v>
      </c>
      <c r="K78" s="124">
        <v>5078162.1634611003</v>
      </c>
      <c r="L78" s="276">
        <v>5494065.1079697963</v>
      </c>
    </row>
    <row r="79" spans="1:12" s="6" customFormat="1" ht="15.75" x14ac:dyDescent="0.25">
      <c r="A79" s="128" t="s">
        <v>117</v>
      </c>
      <c r="B79" s="124">
        <v>83838991.492337137</v>
      </c>
      <c r="C79" s="124">
        <v>66109601.774596527</v>
      </c>
      <c r="D79" s="124">
        <v>65410027.320488974</v>
      </c>
      <c r="E79" s="124">
        <v>699574.45410755172</v>
      </c>
      <c r="F79" s="124">
        <v>-17729389.71774061</v>
      </c>
      <c r="G79" s="124">
        <v>-16146153.173534043</v>
      </c>
      <c r="H79" s="124">
        <v>-16944140.547389448</v>
      </c>
      <c r="I79" s="124">
        <v>-18521216.899790972</v>
      </c>
      <c r="J79" s="124">
        <v>-18247956.644041888</v>
      </c>
      <c r="K79" s="124">
        <v>-18106169.543359511</v>
      </c>
      <c r="L79" s="276">
        <v>-17756914.113132872</v>
      </c>
    </row>
    <row r="80" spans="1:12" s="6" customFormat="1" ht="15.75" x14ac:dyDescent="0.25">
      <c r="A80" s="128" t="s">
        <v>118</v>
      </c>
      <c r="B80" s="124">
        <v>4109654.4315947453</v>
      </c>
      <c r="C80" s="124">
        <v>6963963.2593594575</v>
      </c>
      <c r="D80" s="124">
        <v>3344160.0482435939</v>
      </c>
      <c r="E80" s="124">
        <v>3619803.2111158636</v>
      </c>
      <c r="F80" s="124">
        <v>2854308.8277647123</v>
      </c>
      <c r="G80" s="124">
        <v>1671572.2019511326</v>
      </c>
      <c r="H80" s="124">
        <v>2157815.7676388975</v>
      </c>
      <c r="I80" s="124">
        <v>2581688.8951276555</v>
      </c>
      <c r="J80" s="124">
        <v>2438055.3538674554</v>
      </c>
      <c r="K80" s="124">
        <v>2642103.8486513421</v>
      </c>
      <c r="L80" s="276">
        <v>2454915.9663213375</v>
      </c>
    </row>
    <row r="81" spans="1:12" s="6" customFormat="1" ht="15.75" x14ac:dyDescent="0.25">
      <c r="A81" s="128" t="s">
        <v>119</v>
      </c>
      <c r="B81" s="124">
        <v>3756034.0677424651</v>
      </c>
      <c r="C81" s="124">
        <v>5866455.9810026996</v>
      </c>
      <c r="D81" s="124">
        <v>4094153.7099588523</v>
      </c>
      <c r="E81" s="124">
        <v>1772302.2710438473</v>
      </c>
      <c r="F81" s="124">
        <v>2110421.9132602345</v>
      </c>
      <c r="G81" s="124">
        <v>2458443.8744158684</v>
      </c>
      <c r="H81" s="124">
        <v>2620744.018763382</v>
      </c>
      <c r="I81" s="124">
        <v>3090229.2918264265</v>
      </c>
      <c r="J81" s="124">
        <v>3429226.0874254396</v>
      </c>
      <c r="K81" s="124">
        <v>3450057.0461307373</v>
      </c>
      <c r="L81" s="276">
        <v>2899660.8181077791</v>
      </c>
    </row>
    <row r="82" spans="1:12" s="6" customFormat="1" ht="15.75" x14ac:dyDescent="0.25">
      <c r="A82" s="128" t="s">
        <v>120</v>
      </c>
      <c r="B82" s="124">
        <v>1330050.9678869187</v>
      </c>
      <c r="C82" s="124">
        <v>1992621.0619881176</v>
      </c>
      <c r="D82" s="124">
        <v>1094299.7068413617</v>
      </c>
      <c r="E82" s="124">
        <v>898321.35514675605</v>
      </c>
      <c r="F82" s="124">
        <v>662570.09410119895</v>
      </c>
      <c r="G82" s="124">
        <v>259031.99095283379</v>
      </c>
      <c r="H82" s="124">
        <v>377630.00230738334</v>
      </c>
      <c r="I82" s="124">
        <v>570707.90166463749</v>
      </c>
      <c r="J82" s="124">
        <v>702722.39796460792</v>
      </c>
      <c r="K82" s="124">
        <v>892430.95927374437</v>
      </c>
      <c r="L82" s="276">
        <v>578407.59900945704</v>
      </c>
    </row>
    <row r="83" spans="1:12" s="6" customFormat="1" ht="15.75" x14ac:dyDescent="0.25">
      <c r="A83" s="128" t="s">
        <v>121</v>
      </c>
      <c r="B83" s="124">
        <v>4023817.6876028986</v>
      </c>
      <c r="C83" s="124">
        <v>5101361.4714090927</v>
      </c>
      <c r="D83" s="124">
        <v>3279379.6988545023</v>
      </c>
      <c r="E83" s="124">
        <v>1821981.7725545901</v>
      </c>
      <c r="F83" s="124">
        <v>1077543.7838061941</v>
      </c>
      <c r="G83" s="124">
        <v>1357679.9084228906</v>
      </c>
      <c r="H83" s="124">
        <v>1389969.4707964193</v>
      </c>
      <c r="I83" s="124">
        <v>1690321.1423179153</v>
      </c>
      <c r="J83" s="124">
        <v>2005737.3243873511</v>
      </c>
      <c r="K83" s="124">
        <v>1972608.8968336009</v>
      </c>
      <c r="L83" s="276">
        <v>1602644.8545927065</v>
      </c>
    </row>
    <row r="84" spans="1:12" s="6" customFormat="1" ht="15.75" x14ac:dyDescent="0.25">
      <c r="A84" s="128" t="s">
        <v>122</v>
      </c>
      <c r="B84" s="124">
        <v>1738774.1074396092</v>
      </c>
      <c r="C84" s="124">
        <v>4548955.0188632756</v>
      </c>
      <c r="D84" s="124">
        <v>2318074.8656043583</v>
      </c>
      <c r="E84" s="124">
        <v>2230880.1532589174</v>
      </c>
      <c r="F84" s="124">
        <v>2810180.9114236664</v>
      </c>
      <c r="G84" s="124">
        <v>2096969.2587042511</v>
      </c>
      <c r="H84" s="124">
        <v>1887848.43466061</v>
      </c>
      <c r="I84" s="124">
        <v>2204556.535857447</v>
      </c>
      <c r="J84" s="124">
        <v>2430893.4448083127</v>
      </c>
      <c r="K84" s="124">
        <v>2399925.8525245669</v>
      </c>
      <c r="L84" s="276">
        <v>2283086.2729736441</v>
      </c>
    </row>
    <row r="85" spans="1:12" s="6" customFormat="1" ht="15.75" x14ac:dyDescent="0.25">
      <c r="A85" s="128" t="s">
        <v>123</v>
      </c>
      <c r="B85" s="124">
        <v>8504739.8664781563</v>
      </c>
      <c r="C85" s="124">
        <v>5757293.170790269</v>
      </c>
      <c r="D85" s="124">
        <v>5727893.760192655</v>
      </c>
      <c r="E85" s="124">
        <v>29399.410597613805</v>
      </c>
      <c r="F85" s="124">
        <v>-2747446.6956878873</v>
      </c>
      <c r="G85" s="124">
        <v>-2287477.0794726787</v>
      </c>
      <c r="H85" s="124">
        <v>-2250244.3357901191</v>
      </c>
      <c r="I85" s="124">
        <v>-2357911.7350571612</v>
      </c>
      <c r="J85" s="124">
        <v>-2441178.3731684396</v>
      </c>
      <c r="K85" s="124">
        <v>-2369917.4860222414</v>
      </c>
      <c r="L85" s="276">
        <v>-2364121.16843013</v>
      </c>
    </row>
    <row r="86" spans="1:12" s="6" customFormat="1" ht="15.75" x14ac:dyDescent="0.25">
      <c r="A86" s="128" t="s">
        <v>124</v>
      </c>
      <c r="B86" s="124">
        <v>1204138.6371227773</v>
      </c>
      <c r="C86" s="124">
        <v>5614688.2759327795</v>
      </c>
      <c r="D86" s="124">
        <v>2595595.6445317389</v>
      </c>
      <c r="E86" s="124">
        <v>3019092.6314010406</v>
      </c>
      <c r="F86" s="124">
        <v>4410549.6388100022</v>
      </c>
      <c r="G86" s="124">
        <v>3371862.4426329136</v>
      </c>
      <c r="H86" s="124">
        <v>3426205.104250289</v>
      </c>
      <c r="I86" s="124">
        <v>3091643.0437612468</v>
      </c>
      <c r="J86" s="124">
        <v>3084608.3777359435</v>
      </c>
      <c r="K86" s="124">
        <v>3029651.7942375154</v>
      </c>
      <c r="L86" s="276">
        <v>3243579.7420950984</v>
      </c>
    </row>
    <row r="87" spans="1:12" s="6" customFormat="1" ht="15.75" x14ac:dyDescent="0.25">
      <c r="A87" s="128" t="s">
        <v>125</v>
      </c>
      <c r="B87" s="124">
        <v>2012778.4655168459</v>
      </c>
      <c r="C87" s="124">
        <v>4808381.6917635743</v>
      </c>
      <c r="D87" s="124">
        <v>3247840.889605707</v>
      </c>
      <c r="E87" s="124">
        <v>1560540.8021578672</v>
      </c>
      <c r="F87" s="124">
        <v>2795603.2262467286</v>
      </c>
      <c r="G87" s="124">
        <v>2086807.8893528825</v>
      </c>
      <c r="H87" s="124">
        <v>2114367.8110970668</v>
      </c>
      <c r="I87" s="124">
        <v>2711043.9342405191</v>
      </c>
      <c r="J87" s="124">
        <v>3005710.0218610791</v>
      </c>
      <c r="K87" s="124">
        <v>3201598.3893296719</v>
      </c>
      <c r="L87" s="276">
        <v>2656681.2483613486</v>
      </c>
    </row>
    <row r="88" spans="1:12" s="6" customFormat="1" ht="15.75" x14ac:dyDescent="0.25">
      <c r="A88" s="128" t="s">
        <v>126</v>
      </c>
      <c r="B88" s="124">
        <v>1362867.2725202397</v>
      </c>
      <c r="C88" s="124">
        <v>3468154.6093440978</v>
      </c>
      <c r="D88" s="124">
        <v>2215575.2425275161</v>
      </c>
      <c r="E88" s="124">
        <v>1252579.3668165817</v>
      </c>
      <c r="F88" s="124">
        <v>2105287.3368238583</v>
      </c>
      <c r="G88" s="124">
        <v>1367494.822126488</v>
      </c>
      <c r="H88" s="124">
        <v>1392962.6230742934</v>
      </c>
      <c r="I88" s="124">
        <v>1970079.2627583023</v>
      </c>
      <c r="J88" s="124">
        <v>2200486.831729739</v>
      </c>
      <c r="K88" s="124">
        <v>2189583.7815404795</v>
      </c>
      <c r="L88" s="276">
        <v>1914478.2510492329</v>
      </c>
    </row>
    <row r="89" spans="1:12" s="6" customFormat="1" ht="15.75" x14ac:dyDescent="0.25">
      <c r="A89" s="128" t="s">
        <v>127</v>
      </c>
      <c r="B89" s="124">
        <v>25298254.190019418</v>
      </c>
      <c r="C89" s="124">
        <v>26955381.653722674</v>
      </c>
      <c r="D89" s="124">
        <v>24591183.041025583</v>
      </c>
      <c r="E89" s="124">
        <v>2364198.6126970924</v>
      </c>
      <c r="F89" s="124">
        <v>1657127.4637032561</v>
      </c>
      <c r="G89" s="124">
        <v>2073019.8861413039</v>
      </c>
      <c r="H89" s="124">
        <v>2560979.1412046999</v>
      </c>
      <c r="I89" s="124">
        <v>2743437.377827622</v>
      </c>
      <c r="J89" s="124">
        <v>3108153.6348952688</v>
      </c>
      <c r="K89" s="124">
        <v>3166055.5192982256</v>
      </c>
      <c r="L89" s="276">
        <v>2621397.5100172237</v>
      </c>
    </row>
    <row r="90" spans="1:12" s="6" customFormat="1" ht="15.75" x14ac:dyDescent="0.25">
      <c r="A90" s="128" t="s">
        <v>128</v>
      </c>
      <c r="B90" s="124">
        <v>620338.05201232608</v>
      </c>
      <c r="C90" s="124">
        <v>7296513.7651507277</v>
      </c>
      <c r="D90" s="124">
        <v>3098215.7157776915</v>
      </c>
      <c r="E90" s="124">
        <v>4198298.0493730363</v>
      </c>
      <c r="F90" s="124">
        <v>6676175.7131384015</v>
      </c>
      <c r="G90" s="124">
        <v>5376847.0457488922</v>
      </c>
      <c r="H90" s="124">
        <v>5258340.1775559131</v>
      </c>
      <c r="I90" s="124">
        <v>5916499.3412997564</v>
      </c>
      <c r="J90" s="124">
        <v>6190132.4975383049</v>
      </c>
      <c r="K90" s="124">
        <v>5981474.396259062</v>
      </c>
      <c r="L90" s="276">
        <v>5866238.3202115055</v>
      </c>
    </row>
    <row r="91" spans="1:12" s="6" customFormat="1" ht="15.75" x14ac:dyDescent="0.25">
      <c r="A91" s="128" t="s">
        <v>129</v>
      </c>
      <c r="B91" s="124">
        <v>15210766.596858801</v>
      </c>
      <c r="C91" s="124">
        <v>17655933.876165736</v>
      </c>
      <c r="D91" s="124">
        <v>15112136.689602816</v>
      </c>
      <c r="E91" s="124">
        <v>2543797.18656292</v>
      </c>
      <c r="F91" s="124">
        <v>2445167.2793069351</v>
      </c>
      <c r="G91" s="124">
        <v>2362882.9239491019</v>
      </c>
      <c r="H91" s="124">
        <v>1921701.9448192883</v>
      </c>
      <c r="I91" s="124">
        <v>1981410.1252490655</v>
      </c>
      <c r="J91" s="124">
        <v>1965305.5073924474</v>
      </c>
      <c r="K91" s="124">
        <v>2400358.2598156575</v>
      </c>
      <c r="L91" s="276">
        <v>2177489.2041015681</v>
      </c>
    </row>
    <row r="92" spans="1:12" s="6" customFormat="1" ht="15.75" x14ac:dyDescent="0.25">
      <c r="A92" s="128" t="s">
        <v>130</v>
      </c>
      <c r="B92" s="124">
        <v>1975802.3970404407</v>
      </c>
      <c r="C92" s="124">
        <v>3227765.2889893819</v>
      </c>
      <c r="D92" s="124">
        <v>2666848.3969625342</v>
      </c>
      <c r="E92" s="124">
        <v>560916.89202684769</v>
      </c>
      <c r="F92" s="124">
        <v>1251962.8919489412</v>
      </c>
      <c r="G92" s="124">
        <v>1084493.2522476227</v>
      </c>
      <c r="H92" s="124">
        <v>1314428.5643493691</v>
      </c>
      <c r="I92" s="124">
        <v>1592040.0900851449</v>
      </c>
      <c r="J92" s="124">
        <v>1741396.4092742156</v>
      </c>
      <c r="K92" s="124">
        <v>1811188.129345105</v>
      </c>
      <c r="L92" s="276">
        <v>1474956.9889144176</v>
      </c>
    </row>
    <row r="93" spans="1:12" s="6" customFormat="1" ht="15.75" x14ac:dyDescent="0.25">
      <c r="A93" s="128" t="s">
        <v>131</v>
      </c>
      <c r="B93" s="124">
        <v>2085791.9904747838</v>
      </c>
      <c r="C93" s="124">
        <v>4447544.3901851866</v>
      </c>
      <c r="D93" s="124">
        <v>3323368.7244411195</v>
      </c>
      <c r="E93" s="124">
        <v>1124175.6657440674</v>
      </c>
      <c r="F93" s="124">
        <v>2361752.3997104028</v>
      </c>
      <c r="G93" s="124">
        <v>1703128.7451460378</v>
      </c>
      <c r="H93" s="124">
        <v>1808098.9846016739</v>
      </c>
      <c r="I93" s="124">
        <v>2334946.9001930179</v>
      </c>
      <c r="J93" s="124">
        <v>2674086.5878310148</v>
      </c>
      <c r="K93" s="124">
        <v>2726943.5201097182</v>
      </c>
      <c r="L93" s="276">
        <v>2294721.2180840275</v>
      </c>
    </row>
    <row r="94" spans="1:12" s="6" customFormat="1" ht="15.75" x14ac:dyDescent="0.25">
      <c r="A94" s="128" t="s">
        <v>132</v>
      </c>
      <c r="B94" s="124">
        <v>4377237.4941110322</v>
      </c>
      <c r="C94" s="124">
        <v>6612478.4187082751</v>
      </c>
      <c r="D94" s="124">
        <v>4959786.6751544289</v>
      </c>
      <c r="E94" s="124">
        <v>1652691.7435538461</v>
      </c>
      <c r="F94" s="124">
        <v>2235240.9245972428</v>
      </c>
      <c r="G94" s="124">
        <v>2305080.5492505254</v>
      </c>
      <c r="H94" s="124">
        <v>2111962.4198312787</v>
      </c>
      <c r="I94" s="124">
        <v>2224659.5705939247</v>
      </c>
      <c r="J94" s="124">
        <v>2578018.090014874</v>
      </c>
      <c r="K94" s="124">
        <v>2659559.5324042309</v>
      </c>
      <c r="L94" s="276">
        <v>2335749.7836141419</v>
      </c>
    </row>
    <row r="95" spans="1:12" s="6" customFormat="1" ht="15.75" x14ac:dyDescent="0.25">
      <c r="A95" s="128" t="s">
        <v>133</v>
      </c>
      <c r="B95" s="124">
        <v>22657465.711658705</v>
      </c>
      <c r="C95" s="124">
        <v>14216853.945833897</v>
      </c>
      <c r="D95" s="124">
        <v>14146006.084748048</v>
      </c>
      <c r="E95" s="124">
        <v>70847.861085848926</v>
      </c>
      <c r="F95" s="124">
        <v>-8440611.7658248078</v>
      </c>
      <c r="G95" s="124">
        <v>-7632270.9565246534</v>
      </c>
      <c r="H95" s="124">
        <v>-7570103.3283759728</v>
      </c>
      <c r="I95" s="124">
        <v>-7586656.2218874879</v>
      </c>
      <c r="J95" s="124">
        <v>-7597352.954388652</v>
      </c>
      <c r="K95" s="124">
        <v>-7549939.3200751208</v>
      </c>
      <c r="L95" s="276">
        <v>-7596595.865294192</v>
      </c>
    </row>
    <row r="96" spans="1:12" s="6" customFormat="1" ht="15.75" x14ac:dyDescent="0.25">
      <c r="A96" s="128" t="s">
        <v>134</v>
      </c>
      <c r="B96" s="124">
        <v>412012.25883659709</v>
      </c>
      <c r="C96" s="124">
        <v>9391475.7890397459</v>
      </c>
      <c r="D96" s="124">
        <v>2904241.028527746</v>
      </c>
      <c r="E96" s="124">
        <v>6487234.7605119999</v>
      </c>
      <c r="F96" s="124">
        <v>8979463.5302031487</v>
      </c>
      <c r="G96" s="124">
        <v>6188265.1851910707</v>
      </c>
      <c r="H96" s="124">
        <v>6516440.6813156046</v>
      </c>
      <c r="I96" s="124">
        <v>6962820.8922639582</v>
      </c>
      <c r="J96" s="124">
        <v>6534229.8482362358</v>
      </c>
      <c r="K96" s="124">
        <v>5925013.0802478092</v>
      </c>
      <c r="L96" s="276">
        <v>6550439.1517517166</v>
      </c>
    </row>
    <row r="97" spans="1:12" s="6" customFormat="1" ht="15.75" x14ac:dyDescent="0.25">
      <c r="A97" s="128" t="s">
        <v>135</v>
      </c>
      <c r="B97" s="124">
        <v>8994279.5037178528</v>
      </c>
      <c r="C97" s="124">
        <v>14706315.412469663</v>
      </c>
      <c r="D97" s="124">
        <v>10376376.422863141</v>
      </c>
      <c r="E97" s="124">
        <v>4329938.9896065211</v>
      </c>
      <c r="F97" s="124">
        <v>5712035.90875181</v>
      </c>
      <c r="G97" s="124">
        <v>4815321.8159261253</v>
      </c>
      <c r="H97" s="124">
        <v>4462909.5338918837</v>
      </c>
      <c r="I97" s="124">
        <v>4221749.2314909995</v>
      </c>
      <c r="J97" s="124">
        <v>4680866.5178688774</v>
      </c>
      <c r="K97" s="124">
        <v>4642736.6786186751</v>
      </c>
      <c r="L97" s="276">
        <v>4650458.6365763899</v>
      </c>
    </row>
    <row r="98" spans="1:12" s="6" customFormat="1" ht="15.75" x14ac:dyDescent="0.25">
      <c r="A98" s="128" t="s">
        <v>136</v>
      </c>
      <c r="B98" s="124">
        <v>5149379.0972168585</v>
      </c>
      <c r="C98" s="124">
        <v>8130342.8115693741</v>
      </c>
      <c r="D98" s="124">
        <v>5365449.3588179387</v>
      </c>
      <c r="E98" s="124">
        <v>2764893.4527514358</v>
      </c>
      <c r="F98" s="124">
        <v>2980963.7143525155</v>
      </c>
      <c r="G98" s="124">
        <v>2512245.320936651</v>
      </c>
      <c r="H98" s="124">
        <v>2206587.5008713715</v>
      </c>
      <c r="I98" s="124">
        <v>2411736.049164868</v>
      </c>
      <c r="J98" s="124">
        <v>2647866.8486236613</v>
      </c>
      <c r="K98" s="124">
        <v>2890514.2621416952</v>
      </c>
      <c r="L98" s="276">
        <v>2615590.6202167189</v>
      </c>
    </row>
    <row r="99" spans="1:12" s="6" customFormat="1" ht="15.75" x14ac:dyDescent="0.25">
      <c r="A99" s="128" t="s">
        <v>137</v>
      </c>
      <c r="B99" s="124">
        <v>589426.5723060224</v>
      </c>
      <c r="C99" s="124">
        <v>2245099.0909399572</v>
      </c>
      <c r="D99" s="124">
        <v>1137193.6547219066</v>
      </c>
      <c r="E99" s="124">
        <v>1107905.4362180505</v>
      </c>
      <c r="F99" s="124">
        <v>1655672.5186339347</v>
      </c>
      <c r="G99" s="124">
        <v>1269435.2613380631</v>
      </c>
      <c r="H99" s="124">
        <v>1601410.7096710955</v>
      </c>
      <c r="I99" s="124">
        <v>1822422.9569819327</v>
      </c>
      <c r="J99" s="124">
        <v>1925605.3813401088</v>
      </c>
      <c r="K99" s="124">
        <v>1902530.2216785452</v>
      </c>
      <c r="L99" s="276">
        <v>1745509.1017413773</v>
      </c>
    </row>
    <row r="100" spans="1:12" s="6" customFormat="1" ht="15.75" x14ac:dyDescent="0.25">
      <c r="A100" s="128" t="s">
        <v>138</v>
      </c>
      <c r="B100" s="124">
        <v>2227456.3062910787</v>
      </c>
      <c r="C100" s="124">
        <v>1194068.7154839502</v>
      </c>
      <c r="D100" s="124">
        <v>1193345.2981370387</v>
      </c>
      <c r="E100" s="124">
        <v>723.41734691160002</v>
      </c>
      <c r="F100" s="124">
        <v>-1033387.5908071285</v>
      </c>
      <c r="G100" s="124">
        <v>-1070975.9884758303</v>
      </c>
      <c r="H100" s="124">
        <v>-1096311.7908306275</v>
      </c>
      <c r="I100" s="124">
        <v>-1039915.2391365053</v>
      </c>
      <c r="J100" s="124">
        <v>-1047467.8259035045</v>
      </c>
      <c r="K100" s="124">
        <v>-979780.0120812417</v>
      </c>
      <c r="L100" s="276">
        <v>-1047936.6610807421</v>
      </c>
    </row>
    <row r="101" spans="1:12" s="6" customFormat="1" ht="15.75" x14ac:dyDescent="0.25">
      <c r="A101" s="128" t="s">
        <v>139</v>
      </c>
      <c r="B101" s="124">
        <v>2429624.9358140449</v>
      </c>
      <c r="C101" s="124">
        <v>4963948.9997796081</v>
      </c>
      <c r="D101" s="124">
        <v>3383081.0871337047</v>
      </c>
      <c r="E101" s="124">
        <v>1580867.9126459034</v>
      </c>
      <c r="F101" s="124">
        <v>2534324.0639655632</v>
      </c>
      <c r="G101" s="124">
        <v>1558804.6140001118</v>
      </c>
      <c r="H101" s="124">
        <v>1708695.5035283663</v>
      </c>
      <c r="I101" s="124">
        <v>2436399.7401119801</v>
      </c>
      <c r="J101" s="124">
        <v>2938956.8328507291</v>
      </c>
      <c r="K101" s="124">
        <v>3008912.5165490843</v>
      </c>
      <c r="L101" s="276">
        <v>2404594.0351141598</v>
      </c>
    </row>
    <row r="102" spans="1:12" s="6" customFormat="1" ht="15.75" x14ac:dyDescent="0.25">
      <c r="A102" s="128" t="s">
        <v>140</v>
      </c>
      <c r="B102" s="124">
        <v>83098674.393856809</v>
      </c>
      <c r="C102" s="124">
        <v>24098913.274386916</v>
      </c>
      <c r="D102" s="124">
        <v>23004111.297085941</v>
      </c>
      <c r="E102" s="124">
        <v>1094801.9773009741</v>
      </c>
      <c r="F102" s="124">
        <v>-58999761.119469896</v>
      </c>
      <c r="G102" s="124">
        <v>-57009621.480112225</v>
      </c>
      <c r="H102" s="124">
        <v>-59711652.011232138</v>
      </c>
      <c r="I102" s="124">
        <v>-58803741.642699867</v>
      </c>
      <c r="J102" s="124">
        <v>-58443138.625940815</v>
      </c>
      <c r="K102" s="124">
        <v>-56875456.518696278</v>
      </c>
      <c r="L102" s="276">
        <v>-58314065.717055708</v>
      </c>
    </row>
    <row r="103" spans="1:12" s="6" customFormat="1" ht="15.75" x14ac:dyDescent="0.25">
      <c r="A103" s="128" t="s">
        <v>141</v>
      </c>
      <c r="B103" s="124">
        <v>1663956.3043914922</v>
      </c>
      <c r="C103" s="124">
        <v>3707134.2799879042</v>
      </c>
      <c r="D103" s="124">
        <v>1844014.6017763512</v>
      </c>
      <c r="E103" s="124">
        <v>1863119.678211553</v>
      </c>
      <c r="F103" s="124">
        <v>2043177.9755964121</v>
      </c>
      <c r="G103" s="124">
        <v>1686656.8428932137</v>
      </c>
      <c r="H103" s="124">
        <v>1770850.727602321</v>
      </c>
      <c r="I103" s="124">
        <v>2021119.5064867104</v>
      </c>
      <c r="J103" s="124">
        <v>2159862.080256395</v>
      </c>
      <c r="K103" s="124">
        <v>1977779.3627615171</v>
      </c>
      <c r="L103" s="276">
        <v>1953231.89311174</v>
      </c>
    </row>
    <row r="104" spans="1:12" s="6" customFormat="1" ht="15.75" x14ac:dyDescent="0.25">
      <c r="A104" s="128" t="s">
        <v>142</v>
      </c>
      <c r="B104" s="124">
        <v>6437303.0343848951</v>
      </c>
      <c r="C104" s="124">
        <v>8066433.1079220716</v>
      </c>
      <c r="D104" s="124">
        <v>6584405.4024796402</v>
      </c>
      <c r="E104" s="124">
        <v>1482027.7054424312</v>
      </c>
      <c r="F104" s="124">
        <v>1629130.0735371765</v>
      </c>
      <c r="G104" s="124">
        <v>1389072.0815174021</v>
      </c>
      <c r="H104" s="124">
        <v>1682197.3998069484</v>
      </c>
      <c r="I104" s="124">
        <v>2085784.6492250767</v>
      </c>
      <c r="J104" s="124">
        <v>2711703.6684271479</v>
      </c>
      <c r="K104" s="124">
        <v>2686363.38312726</v>
      </c>
      <c r="L104" s="276">
        <v>2020868.8764241161</v>
      </c>
    </row>
    <row r="105" spans="1:12" s="6" customFormat="1" ht="15.75" x14ac:dyDescent="0.25">
      <c r="A105" s="128" t="s">
        <v>143</v>
      </c>
      <c r="B105" s="124">
        <v>21194571.030923568</v>
      </c>
      <c r="C105" s="124">
        <v>16614940.983277116</v>
      </c>
      <c r="D105" s="124">
        <v>12328925.857644662</v>
      </c>
      <c r="E105" s="124">
        <v>4286015.1256324537</v>
      </c>
      <c r="F105" s="124">
        <v>-4579630.0476464517</v>
      </c>
      <c r="G105" s="124">
        <v>-4193158.8975495957</v>
      </c>
      <c r="H105" s="124">
        <v>-2898847.7003330588</v>
      </c>
      <c r="I105" s="124">
        <v>-1455265.8915145416</v>
      </c>
      <c r="J105" s="124">
        <v>370948.59560547397</v>
      </c>
      <c r="K105" s="124">
        <v>-977934.67641161382</v>
      </c>
      <c r="L105" s="276">
        <v>-2381301.7914522025</v>
      </c>
    </row>
    <row r="106" spans="1:12" s="6" customFormat="1" ht="15.75" x14ac:dyDescent="0.25">
      <c r="A106" s="128" t="s">
        <v>144</v>
      </c>
      <c r="B106" s="124">
        <v>1924024.8869122218</v>
      </c>
      <c r="C106" s="124">
        <v>3633529.9176448816</v>
      </c>
      <c r="D106" s="124">
        <v>2516684.4929114198</v>
      </c>
      <c r="E106" s="124">
        <v>1116845.4247334618</v>
      </c>
      <c r="F106" s="124">
        <v>1709505.0307326599</v>
      </c>
      <c r="G106" s="124">
        <v>1506236.3039921317</v>
      </c>
      <c r="H106" s="124">
        <v>2038992.6260976819</v>
      </c>
      <c r="I106" s="124">
        <v>2342097.7870023553</v>
      </c>
      <c r="J106" s="124">
        <v>2576447.5075081079</v>
      </c>
      <c r="K106" s="124">
        <v>2547422.5045047095</v>
      </c>
      <c r="L106" s="276">
        <v>2159504.4870843515</v>
      </c>
    </row>
    <row r="107" spans="1:12" s="6" customFormat="1" ht="15.75" x14ac:dyDescent="0.25">
      <c r="A107" s="128" t="s">
        <v>145</v>
      </c>
      <c r="B107" s="124">
        <v>4600734.5165622402</v>
      </c>
      <c r="C107" s="124">
        <v>6247557.3445951939</v>
      </c>
      <c r="D107" s="124">
        <v>3801327.6550568067</v>
      </c>
      <c r="E107" s="124">
        <v>2446229.6895383871</v>
      </c>
      <c r="F107" s="124">
        <v>1646822.8280329537</v>
      </c>
      <c r="G107" s="124">
        <v>1413217.055760433</v>
      </c>
      <c r="H107" s="124">
        <v>1483629.7984487494</v>
      </c>
      <c r="I107" s="124">
        <v>1998034.4528673044</v>
      </c>
      <c r="J107" s="124">
        <v>2383955.2813094333</v>
      </c>
      <c r="K107" s="124">
        <v>2544495.0704759397</v>
      </c>
      <c r="L107" s="276">
        <v>1878110.5901646104</v>
      </c>
    </row>
    <row r="108" spans="1:12" s="6" customFormat="1" ht="15.75" x14ac:dyDescent="0.25">
      <c r="A108" s="128" t="s">
        <v>146</v>
      </c>
      <c r="B108" s="124">
        <v>87811596.609769717</v>
      </c>
      <c r="C108" s="124">
        <v>94835056.193417639</v>
      </c>
      <c r="D108" s="124">
        <v>91036419.784462556</v>
      </c>
      <c r="E108" s="124">
        <v>3798636.4089550846</v>
      </c>
      <c r="F108" s="124">
        <v>7023459.5836479217</v>
      </c>
      <c r="G108" s="124">
        <v>9611528.8398655206</v>
      </c>
      <c r="H108" s="124">
        <v>6214418.9035357684</v>
      </c>
      <c r="I108" s="124">
        <v>3621315.838775754</v>
      </c>
      <c r="J108" s="124">
        <v>1861562.4250539839</v>
      </c>
      <c r="K108" s="124">
        <v>636704.2041285485</v>
      </c>
      <c r="L108" s="276">
        <v>4680189.187753357</v>
      </c>
    </row>
    <row r="109" spans="1:12" s="6" customFormat="1" ht="15.75" x14ac:dyDescent="0.25">
      <c r="A109" s="128" t="s">
        <v>147</v>
      </c>
      <c r="B109" s="124">
        <v>865888.96099065128</v>
      </c>
      <c r="C109" s="124">
        <v>4227004.7632879037</v>
      </c>
      <c r="D109" s="124">
        <v>2049488.6146871899</v>
      </c>
      <c r="E109" s="124">
        <v>2177516.1486007138</v>
      </c>
      <c r="F109" s="124">
        <v>3361115.8022972522</v>
      </c>
      <c r="G109" s="124">
        <v>2604008.8976860996</v>
      </c>
      <c r="H109" s="124">
        <v>2793146.3403581278</v>
      </c>
      <c r="I109" s="124">
        <v>3007639.3036655565</v>
      </c>
      <c r="J109" s="124">
        <v>3182541.8304743702</v>
      </c>
      <c r="K109" s="124">
        <v>3217616.4486174216</v>
      </c>
      <c r="L109" s="276">
        <v>3050235.9807788688</v>
      </c>
    </row>
    <row r="110" spans="1:12" s="6" customFormat="1" ht="15.75" x14ac:dyDescent="0.25">
      <c r="A110" s="128" t="s">
        <v>148</v>
      </c>
      <c r="B110" s="124">
        <v>22187396.938666854</v>
      </c>
      <c r="C110" s="124">
        <v>25762222.887387544</v>
      </c>
      <c r="D110" s="124">
        <v>23840250.335916076</v>
      </c>
      <c r="E110" s="124">
        <v>1921972.5514714674</v>
      </c>
      <c r="F110" s="124">
        <v>3574825.9487206899</v>
      </c>
      <c r="G110" s="124">
        <v>3308441.3731069379</v>
      </c>
      <c r="H110" s="124">
        <v>2686498.2375373244</v>
      </c>
      <c r="I110" s="124">
        <v>2473809.1688366719</v>
      </c>
      <c r="J110" s="124">
        <v>2829021.9028531723</v>
      </c>
      <c r="K110" s="124">
        <v>2993164.8680706136</v>
      </c>
      <c r="L110" s="276">
        <v>2954281.595392012</v>
      </c>
    </row>
    <row r="111" spans="1:12" s="6" customFormat="1" ht="15.75" x14ac:dyDescent="0.25">
      <c r="A111" s="128" t="s">
        <v>149</v>
      </c>
      <c r="B111" s="124">
        <v>1152661.1265226116</v>
      </c>
      <c r="C111" s="124">
        <v>4435018.9070307277</v>
      </c>
      <c r="D111" s="124">
        <v>2350167.7775594923</v>
      </c>
      <c r="E111" s="124">
        <v>2084851.1294712354</v>
      </c>
      <c r="F111" s="124">
        <v>3282357.7805081159</v>
      </c>
      <c r="G111" s="124">
        <v>2566035.2370823175</v>
      </c>
      <c r="H111" s="124">
        <v>2405947.3446123945</v>
      </c>
      <c r="I111" s="124">
        <v>2655868.2678540051</v>
      </c>
      <c r="J111" s="124">
        <v>2994719.4821016616</v>
      </c>
      <c r="K111" s="124">
        <v>2786781.2928405926</v>
      </c>
      <c r="L111" s="276">
        <v>2750851.0699696438</v>
      </c>
    </row>
    <row r="112" spans="1:12" s="6" customFormat="1" ht="15.75" x14ac:dyDescent="0.25">
      <c r="A112" s="128" t="s">
        <v>150</v>
      </c>
      <c r="B112" s="124">
        <v>36369432.216061749</v>
      </c>
      <c r="C112" s="124">
        <v>28313140.237214092</v>
      </c>
      <c r="D112" s="124">
        <v>28097243.151716672</v>
      </c>
      <c r="E112" s="124">
        <v>215897.08549742115</v>
      </c>
      <c r="F112" s="124">
        <v>-8056291.9788476564</v>
      </c>
      <c r="G112" s="124">
        <v>-6850420.9641466998</v>
      </c>
      <c r="H112" s="124">
        <v>-7046592.3341905214</v>
      </c>
      <c r="I112" s="124">
        <v>-8177178.5676324405</v>
      </c>
      <c r="J112" s="124">
        <v>-8262785.0791473463</v>
      </c>
      <c r="K112" s="124">
        <v>-8417684.6883428916</v>
      </c>
      <c r="L112" s="276">
        <v>-7885711.9899544921</v>
      </c>
    </row>
    <row r="113" spans="1:12" s="6" customFormat="1" ht="15.75" x14ac:dyDescent="0.25">
      <c r="A113" s="128" t="s">
        <v>151</v>
      </c>
      <c r="B113" s="124">
        <v>180054572.4121643</v>
      </c>
      <c r="C113" s="124">
        <v>148605715.61250147</v>
      </c>
      <c r="D113" s="124">
        <v>146816537.40652803</v>
      </c>
      <c r="E113" s="124">
        <v>1789178.2059734417</v>
      </c>
      <c r="F113" s="124">
        <v>-31448856.799662828</v>
      </c>
      <c r="G113" s="124">
        <v>-25088261.184774637</v>
      </c>
      <c r="H113" s="124">
        <v>-24714684.130434006</v>
      </c>
      <c r="I113" s="124">
        <v>-33482116.201892123</v>
      </c>
      <c r="J113" s="124">
        <v>-34497097.953068286</v>
      </c>
      <c r="K113" s="124">
        <v>-35817964.5001259</v>
      </c>
      <c r="L113" s="276">
        <v>-31129083.034849469</v>
      </c>
    </row>
    <row r="114" spans="1:12" s="6" customFormat="1" ht="15.75" x14ac:dyDescent="0.25">
      <c r="A114" s="128" t="s">
        <v>152</v>
      </c>
      <c r="B114" s="124">
        <v>20581058.861629967</v>
      </c>
      <c r="C114" s="124">
        <v>12033545.032201219</v>
      </c>
      <c r="D114" s="124">
        <v>11970900.382171268</v>
      </c>
      <c r="E114" s="124">
        <v>62644.650029950986</v>
      </c>
      <c r="F114" s="124">
        <v>-8547513.8294287473</v>
      </c>
      <c r="G114" s="124">
        <v>-7990675.2537712269</v>
      </c>
      <c r="H114" s="124">
        <v>-8125431.2985719293</v>
      </c>
      <c r="I114" s="124">
        <v>-8635209.6794827655</v>
      </c>
      <c r="J114" s="124">
        <v>-8504184.6856973898</v>
      </c>
      <c r="K114" s="124">
        <v>-8332336.6840340886</v>
      </c>
      <c r="L114" s="276">
        <v>-8377366.6244330388</v>
      </c>
    </row>
    <row r="115" spans="1:12" s="6" customFormat="1" ht="15.75" x14ac:dyDescent="0.25">
      <c r="A115" s="128" t="s">
        <v>153</v>
      </c>
      <c r="B115" s="124">
        <v>121636876.29674459</v>
      </c>
      <c r="C115" s="124">
        <v>114809662.59638816</v>
      </c>
      <c r="D115" s="124">
        <v>105574034.12592772</v>
      </c>
      <c r="E115" s="124">
        <v>9235628.4704604484</v>
      </c>
      <c r="F115" s="124">
        <v>-6827213.7003564239</v>
      </c>
      <c r="G115" s="124">
        <v>-6022593.3737429529</v>
      </c>
      <c r="H115" s="124">
        <v>-9307883.2656965405</v>
      </c>
      <c r="I115" s="124">
        <v>-11301152.695646405</v>
      </c>
      <c r="J115" s="124">
        <v>-10982667.797762066</v>
      </c>
      <c r="K115" s="124">
        <v>-12154546.957157895</v>
      </c>
      <c r="L115" s="276">
        <v>-9604729.3648653589</v>
      </c>
    </row>
    <row r="116" spans="1:12" s="6" customFormat="1" ht="15.75" x14ac:dyDescent="0.25">
      <c r="A116" s="128" t="s">
        <v>154</v>
      </c>
      <c r="B116" s="124">
        <v>861629.10479713883</v>
      </c>
      <c r="C116" s="124">
        <v>2299315.7700728024</v>
      </c>
      <c r="D116" s="124">
        <v>1070474.655245058</v>
      </c>
      <c r="E116" s="124">
        <v>1228841.1148277444</v>
      </c>
      <c r="F116" s="124">
        <v>1437686.6652756636</v>
      </c>
      <c r="G116" s="124">
        <v>1074115.9574347639</v>
      </c>
      <c r="H116" s="124">
        <v>1285293.479154536</v>
      </c>
      <c r="I116" s="124">
        <v>1418085.7234408311</v>
      </c>
      <c r="J116" s="124">
        <v>1589591.0914236812</v>
      </c>
      <c r="K116" s="124">
        <v>1622713.5324372016</v>
      </c>
      <c r="L116" s="276">
        <v>1432664.239823678</v>
      </c>
    </row>
    <row r="117" spans="1:12" s="6" customFormat="1" ht="15.75" x14ac:dyDescent="0.25">
      <c r="A117" s="128" t="s">
        <v>155</v>
      </c>
      <c r="B117" s="124">
        <v>1676404.8897015881</v>
      </c>
      <c r="C117" s="124">
        <v>3375148.709884942</v>
      </c>
      <c r="D117" s="124">
        <v>1861266.0963211623</v>
      </c>
      <c r="E117" s="124">
        <v>1513882.6135637797</v>
      </c>
      <c r="F117" s="124">
        <v>1698743.820183354</v>
      </c>
      <c r="G117" s="124">
        <v>1205554.5451112303</v>
      </c>
      <c r="H117" s="124">
        <v>1013274.5188698762</v>
      </c>
      <c r="I117" s="124">
        <v>1315562.1790358624</v>
      </c>
      <c r="J117" s="124">
        <v>1504479.5569083523</v>
      </c>
      <c r="K117" s="124">
        <v>1565387.0098157832</v>
      </c>
      <c r="L117" s="276">
        <v>1397745.822717807</v>
      </c>
    </row>
    <row r="118" spans="1:12" s="6" customFormat="1" ht="15.75" x14ac:dyDescent="0.25">
      <c r="A118" s="128" t="s">
        <v>156</v>
      </c>
      <c r="B118" s="124">
        <v>4638574.7899381211</v>
      </c>
      <c r="C118" s="124">
        <v>6753665.3308427129</v>
      </c>
      <c r="D118" s="124">
        <v>4995496.7087062374</v>
      </c>
      <c r="E118" s="124">
        <v>1758168.6221364751</v>
      </c>
      <c r="F118" s="124">
        <v>2115090.5409045918</v>
      </c>
      <c r="G118" s="124">
        <v>1385704.8026771601</v>
      </c>
      <c r="H118" s="124">
        <v>1363641.6062100022</v>
      </c>
      <c r="I118" s="124">
        <v>1417692.0779585857</v>
      </c>
      <c r="J118" s="124">
        <v>1698640.5646866579</v>
      </c>
      <c r="K118" s="124">
        <v>1677925.4422607836</v>
      </c>
      <c r="L118" s="276">
        <v>1544990.7218957967</v>
      </c>
    </row>
    <row r="119" spans="1:12" s="6" customFormat="1" ht="15.75" x14ac:dyDescent="0.25">
      <c r="A119" s="128" t="s">
        <v>157</v>
      </c>
      <c r="B119" s="124">
        <v>978159.83318107866</v>
      </c>
      <c r="C119" s="124">
        <v>3829857.4486040883</v>
      </c>
      <c r="D119" s="124">
        <v>1898731.4503291748</v>
      </c>
      <c r="E119" s="124">
        <v>1931125.9982749135</v>
      </c>
      <c r="F119" s="124">
        <v>2851697.6154230097</v>
      </c>
      <c r="G119" s="124">
        <v>2258634.8824694343</v>
      </c>
      <c r="H119" s="124">
        <v>2203846.9286025432</v>
      </c>
      <c r="I119" s="124">
        <v>2607963.3370194826</v>
      </c>
      <c r="J119" s="124">
        <v>2856733.5918834838</v>
      </c>
      <c r="K119" s="124">
        <v>2763467.5180980735</v>
      </c>
      <c r="L119" s="276">
        <v>2620440.8382525002</v>
      </c>
    </row>
    <row r="120" spans="1:12" s="6" customFormat="1" ht="15.75" x14ac:dyDescent="0.25">
      <c r="A120" s="128" t="s">
        <v>158</v>
      </c>
      <c r="B120" s="124">
        <v>881670.98450948542</v>
      </c>
      <c r="C120" s="124">
        <v>9495944.2867214009</v>
      </c>
      <c r="D120" s="124">
        <v>5730897.9417936476</v>
      </c>
      <c r="E120" s="124">
        <v>3765046.3449277533</v>
      </c>
      <c r="F120" s="124">
        <v>8614273.3022119161</v>
      </c>
      <c r="G120" s="124">
        <v>6774128.6118683079</v>
      </c>
      <c r="H120" s="124">
        <v>5717305.2825977653</v>
      </c>
      <c r="I120" s="124">
        <v>6140622.5143257622</v>
      </c>
      <c r="J120" s="124">
        <v>6412178.2158538038</v>
      </c>
      <c r="K120" s="124">
        <v>6432273.5234742723</v>
      </c>
      <c r="L120" s="276">
        <v>6439800.7163805347</v>
      </c>
    </row>
    <row r="121" spans="1:12" s="6" customFormat="1" ht="15.75" x14ac:dyDescent="0.25">
      <c r="A121" s="128" t="s">
        <v>159</v>
      </c>
      <c r="B121" s="124">
        <v>32708370.024842773</v>
      </c>
      <c r="C121" s="124">
        <v>25489122.689745434</v>
      </c>
      <c r="D121" s="124">
        <v>25117397.721574448</v>
      </c>
      <c r="E121" s="124">
        <v>371724.96817098733</v>
      </c>
      <c r="F121" s="124">
        <v>-7219247.335097339</v>
      </c>
      <c r="G121" s="124">
        <v>-6860957.1199682914</v>
      </c>
      <c r="H121" s="124">
        <v>-7490705.2500495203</v>
      </c>
      <c r="I121" s="124">
        <v>-8597370.6514266431</v>
      </c>
      <c r="J121" s="124">
        <v>-8732594.182805188</v>
      </c>
      <c r="K121" s="124">
        <v>-9038081.6597573571</v>
      </c>
      <c r="L121" s="276">
        <v>-8009979.3548446717</v>
      </c>
    </row>
    <row r="122" spans="1:12" s="6" customFormat="1" ht="15.75" x14ac:dyDescent="0.25">
      <c r="A122" s="128" t="s">
        <v>160</v>
      </c>
      <c r="B122" s="124">
        <v>2417053.1821145536</v>
      </c>
      <c r="C122" s="124">
        <v>3509558.2506870404</v>
      </c>
      <c r="D122" s="124">
        <v>2621726.4074591799</v>
      </c>
      <c r="E122" s="124">
        <v>887831.8432278604</v>
      </c>
      <c r="F122" s="124">
        <v>1092505.0685724868</v>
      </c>
      <c r="G122" s="124">
        <v>786754.17578729754</v>
      </c>
      <c r="H122" s="124">
        <v>868197.74159189314</v>
      </c>
      <c r="I122" s="124">
        <v>1149207.6370150913</v>
      </c>
      <c r="J122" s="124">
        <v>1154812.6235192844</v>
      </c>
      <c r="K122" s="124">
        <v>1235680.2963180614</v>
      </c>
      <c r="L122" s="276">
        <v>1066180.7676746887</v>
      </c>
    </row>
    <row r="123" spans="1:12" s="6" customFormat="1" ht="15.75" x14ac:dyDescent="0.25">
      <c r="A123" s="128" t="s">
        <v>161</v>
      </c>
      <c r="B123" s="124">
        <v>33699158.377772406</v>
      </c>
      <c r="C123" s="124">
        <v>25307223.117725957</v>
      </c>
      <c r="D123" s="124">
        <v>25113925.598879505</v>
      </c>
      <c r="E123" s="124">
        <v>193297.51884645157</v>
      </c>
      <c r="F123" s="124">
        <v>-8391935.2600464486</v>
      </c>
      <c r="G123" s="124">
        <v>-7396772.0192357711</v>
      </c>
      <c r="H123" s="124">
        <v>-7744303.4378893673</v>
      </c>
      <c r="I123" s="124">
        <v>-8620500.1741972864</v>
      </c>
      <c r="J123" s="124">
        <v>-8720420.7493586615</v>
      </c>
      <c r="K123" s="124">
        <v>-8891389.9076053612</v>
      </c>
      <c r="L123" s="276">
        <v>-8369289.9053729409</v>
      </c>
    </row>
    <row r="124" spans="1:12" s="6" customFormat="1" ht="15.75" x14ac:dyDescent="0.25">
      <c r="A124" s="128" t="s">
        <v>162</v>
      </c>
      <c r="B124" s="124">
        <v>2599744.678457702</v>
      </c>
      <c r="C124" s="124">
        <v>4457944.3113731779</v>
      </c>
      <c r="D124" s="124">
        <v>3126940.2368182251</v>
      </c>
      <c r="E124" s="124">
        <v>1331004.0745549526</v>
      </c>
      <c r="F124" s="124">
        <v>1858199.6329154759</v>
      </c>
      <c r="G124" s="124">
        <v>1458641.3364595035</v>
      </c>
      <c r="H124" s="124">
        <v>1561978.3300816854</v>
      </c>
      <c r="I124" s="124">
        <v>1816246.5975654996</v>
      </c>
      <c r="J124" s="124">
        <v>2035156.3385129073</v>
      </c>
      <c r="K124" s="124">
        <v>2033333.704883425</v>
      </c>
      <c r="L124" s="276">
        <v>1817439.5663615216</v>
      </c>
    </row>
    <row r="125" spans="1:12" s="6" customFormat="1" ht="15.75" x14ac:dyDescent="0.25">
      <c r="A125" s="128" t="s">
        <v>163</v>
      </c>
      <c r="B125" s="124">
        <v>1122502.3030209348</v>
      </c>
      <c r="C125" s="124">
        <v>1431668.1023099681</v>
      </c>
      <c r="D125" s="124">
        <v>740933.8020584858</v>
      </c>
      <c r="E125" s="124">
        <v>690734.30025148229</v>
      </c>
      <c r="F125" s="124">
        <v>309165.79928903328</v>
      </c>
      <c r="G125" s="124">
        <v>153701.00304365659</v>
      </c>
      <c r="H125" s="124">
        <v>301215.14625339932</v>
      </c>
      <c r="I125" s="124">
        <v>442394.66101927636</v>
      </c>
      <c r="J125" s="124">
        <v>565964.37928301794</v>
      </c>
      <c r="K125" s="124">
        <v>666747.14074531547</v>
      </c>
      <c r="L125" s="276">
        <v>404684.99646118167</v>
      </c>
    </row>
    <row r="126" spans="1:12" s="6" customFormat="1" ht="15.75" x14ac:dyDescent="0.25">
      <c r="A126" s="128" t="s">
        <v>164</v>
      </c>
      <c r="B126" s="124">
        <v>143957349.77713421</v>
      </c>
      <c r="C126" s="124">
        <v>142254158.82441458</v>
      </c>
      <c r="D126" s="124">
        <v>139267788.91886213</v>
      </c>
      <c r="E126" s="124">
        <v>2986369.9055524454</v>
      </c>
      <c r="F126" s="124">
        <v>-1703190.9527196288</v>
      </c>
      <c r="G126" s="124">
        <v>3798193.0381081998</v>
      </c>
      <c r="H126" s="124">
        <v>2639142.7231394798</v>
      </c>
      <c r="I126" s="124">
        <v>-415265.3225094676</v>
      </c>
      <c r="J126" s="124">
        <v>-15603006.150487706</v>
      </c>
      <c r="K126" s="124">
        <v>-14754818.244972035</v>
      </c>
      <c r="L126" s="276">
        <v>-3558532.949265413</v>
      </c>
    </row>
    <row r="127" spans="1:12" s="6" customFormat="1" ht="15.75" x14ac:dyDescent="0.25">
      <c r="A127" s="128" t="s">
        <v>165</v>
      </c>
      <c r="B127" s="124">
        <v>4051873.0489486447</v>
      </c>
      <c r="C127" s="124">
        <v>5689565.3716767393</v>
      </c>
      <c r="D127" s="124">
        <v>3574952.2961709192</v>
      </c>
      <c r="E127" s="124">
        <v>2114613.0755058201</v>
      </c>
      <c r="F127" s="124">
        <v>1637692.3227280946</v>
      </c>
      <c r="G127" s="124">
        <v>1628348.5606462769</v>
      </c>
      <c r="H127" s="124">
        <v>1435355.2598933936</v>
      </c>
      <c r="I127" s="124">
        <v>1547424.7531584827</v>
      </c>
      <c r="J127" s="124">
        <v>1627750.7152676303</v>
      </c>
      <c r="K127" s="124">
        <v>1797086.7730951593</v>
      </c>
      <c r="L127" s="276">
        <v>1610304.0879501216</v>
      </c>
    </row>
    <row r="128" spans="1:12" s="6" customFormat="1" ht="15.75" x14ac:dyDescent="0.25">
      <c r="A128" s="128" t="s">
        <v>166</v>
      </c>
      <c r="B128" s="124">
        <v>2247066.1597552677</v>
      </c>
      <c r="C128" s="124">
        <v>3330539.8450306002</v>
      </c>
      <c r="D128" s="124">
        <v>2338474.4876819365</v>
      </c>
      <c r="E128" s="124">
        <v>992065.35734866362</v>
      </c>
      <c r="F128" s="124">
        <v>1083473.6852753325</v>
      </c>
      <c r="G128" s="124">
        <v>599699.70834605535</v>
      </c>
      <c r="H128" s="124">
        <v>717537.54101308947</v>
      </c>
      <c r="I128" s="124">
        <v>953294.10037784837</v>
      </c>
      <c r="J128" s="124">
        <v>1118384.9986266554</v>
      </c>
      <c r="K128" s="124">
        <v>1279349.1679357216</v>
      </c>
      <c r="L128" s="276">
        <v>968172.58132323145</v>
      </c>
    </row>
    <row r="129" spans="1:12" s="6" customFormat="1" ht="15.75" x14ac:dyDescent="0.25">
      <c r="A129" s="128" t="s">
        <v>167</v>
      </c>
      <c r="B129" s="124">
        <v>1153304.3085322103</v>
      </c>
      <c r="C129" s="124">
        <v>3086965.9403692842</v>
      </c>
      <c r="D129" s="124">
        <v>1938869.5054606814</v>
      </c>
      <c r="E129" s="124">
        <v>1148096.4349086029</v>
      </c>
      <c r="F129" s="124">
        <v>1933661.6318370739</v>
      </c>
      <c r="G129" s="124">
        <v>1290967.3236216805</v>
      </c>
      <c r="H129" s="124">
        <v>1359424.761906259</v>
      </c>
      <c r="I129" s="124">
        <v>1744304.8234984588</v>
      </c>
      <c r="J129" s="124">
        <v>1968845.743550559</v>
      </c>
      <c r="K129" s="124">
        <v>1941249.3231532592</v>
      </c>
      <c r="L129" s="276">
        <v>1744660.1350987623</v>
      </c>
    </row>
    <row r="130" spans="1:12" s="6" customFormat="1" ht="15.75" x14ac:dyDescent="0.25">
      <c r="A130" s="128" t="s">
        <v>168</v>
      </c>
      <c r="B130" s="124">
        <v>1762583.8944651766</v>
      </c>
      <c r="C130" s="124">
        <v>3412575.7526026079</v>
      </c>
      <c r="D130" s="124">
        <v>2402809.4766074885</v>
      </c>
      <c r="E130" s="124">
        <v>1009766.2759951194</v>
      </c>
      <c r="F130" s="124">
        <v>1649991.8581374313</v>
      </c>
      <c r="G130" s="124">
        <v>1257897.1860419728</v>
      </c>
      <c r="H130" s="124">
        <v>1336132.8004709957</v>
      </c>
      <c r="I130" s="124">
        <v>1666283.5225990952</v>
      </c>
      <c r="J130" s="124">
        <v>1971283.8422189166</v>
      </c>
      <c r="K130" s="124">
        <v>1892766.1011912161</v>
      </c>
      <c r="L130" s="276">
        <v>1636293.5705996847</v>
      </c>
    </row>
    <row r="131" spans="1:12" s="6" customFormat="1" ht="15.75" x14ac:dyDescent="0.25">
      <c r="A131" s="128" t="s">
        <v>169</v>
      </c>
      <c r="B131" s="124">
        <v>1997424.977432434</v>
      </c>
      <c r="C131" s="124">
        <v>2482598.3172382182</v>
      </c>
      <c r="D131" s="124">
        <v>1800505.7424829975</v>
      </c>
      <c r="E131" s="124">
        <v>682092.57475522067</v>
      </c>
      <c r="F131" s="124">
        <v>485173.33980578417</v>
      </c>
      <c r="G131" s="124">
        <v>274155.32751231454</v>
      </c>
      <c r="H131" s="124">
        <v>376327.64996872121</v>
      </c>
      <c r="I131" s="124">
        <v>604441.09233913571</v>
      </c>
      <c r="J131" s="124">
        <v>671119.73466115445</v>
      </c>
      <c r="K131" s="124">
        <v>650573.974907286</v>
      </c>
      <c r="L131" s="276">
        <v>529129.01425523183</v>
      </c>
    </row>
    <row r="132" spans="1:12" s="6" customFormat="1" ht="15.75" x14ac:dyDescent="0.25">
      <c r="A132" s="128" t="s">
        <v>170</v>
      </c>
      <c r="B132" s="124">
        <v>4169792.3759465464</v>
      </c>
      <c r="C132" s="124">
        <v>7413998.6695829462</v>
      </c>
      <c r="D132" s="124">
        <v>3728711.5325377006</v>
      </c>
      <c r="E132" s="124">
        <v>3685287.1370452456</v>
      </c>
      <c r="F132" s="124">
        <v>3244206.2936363998</v>
      </c>
      <c r="G132" s="124">
        <v>2452046.8724738592</v>
      </c>
      <c r="H132" s="124">
        <v>3045932.2699253284</v>
      </c>
      <c r="I132" s="124">
        <v>3463562.2779628807</v>
      </c>
      <c r="J132" s="124">
        <v>3390441.8065310824</v>
      </c>
      <c r="K132" s="124">
        <v>3801752.2345683733</v>
      </c>
      <c r="L132" s="276">
        <v>3286035.6620139228</v>
      </c>
    </row>
    <row r="133" spans="1:12" s="6" customFormat="1" ht="15.75" x14ac:dyDescent="0.25">
      <c r="A133" s="128" t="s">
        <v>171</v>
      </c>
      <c r="B133" s="124">
        <v>2676733.0019786377</v>
      </c>
      <c r="C133" s="124">
        <v>4864744.6985068507</v>
      </c>
      <c r="D133" s="124">
        <v>3490973.1591237509</v>
      </c>
      <c r="E133" s="124">
        <v>1373771.5393830999</v>
      </c>
      <c r="F133" s="124">
        <v>2188011.6965282131</v>
      </c>
      <c r="G133" s="124">
        <v>2065543.2487469548</v>
      </c>
      <c r="H133" s="124">
        <v>2132334.1742916009</v>
      </c>
      <c r="I133" s="124">
        <v>2457440.5840454134</v>
      </c>
      <c r="J133" s="124">
        <v>2696299.9496231475</v>
      </c>
      <c r="K133" s="124">
        <v>2760838.3232594971</v>
      </c>
      <c r="L133" s="276">
        <v>2368521.6011220934</v>
      </c>
    </row>
    <row r="134" spans="1:12" s="6" customFormat="1" ht="15.75" x14ac:dyDescent="0.25">
      <c r="A134" s="128" t="s">
        <v>172</v>
      </c>
      <c r="B134" s="124">
        <v>1090725.0693042199</v>
      </c>
      <c r="C134" s="124">
        <v>2267868.9705076599</v>
      </c>
      <c r="D134" s="124">
        <v>1517237.0116609859</v>
      </c>
      <c r="E134" s="124">
        <v>750631.95884667407</v>
      </c>
      <c r="F134" s="124">
        <v>1177143.90120344</v>
      </c>
      <c r="G134" s="124">
        <v>863932.99634905974</v>
      </c>
      <c r="H134" s="124">
        <v>747811.27674556535</v>
      </c>
      <c r="I134" s="124">
        <v>967464.3295791148</v>
      </c>
      <c r="J134" s="124">
        <v>1040126.7377070844</v>
      </c>
      <c r="K134" s="124">
        <v>1078183.475928514</v>
      </c>
      <c r="L134" s="276">
        <v>987426.8848909433</v>
      </c>
    </row>
    <row r="135" spans="1:12" s="6" customFormat="1" ht="15.75" x14ac:dyDescent="0.25">
      <c r="A135" s="128" t="s">
        <v>173</v>
      </c>
      <c r="B135" s="124">
        <v>1115674.5053955389</v>
      </c>
      <c r="C135" s="124">
        <v>3877213.6546027074</v>
      </c>
      <c r="D135" s="124">
        <v>1866688.0184889256</v>
      </c>
      <c r="E135" s="124">
        <v>2010525.6361137817</v>
      </c>
      <c r="F135" s="124">
        <v>2761539.1492071683</v>
      </c>
      <c r="G135" s="124">
        <v>2203253.0636266596</v>
      </c>
      <c r="H135" s="124">
        <v>2207024.9228087482</v>
      </c>
      <c r="I135" s="124">
        <v>2561465.8666727217</v>
      </c>
      <c r="J135" s="124">
        <v>2722184.7159030242</v>
      </c>
      <c r="K135" s="124">
        <v>2607170.8445812361</v>
      </c>
      <c r="L135" s="276">
        <v>2524461.5874914327</v>
      </c>
    </row>
    <row r="136" spans="1:12" s="6" customFormat="1" ht="15.75" x14ac:dyDescent="0.25">
      <c r="A136" s="128" t="s">
        <v>174</v>
      </c>
      <c r="B136" s="124">
        <v>6361004.7327177571</v>
      </c>
      <c r="C136" s="124">
        <v>14048572.757301847</v>
      </c>
      <c r="D136" s="124">
        <v>7531708.9491819674</v>
      </c>
      <c r="E136" s="124">
        <v>6516863.8081198791</v>
      </c>
      <c r="F136" s="124">
        <v>7687568.0245840894</v>
      </c>
      <c r="G136" s="124">
        <v>5653681.001176279</v>
      </c>
      <c r="H136" s="124">
        <v>5448545.9169618404</v>
      </c>
      <c r="I136" s="124">
        <v>6076330.2520159166</v>
      </c>
      <c r="J136" s="124">
        <v>4772593.2570600118</v>
      </c>
      <c r="K136" s="124">
        <v>4775490.9955998445</v>
      </c>
      <c r="L136" s="276">
        <v>5488512.0414384715</v>
      </c>
    </row>
    <row r="137" spans="1:12" s="6" customFormat="1" ht="15.75" x14ac:dyDescent="0.25">
      <c r="A137" s="128" t="s">
        <v>175</v>
      </c>
      <c r="B137" s="124">
        <v>1440839.6779181962</v>
      </c>
      <c r="C137" s="124">
        <v>5870616.793490326</v>
      </c>
      <c r="D137" s="124">
        <v>2731511.0195526066</v>
      </c>
      <c r="E137" s="124">
        <v>3139105.7739377194</v>
      </c>
      <c r="F137" s="124">
        <v>4429777.1155721303</v>
      </c>
      <c r="G137" s="124">
        <v>3162730.684192495</v>
      </c>
      <c r="H137" s="124">
        <v>3004269.7969771945</v>
      </c>
      <c r="I137" s="124">
        <v>3204622.0163522381</v>
      </c>
      <c r="J137" s="124">
        <v>3384234.2510621506</v>
      </c>
      <c r="K137" s="124">
        <v>3376617.5513593238</v>
      </c>
      <c r="L137" s="276">
        <v>3282051.1257415526</v>
      </c>
    </row>
    <row r="138" spans="1:12" s="6" customFormat="1" ht="15.75" x14ac:dyDescent="0.25">
      <c r="A138" s="128" t="s">
        <v>176</v>
      </c>
      <c r="B138" s="124">
        <v>4872936.4911230048</v>
      </c>
      <c r="C138" s="124">
        <v>7670243.5624942146</v>
      </c>
      <c r="D138" s="124">
        <v>5818810.3275604565</v>
      </c>
      <c r="E138" s="124">
        <v>1851433.2349337586</v>
      </c>
      <c r="F138" s="124">
        <v>2797307.0713712098</v>
      </c>
      <c r="G138" s="124">
        <v>2198386.4138957104</v>
      </c>
      <c r="H138" s="124">
        <v>3083905.0715860045</v>
      </c>
      <c r="I138" s="124">
        <v>3801516.6966685401</v>
      </c>
      <c r="J138" s="124">
        <v>4302455.4314796682</v>
      </c>
      <c r="K138" s="124">
        <v>4219374.1748733018</v>
      </c>
      <c r="L138" s="276">
        <v>3475525.7536247643</v>
      </c>
    </row>
    <row r="139" spans="1:12" s="6" customFormat="1" ht="15.75" x14ac:dyDescent="0.25">
      <c r="A139" s="128" t="s">
        <v>177</v>
      </c>
      <c r="B139" s="124">
        <v>4393234.8888143981</v>
      </c>
      <c r="C139" s="124">
        <v>5950215.5889780708</v>
      </c>
      <c r="D139" s="124">
        <v>4897659.2875941368</v>
      </c>
      <c r="E139" s="124">
        <v>1052556.301383934</v>
      </c>
      <c r="F139" s="124">
        <v>1556980.7001636727</v>
      </c>
      <c r="G139" s="124">
        <v>1421306.1463437453</v>
      </c>
      <c r="H139" s="124">
        <v>1461055.109109222</v>
      </c>
      <c r="I139" s="124">
        <v>1754717.5569332535</v>
      </c>
      <c r="J139" s="124">
        <v>1983164.2745603928</v>
      </c>
      <c r="K139" s="124">
        <v>2048826.5099015608</v>
      </c>
      <c r="L139" s="276">
        <v>1688979.4101916356</v>
      </c>
    </row>
    <row r="140" spans="1:12" s="6" customFormat="1" ht="15.75" x14ac:dyDescent="0.25">
      <c r="A140" s="128"/>
      <c r="B140" s="124"/>
      <c r="C140" s="124"/>
      <c r="D140" s="124"/>
      <c r="E140" s="124"/>
      <c r="F140" s="141"/>
      <c r="G140" s="141"/>
      <c r="H140" s="141"/>
      <c r="I140" s="141"/>
      <c r="J140" s="124"/>
      <c r="K140" s="124"/>
      <c r="L140" s="127"/>
    </row>
    <row r="141" spans="1:12" s="159" customFormat="1" ht="16.5" customHeight="1" x14ac:dyDescent="0.25">
      <c r="A141" s="284"/>
      <c r="B141" s="223">
        <v>2325250177.8469758</v>
      </c>
      <c r="C141" s="223">
        <v>2325250177.8469734</v>
      </c>
      <c r="D141" s="223">
        <v>2012113648.1512873</v>
      </c>
      <c r="E141" s="223">
        <v>313136529.69568557</v>
      </c>
      <c r="F141" s="223"/>
      <c r="G141" s="223"/>
      <c r="H141" s="223"/>
      <c r="I141" s="223"/>
      <c r="J141" s="223"/>
      <c r="K141" s="223"/>
      <c r="L141" s="223"/>
    </row>
    <row r="142" spans="1:12" ht="13.5" customHeight="1" x14ac:dyDescent="0.2"/>
    <row r="143" spans="1:12" ht="14.25" customHeight="1" x14ac:dyDescent="0.2"/>
  </sheetData>
  <sortState xmlns:xlrd2="http://schemas.microsoft.com/office/spreadsheetml/2017/richdata2" ref="A3:K140">
    <sortCondition ref="A3:A140"/>
  </sortState>
  <customSheetViews>
    <customSheetView guid="{21B7AC2F-40B5-4A74-80C7-C3A38CDE4D3F}" showGridLines="0" showRowCol="0" showAutoFilter="1" hiddenColumns="1">
      <pane ySplit="2" topLeftCell="A3" activePane="bottomLeft" state="frozen"/>
      <selection pane="bottomLeft" sqref="A1:H1"/>
      <rowBreaks count="1" manualBreakCount="1">
        <brk id="74" max="7" man="1"/>
      </rowBreaks>
      <pageMargins left="0" right="0" top="0" bottom="0" header="0" footer="0"/>
      <pageSetup paperSize="9" scale="46" fitToHeight="2" orientation="portrait" r:id="rId1"/>
      <headerFooter alignWithMargins="0"/>
      <autoFilter ref="A2:H2" xr:uid="{043F6CB7-8147-4FE1-A854-739279C5AC2D}"/>
    </customSheetView>
  </customSheetViews>
  <mergeCells count="1">
    <mergeCell ref="A1:L1"/>
  </mergeCells>
  <phoneticPr fontId="8" type="noConversion"/>
  <pageMargins left="0.7" right="0.7" top="0.75" bottom="0.75" header="0.3" footer="0.3"/>
  <pageSetup paperSize="9" scale="50" fitToHeight="3" orientation="landscape" r:id="rId2"/>
  <rowBreaks count="1" manualBreakCount="1">
    <brk id="74" max="7" man="1"/>
  </rowBreaks>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142"/>
  <sheetViews>
    <sheetView showGridLines="0" view="pageBreakPreview" zoomScaleNormal="100" zoomScaleSheetLayoutView="100" workbookViewId="0">
      <selection activeCell="A2" sqref="A2"/>
    </sheetView>
  </sheetViews>
  <sheetFormatPr defaultRowHeight="12.75" x14ac:dyDescent="0.2"/>
  <cols>
    <col min="1" max="1" width="30.7109375" bestFit="1" customWidth="1"/>
    <col min="2" max="2" width="17.28515625" bestFit="1" customWidth="1"/>
    <col min="3" max="3" width="21" style="12" customWidth="1"/>
    <col min="4" max="4" width="18.85546875" customWidth="1"/>
    <col min="5" max="5" width="23.85546875" customWidth="1"/>
    <col min="6" max="6" width="15" style="1" customWidth="1"/>
    <col min="7" max="7" width="22.140625" style="12" customWidth="1"/>
    <col min="8" max="8" width="18.140625" customWidth="1"/>
    <col min="9" max="9" width="20.42578125" customWidth="1"/>
    <col min="10" max="10" width="17.7109375" customWidth="1"/>
    <col min="11" max="11" width="20.42578125" style="12" customWidth="1"/>
    <col min="14" max="14" width="12" customWidth="1"/>
  </cols>
  <sheetData>
    <row r="1" spans="1:11" ht="21" customHeight="1" thickBot="1" x14ac:dyDescent="0.25">
      <c r="A1" s="54"/>
      <c r="B1" s="85"/>
      <c r="C1" s="393" t="s">
        <v>462</v>
      </c>
      <c r="D1" s="394"/>
      <c r="E1" s="394"/>
      <c r="F1" s="394"/>
      <c r="G1" s="394"/>
      <c r="H1" s="394"/>
      <c r="I1" s="394"/>
      <c r="J1" s="352"/>
      <c r="K1" s="86"/>
    </row>
    <row r="2" spans="1:11" ht="60.75" thickBot="1" x14ac:dyDescent="0.25">
      <c r="A2" s="325" t="s">
        <v>36</v>
      </c>
      <c r="B2" s="204" t="s">
        <v>463</v>
      </c>
      <c r="C2" s="204" t="s">
        <v>464</v>
      </c>
      <c r="D2" s="203" t="s">
        <v>461</v>
      </c>
      <c r="E2" s="204" t="s">
        <v>465</v>
      </c>
      <c r="F2" s="204" t="s">
        <v>466</v>
      </c>
      <c r="G2" s="204" t="s">
        <v>467</v>
      </c>
      <c r="H2" s="204" t="s">
        <v>468</v>
      </c>
      <c r="I2" s="204" t="s">
        <v>469</v>
      </c>
      <c r="J2" s="204" t="s">
        <v>470</v>
      </c>
      <c r="K2" s="204" t="s">
        <v>471</v>
      </c>
    </row>
    <row r="3" spans="1:11" s="5" customFormat="1" ht="15.75" x14ac:dyDescent="0.25">
      <c r="A3" s="161" t="s">
        <v>41</v>
      </c>
      <c r="B3" s="189">
        <v>41545</v>
      </c>
      <c r="C3" s="312">
        <v>3554000</v>
      </c>
      <c r="D3" s="124">
        <v>4473138.7953596963</v>
      </c>
      <c r="E3" s="190">
        <v>3372486</v>
      </c>
      <c r="F3" s="326">
        <v>-5.1073157006190209E-2</v>
      </c>
      <c r="G3" s="337">
        <v>1914058</v>
      </c>
      <c r="H3" s="190">
        <v>-3769</v>
      </c>
      <c r="I3" s="191">
        <v>3368717</v>
      </c>
      <c r="J3" s="192">
        <v>0</v>
      </c>
      <c r="K3" s="335">
        <v>1454659</v>
      </c>
    </row>
    <row r="4" spans="1:11" s="5" customFormat="1" ht="15.75" x14ac:dyDescent="0.25">
      <c r="A4" s="164" t="s">
        <v>42</v>
      </c>
      <c r="B4" s="189">
        <v>109218</v>
      </c>
      <c r="C4" s="341">
        <v>3409480</v>
      </c>
      <c r="D4" s="124">
        <v>5434766.2701072451</v>
      </c>
      <c r="E4" s="190">
        <v>4097498</v>
      </c>
      <c r="F4" s="326">
        <v>0.20179558173093845</v>
      </c>
      <c r="G4" s="338">
        <v>1836225</v>
      </c>
      <c r="H4" s="190">
        <v>-3616</v>
      </c>
      <c r="I4" s="191">
        <v>4093882</v>
      </c>
      <c r="J4" s="192">
        <v>0</v>
      </c>
      <c r="K4" s="335">
        <v>2257657</v>
      </c>
    </row>
    <row r="5" spans="1:11" s="5" customFormat="1" ht="15.75" x14ac:dyDescent="0.25">
      <c r="A5" s="164" t="s">
        <v>43</v>
      </c>
      <c r="B5" s="189">
        <v>8179</v>
      </c>
      <c r="C5" s="341">
        <v>1982823</v>
      </c>
      <c r="D5" s="124">
        <v>-1505579.1265190439</v>
      </c>
      <c r="E5" s="190">
        <v>216360</v>
      </c>
      <c r="F5" s="326">
        <v>-0.89088284733433087</v>
      </c>
      <c r="G5" s="338">
        <v>111467</v>
      </c>
      <c r="H5" s="190">
        <v>-2103</v>
      </c>
      <c r="I5" s="191">
        <v>214257</v>
      </c>
      <c r="J5" s="192">
        <v>0</v>
      </c>
      <c r="K5" s="335">
        <v>102790</v>
      </c>
    </row>
    <row r="6" spans="1:11" s="5" customFormat="1" ht="15.75" x14ac:dyDescent="0.25">
      <c r="A6" s="164" t="s">
        <v>44</v>
      </c>
      <c r="B6" s="189">
        <v>19410</v>
      </c>
      <c r="C6" s="341">
        <v>555228</v>
      </c>
      <c r="D6" s="124">
        <v>384502.25050600106</v>
      </c>
      <c r="E6" s="190">
        <v>513455</v>
      </c>
      <c r="F6" s="326">
        <v>-7.5235759003508471E-2</v>
      </c>
      <c r="G6" s="338">
        <v>256998</v>
      </c>
      <c r="H6" s="190">
        <v>-589</v>
      </c>
      <c r="I6" s="191">
        <v>512866</v>
      </c>
      <c r="J6" s="192">
        <v>0</v>
      </c>
      <c r="K6" s="335">
        <v>255868</v>
      </c>
    </row>
    <row r="7" spans="1:11" s="5" customFormat="1" ht="15.75" x14ac:dyDescent="0.25">
      <c r="A7" s="164" t="s">
        <v>45</v>
      </c>
      <c r="B7" s="189">
        <v>17145</v>
      </c>
      <c r="C7" s="341">
        <v>433469</v>
      </c>
      <c r="D7" s="124">
        <v>-1679395.3051864365</v>
      </c>
      <c r="E7" s="190">
        <v>453538</v>
      </c>
      <c r="F7" s="326">
        <v>4.6298581905511123E-2</v>
      </c>
      <c r="G7" s="338">
        <v>233451</v>
      </c>
      <c r="H7" s="190">
        <v>-460</v>
      </c>
      <c r="I7" s="191">
        <v>453078</v>
      </c>
      <c r="J7" s="192">
        <v>1851</v>
      </c>
      <c r="K7" s="335">
        <v>221478</v>
      </c>
    </row>
    <row r="8" spans="1:11" s="5" customFormat="1" ht="15.75" x14ac:dyDescent="0.25">
      <c r="A8" s="164" t="s">
        <v>46</v>
      </c>
      <c r="B8" s="189">
        <v>75981</v>
      </c>
      <c r="C8" s="341">
        <v>1903710</v>
      </c>
      <c r="D8" s="124">
        <v>-5965207.6236763187</v>
      </c>
      <c r="E8" s="190">
        <v>2009933</v>
      </c>
      <c r="F8" s="326">
        <v>5.579788938441254E-2</v>
      </c>
      <c r="G8" s="338">
        <v>1025271</v>
      </c>
      <c r="H8" s="190">
        <v>-2019</v>
      </c>
      <c r="I8" s="191">
        <v>2007914</v>
      </c>
      <c r="J8" s="192">
        <v>10724</v>
      </c>
      <c r="K8" s="335">
        <v>993367</v>
      </c>
    </row>
    <row r="9" spans="1:11" s="5" customFormat="1" ht="15.75" x14ac:dyDescent="0.25">
      <c r="A9" s="164" t="s">
        <v>47</v>
      </c>
      <c r="B9" s="189">
        <v>47377</v>
      </c>
      <c r="C9" s="341">
        <v>1178264</v>
      </c>
      <c r="D9" s="124">
        <v>-16770318.568607526</v>
      </c>
      <c r="E9" s="190">
        <v>1253269</v>
      </c>
      <c r="F9" s="326">
        <v>6.3657210947631437E-2</v>
      </c>
      <c r="G9" s="338">
        <v>634571</v>
      </c>
      <c r="H9" s="190">
        <v>-1250</v>
      </c>
      <c r="I9" s="191">
        <v>1252019</v>
      </c>
      <c r="J9" s="192">
        <v>0</v>
      </c>
      <c r="K9" s="335">
        <v>617448</v>
      </c>
    </row>
    <row r="10" spans="1:11" s="5" customFormat="1" ht="15.75" x14ac:dyDescent="0.25">
      <c r="A10" s="164" t="s">
        <v>48</v>
      </c>
      <c r="B10" s="189">
        <v>1795</v>
      </c>
      <c r="C10" s="341">
        <v>761638</v>
      </c>
      <c r="D10" s="124">
        <v>1002786.7065246259</v>
      </c>
      <c r="E10" s="190">
        <v>756043</v>
      </c>
      <c r="F10" s="326">
        <v>-7.3460095215837446E-3</v>
      </c>
      <c r="G10" s="338">
        <v>410191</v>
      </c>
      <c r="H10" s="190">
        <v>-808</v>
      </c>
      <c r="I10" s="191">
        <v>755235</v>
      </c>
      <c r="J10" s="192">
        <v>0</v>
      </c>
      <c r="K10" s="335">
        <v>345044</v>
      </c>
    </row>
    <row r="11" spans="1:11" s="5" customFormat="1" ht="15.75" x14ac:dyDescent="0.25">
      <c r="A11" s="164" t="s">
        <v>49</v>
      </c>
      <c r="B11" s="189">
        <v>1808</v>
      </c>
      <c r="C11" s="341">
        <v>45771</v>
      </c>
      <c r="D11" s="124">
        <v>-573501.65921579406</v>
      </c>
      <c r="E11" s="190">
        <v>47827</v>
      </c>
      <c r="F11" s="326">
        <v>4.4919272028140091E-2</v>
      </c>
      <c r="G11" s="338">
        <v>24651</v>
      </c>
      <c r="H11" s="190">
        <v>-49</v>
      </c>
      <c r="I11" s="191">
        <v>47778</v>
      </c>
      <c r="J11" s="192">
        <v>0</v>
      </c>
      <c r="K11" s="335">
        <v>23127</v>
      </c>
    </row>
    <row r="12" spans="1:11" s="5" customFormat="1" ht="15.75" x14ac:dyDescent="0.25">
      <c r="A12" s="164" t="s">
        <v>50</v>
      </c>
      <c r="B12" s="189">
        <v>1959</v>
      </c>
      <c r="C12" s="341">
        <v>969624</v>
      </c>
      <c r="D12" s="124">
        <v>1253333.133901777</v>
      </c>
      <c r="E12" s="190">
        <v>944940</v>
      </c>
      <c r="F12" s="326">
        <v>-2.5457290661122251E-2</v>
      </c>
      <c r="G12" s="338">
        <v>522205</v>
      </c>
      <c r="H12" s="190">
        <v>-1028</v>
      </c>
      <c r="I12" s="191">
        <v>943912</v>
      </c>
      <c r="J12" s="192">
        <v>0</v>
      </c>
      <c r="K12" s="335">
        <v>421707</v>
      </c>
    </row>
    <row r="13" spans="1:11" s="5" customFormat="1" ht="15.75" x14ac:dyDescent="0.25">
      <c r="A13" s="164" t="s">
        <v>51</v>
      </c>
      <c r="B13" s="189">
        <v>5797</v>
      </c>
      <c r="C13" s="341">
        <v>1021756</v>
      </c>
      <c r="D13" s="124">
        <v>1501560.7160643062</v>
      </c>
      <c r="E13" s="190">
        <v>1132089</v>
      </c>
      <c r="F13" s="326">
        <v>0.10798370648178235</v>
      </c>
      <c r="G13" s="339">
        <v>550281</v>
      </c>
      <c r="H13" s="190">
        <v>-1084</v>
      </c>
      <c r="I13" s="191">
        <v>1131005</v>
      </c>
      <c r="J13" s="192">
        <v>-89210</v>
      </c>
      <c r="K13" s="335">
        <v>491514</v>
      </c>
    </row>
    <row r="14" spans="1:11" s="5" customFormat="1" ht="15.75" x14ac:dyDescent="0.25">
      <c r="A14" s="164" t="s">
        <v>52</v>
      </c>
      <c r="B14" s="189">
        <v>962</v>
      </c>
      <c r="C14" s="341">
        <v>984368</v>
      </c>
      <c r="D14" s="124">
        <v>1349371.172362329</v>
      </c>
      <c r="E14" s="190">
        <v>1017347</v>
      </c>
      <c r="F14" s="326">
        <v>3.3502714432001042E-2</v>
      </c>
      <c r="G14" s="338">
        <v>530146</v>
      </c>
      <c r="H14" s="190">
        <v>-1044</v>
      </c>
      <c r="I14" s="191">
        <v>1016303</v>
      </c>
      <c r="J14" s="192">
        <v>0</v>
      </c>
      <c r="K14" s="335">
        <v>486157</v>
      </c>
    </row>
    <row r="15" spans="1:11" s="5" customFormat="1" ht="15.75" x14ac:dyDescent="0.25">
      <c r="A15" s="164" t="s">
        <v>53</v>
      </c>
      <c r="B15" s="189">
        <v>18870</v>
      </c>
      <c r="C15" s="341">
        <v>1519974</v>
      </c>
      <c r="D15" s="124">
        <v>1640064.8571824711</v>
      </c>
      <c r="E15" s="190">
        <v>1236514</v>
      </c>
      <c r="F15" s="326">
        <v>-0.18649003206633799</v>
      </c>
      <c r="G15" s="339">
        <v>256873</v>
      </c>
      <c r="H15" s="190">
        <v>-1612</v>
      </c>
      <c r="I15" s="191">
        <v>1234902</v>
      </c>
      <c r="J15" s="192">
        <v>-116477</v>
      </c>
      <c r="K15" s="335">
        <v>861552</v>
      </c>
    </row>
    <row r="16" spans="1:11" s="5" customFormat="1" ht="15.75" x14ac:dyDescent="0.25">
      <c r="A16" s="164" t="s">
        <v>54</v>
      </c>
      <c r="B16" s="189">
        <v>1101</v>
      </c>
      <c r="C16" s="341">
        <v>1183812</v>
      </c>
      <c r="D16" s="124">
        <v>1695210.4711355485</v>
      </c>
      <c r="E16" s="190">
        <v>1278090</v>
      </c>
      <c r="F16" s="326">
        <v>7.9639334624078822E-2</v>
      </c>
      <c r="G16" s="338">
        <v>637559</v>
      </c>
      <c r="H16" s="190">
        <v>-1255</v>
      </c>
      <c r="I16" s="191">
        <v>1276835</v>
      </c>
      <c r="J16" s="192">
        <v>0</v>
      </c>
      <c r="K16" s="335">
        <v>639276</v>
      </c>
    </row>
    <row r="17" spans="1:14" s="5" customFormat="1" ht="15.75" x14ac:dyDescent="0.25">
      <c r="A17" s="164" t="s">
        <v>55</v>
      </c>
      <c r="B17" s="189">
        <v>1066</v>
      </c>
      <c r="C17" s="341">
        <v>2040567</v>
      </c>
      <c r="D17" s="124">
        <v>3014458.3204618497</v>
      </c>
      <c r="E17" s="190">
        <v>2272726</v>
      </c>
      <c r="F17" s="326">
        <v>0.11377180950196686</v>
      </c>
      <c r="G17" s="338">
        <v>1098977</v>
      </c>
      <c r="H17" s="190">
        <v>-2164</v>
      </c>
      <c r="I17" s="191">
        <v>2270562</v>
      </c>
      <c r="J17" s="192">
        <v>0</v>
      </c>
      <c r="K17" s="335">
        <v>1171585</v>
      </c>
    </row>
    <row r="18" spans="1:14" s="5" customFormat="1" ht="15.75" x14ac:dyDescent="0.25">
      <c r="A18" s="164" t="s">
        <v>56</v>
      </c>
      <c r="B18" s="189">
        <v>35174</v>
      </c>
      <c r="C18" s="341">
        <v>891027</v>
      </c>
      <c r="D18" s="124">
        <v>-822761.71813976206</v>
      </c>
      <c r="E18" s="190">
        <v>930461</v>
      </c>
      <c r="F18" s="326">
        <v>4.4256795809779051E-2</v>
      </c>
      <c r="G18" s="338">
        <v>479875</v>
      </c>
      <c r="H18" s="190">
        <v>-945</v>
      </c>
      <c r="I18" s="191">
        <v>929516</v>
      </c>
      <c r="J18" s="192">
        <v>34095</v>
      </c>
      <c r="K18" s="335">
        <v>483736</v>
      </c>
    </row>
    <row r="19" spans="1:14" s="5" customFormat="1" ht="15.75" x14ac:dyDescent="0.25">
      <c r="A19" s="164" t="s">
        <v>57</v>
      </c>
      <c r="B19" s="189">
        <v>45003</v>
      </c>
      <c r="C19" s="341">
        <v>1126829</v>
      </c>
      <c r="D19" s="124">
        <v>-2937877.8988999594</v>
      </c>
      <c r="E19" s="190">
        <v>1190469</v>
      </c>
      <c r="F19" s="326">
        <v>5.647706972397764E-2</v>
      </c>
      <c r="G19" s="338">
        <v>606870</v>
      </c>
      <c r="H19" s="190">
        <v>-1195</v>
      </c>
      <c r="I19" s="191">
        <v>1189274</v>
      </c>
      <c r="J19" s="192">
        <v>106956</v>
      </c>
      <c r="K19" s="335">
        <v>689360</v>
      </c>
    </row>
    <row r="20" spans="1:14" s="5" customFormat="1" ht="15.75" x14ac:dyDescent="0.25">
      <c r="A20" s="164" t="s">
        <v>58</v>
      </c>
      <c r="B20" s="189">
        <v>32006</v>
      </c>
      <c r="C20" s="341">
        <v>797870</v>
      </c>
      <c r="D20" s="124">
        <v>-7033199.7218952961</v>
      </c>
      <c r="E20" s="190">
        <v>846658</v>
      </c>
      <c r="F20" s="326">
        <v>6.1147806033564366E-2</v>
      </c>
      <c r="G20" s="338">
        <v>429704</v>
      </c>
      <c r="H20" s="190">
        <v>-846</v>
      </c>
      <c r="I20" s="191">
        <v>845812</v>
      </c>
      <c r="J20" s="192">
        <v>9814</v>
      </c>
      <c r="K20" s="335">
        <v>425922</v>
      </c>
    </row>
    <row r="21" spans="1:14" s="5" customFormat="1" ht="15.75" x14ac:dyDescent="0.25">
      <c r="A21" s="164" t="s">
        <v>59</v>
      </c>
      <c r="B21" s="189">
        <v>106944</v>
      </c>
      <c r="C21" s="341">
        <v>2657372</v>
      </c>
      <c r="D21" s="124">
        <v>-20851424.994462751</v>
      </c>
      <c r="E21" s="190">
        <v>2829001</v>
      </c>
      <c r="F21" s="326">
        <v>6.4585989466284729E-2</v>
      </c>
      <c r="G21" s="338">
        <v>1431166</v>
      </c>
      <c r="H21" s="190">
        <v>-2818</v>
      </c>
      <c r="I21" s="191">
        <v>2826183</v>
      </c>
      <c r="J21" s="192">
        <v>20621</v>
      </c>
      <c r="K21" s="335">
        <v>1415638</v>
      </c>
    </row>
    <row r="22" spans="1:14" s="5" customFormat="1" ht="15.75" x14ac:dyDescent="0.25">
      <c r="A22" s="164" t="s">
        <v>60</v>
      </c>
      <c r="B22" s="189">
        <v>19701</v>
      </c>
      <c r="C22" s="341">
        <v>2131798</v>
      </c>
      <c r="D22" s="124">
        <v>3080539.645253154</v>
      </c>
      <c r="E22" s="190">
        <v>2322548</v>
      </c>
      <c r="F22" s="326">
        <v>8.947845902848206E-2</v>
      </c>
      <c r="G22" s="338">
        <v>1148111</v>
      </c>
      <c r="H22" s="190">
        <v>-2261</v>
      </c>
      <c r="I22" s="191">
        <v>2320287</v>
      </c>
      <c r="J22" s="192">
        <v>0</v>
      </c>
      <c r="K22" s="335">
        <v>1172176</v>
      </c>
    </row>
    <row r="23" spans="1:14" s="5" customFormat="1" ht="15.75" x14ac:dyDescent="0.25">
      <c r="A23" s="164" t="s">
        <v>61</v>
      </c>
      <c r="B23" s="189">
        <v>586</v>
      </c>
      <c r="C23" s="341">
        <v>1282638</v>
      </c>
      <c r="D23" s="124">
        <v>1966412.8210181976</v>
      </c>
      <c r="E23" s="190">
        <v>1482561</v>
      </c>
      <c r="F23" s="326">
        <v>0.15586860829010213</v>
      </c>
      <c r="G23" s="338">
        <v>690783</v>
      </c>
      <c r="H23" s="190">
        <v>-1360</v>
      </c>
      <c r="I23" s="191">
        <v>1481201</v>
      </c>
      <c r="J23" s="192">
        <v>0</v>
      </c>
      <c r="K23" s="335">
        <v>790418</v>
      </c>
    </row>
    <row r="24" spans="1:14" s="5" customFormat="1" ht="15.75" x14ac:dyDescent="0.25">
      <c r="A24" s="164" t="s">
        <v>62</v>
      </c>
      <c r="B24" s="189">
        <v>5599</v>
      </c>
      <c r="C24" s="341">
        <v>4675607</v>
      </c>
      <c r="D24" s="124">
        <v>6804598.6794512859</v>
      </c>
      <c r="E24" s="190">
        <v>5130272</v>
      </c>
      <c r="F24" s="326">
        <v>9.7241919605304719E-2</v>
      </c>
      <c r="G24" s="338">
        <v>2518116</v>
      </c>
      <c r="H24" s="190">
        <v>-4958</v>
      </c>
      <c r="I24" s="191">
        <v>5125314</v>
      </c>
      <c r="J24" s="192">
        <v>0</v>
      </c>
      <c r="K24" s="335">
        <v>2607198</v>
      </c>
    </row>
    <row r="25" spans="1:14" s="5" customFormat="1" ht="15.75" x14ac:dyDescent="0.25">
      <c r="A25" s="164" t="s">
        <v>63</v>
      </c>
      <c r="B25" s="189">
        <v>1698</v>
      </c>
      <c r="C25" s="341">
        <v>425616</v>
      </c>
      <c r="D25" s="124">
        <v>402460.25465164345</v>
      </c>
      <c r="E25" s="190">
        <v>303432</v>
      </c>
      <c r="F25" s="326">
        <v>-0.28707567384684785</v>
      </c>
      <c r="G25" s="339">
        <v>22953</v>
      </c>
      <c r="H25" s="190">
        <v>-451</v>
      </c>
      <c r="I25" s="191">
        <v>302981</v>
      </c>
      <c r="J25" s="192">
        <v>-27835</v>
      </c>
      <c r="K25" s="335">
        <v>252193</v>
      </c>
    </row>
    <row r="26" spans="1:14" s="5" customFormat="1" ht="15.75" x14ac:dyDescent="0.25">
      <c r="A26" s="164" t="s">
        <v>64</v>
      </c>
      <c r="B26" s="189">
        <v>6753</v>
      </c>
      <c r="C26" s="341">
        <v>1449802</v>
      </c>
      <c r="D26" s="124">
        <v>2144426.392939697</v>
      </c>
      <c r="E26" s="190">
        <v>1616773</v>
      </c>
      <c r="F26" s="326">
        <v>0.11516814020121369</v>
      </c>
      <c r="G26" s="338">
        <v>780812</v>
      </c>
      <c r="H26" s="190">
        <v>-1537</v>
      </c>
      <c r="I26" s="191">
        <v>1615236</v>
      </c>
      <c r="J26" s="192">
        <v>0</v>
      </c>
      <c r="K26" s="335">
        <v>834424</v>
      </c>
    </row>
    <row r="27" spans="1:14" s="5" customFormat="1" ht="15.75" x14ac:dyDescent="0.25">
      <c r="A27" s="164" t="s">
        <v>65</v>
      </c>
      <c r="B27" s="189">
        <v>12671</v>
      </c>
      <c r="C27" s="341">
        <v>312095</v>
      </c>
      <c r="D27" s="124">
        <v>-5607039.2031367794</v>
      </c>
      <c r="E27" s="190">
        <v>335187</v>
      </c>
      <c r="F27" s="326">
        <v>7.3990291417677309E-2</v>
      </c>
      <c r="G27" s="338">
        <v>168083</v>
      </c>
      <c r="H27" s="190">
        <v>-331</v>
      </c>
      <c r="I27" s="191">
        <v>334856</v>
      </c>
      <c r="J27" s="192">
        <v>0</v>
      </c>
      <c r="K27" s="335">
        <v>166773</v>
      </c>
      <c r="N27" s="7"/>
    </row>
    <row r="28" spans="1:14" s="5" customFormat="1" ht="15.75" x14ac:dyDescent="0.25">
      <c r="A28" s="164" t="s">
        <v>66</v>
      </c>
      <c r="B28" s="189">
        <v>135149</v>
      </c>
      <c r="C28" s="341">
        <v>3338841</v>
      </c>
      <c r="D28" s="124">
        <v>-14517728.047021486</v>
      </c>
      <c r="E28" s="190">
        <v>3575110</v>
      </c>
      <c r="F28" s="326">
        <v>7.0763777011244325E-2</v>
      </c>
      <c r="G28" s="338">
        <v>1798181</v>
      </c>
      <c r="H28" s="190">
        <v>-3541</v>
      </c>
      <c r="I28" s="191">
        <v>3571569</v>
      </c>
      <c r="J28" s="192">
        <v>35419</v>
      </c>
      <c r="K28" s="335">
        <v>1808807</v>
      </c>
      <c r="N28" s="7"/>
    </row>
    <row r="29" spans="1:14" s="5" customFormat="1" ht="15.75" x14ac:dyDescent="0.25">
      <c r="A29" s="164" t="s">
        <v>67</v>
      </c>
      <c r="B29" s="189">
        <v>9408</v>
      </c>
      <c r="C29" s="341">
        <v>1868369</v>
      </c>
      <c r="D29" s="124">
        <v>2727292.0063230814</v>
      </c>
      <c r="E29" s="190">
        <v>2056220</v>
      </c>
      <c r="F29" s="326">
        <v>0.10054277286767228</v>
      </c>
      <c r="G29" s="338">
        <v>1006237</v>
      </c>
      <c r="H29" s="190">
        <v>-1981</v>
      </c>
      <c r="I29" s="191">
        <v>2054239</v>
      </c>
      <c r="J29" s="192">
        <v>0</v>
      </c>
      <c r="K29" s="335">
        <v>1048002</v>
      </c>
    </row>
    <row r="30" spans="1:14" s="5" customFormat="1" ht="15.75" x14ac:dyDescent="0.25">
      <c r="A30" s="164" t="s">
        <v>68</v>
      </c>
      <c r="B30" s="189">
        <v>3779</v>
      </c>
      <c r="C30" s="341">
        <v>601119</v>
      </c>
      <c r="D30" s="124">
        <v>798762.93619605247</v>
      </c>
      <c r="E30" s="190">
        <v>602221</v>
      </c>
      <c r="F30" s="326">
        <v>1.8332476597811749E-3</v>
      </c>
      <c r="G30" s="338">
        <v>323741</v>
      </c>
      <c r="H30" s="190">
        <v>-637</v>
      </c>
      <c r="I30" s="191">
        <v>601584</v>
      </c>
      <c r="J30" s="192">
        <v>0</v>
      </c>
      <c r="K30" s="335">
        <v>277843</v>
      </c>
    </row>
    <row r="31" spans="1:14" s="5" customFormat="1" ht="15.75" x14ac:dyDescent="0.25">
      <c r="A31" s="164" t="s">
        <v>69</v>
      </c>
      <c r="B31" s="189">
        <v>1125</v>
      </c>
      <c r="C31" s="341">
        <v>1826871</v>
      </c>
      <c r="D31" s="124">
        <v>2540713.3856807677</v>
      </c>
      <c r="E31" s="190">
        <v>1915550</v>
      </c>
      <c r="F31" s="326">
        <v>4.8541467897842812E-2</v>
      </c>
      <c r="G31" s="338">
        <v>983888</v>
      </c>
      <c r="H31" s="190">
        <v>-1937</v>
      </c>
      <c r="I31" s="191">
        <v>1913613</v>
      </c>
      <c r="J31" s="192">
        <v>0</v>
      </c>
      <c r="K31" s="335">
        <v>929725</v>
      </c>
    </row>
    <row r="32" spans="1:14" s="5" customFormat="1" ht="15.75" x14ac:dyDescent="0.25">
      <c r="A32" s="164" t="s">
        <v>70</v>
      </c>
      <c r="B32" s="189">
        <v>1039</v>
      </c>
      <c r="C32" s="341">
        <v>1524067</v>
      </c>
      <c r="D32" s="124">
        <v>2114122.3587685409</v>
      </c>
      <c r="E32" s="190">
        <v>1593925</v>
      </c>
      <c r="F32" s="326">
        <v>4.5836567552476365E-2</v>
      </c>
      <c r="G32" s="338">
        <v>820808</v>
      </c>
      <c r="H32" s="190">
        <v>-1616</v>
      </c>
      <c r="I32" s="191">
        <v>1592309</v>
      </c>
      <c r="J32" s="192">
        <v>0</v>
      </c>
      <c r="K32" s="335">
        <v>771501</v>
      </c>
    </row>
    <row r="33" spans="1:11" s="5" customFormat="1" ht="15.75" x14ac:dyDescent="0.25">
      <c r="A33" s="164" t="s">
        <v>71</v>
      </c>
      <c r="B33" s="189">
        <v>8967</v>
      </c>
      <c r="C33" s="341">
        <v>222834</v>
      </c>
      <c r="D33" s="124">
        <v>-3829596.4316901192</v>
      </c>
      <c r="E33" s="190">
        <v>237205</v>
      </c>
      <c r="F33" s="326">
        <v>6.4491953651597156E-2</v>
      </c>
      <c r="G33" s="338">
        <v>120010</v>
      </c>
      <c r="H33" s="190">
        <v>-236</v>
      </c>
      <c r="I33" s="191">
        <v>236969</v>
      </c>
      <c r="J33" s="192">
        <v>0</v>
      </c>
      <c r="K33" s="335">
        <v>116959</v>
      </c>
    </row>
    <row r="34" spans="1:11" s="5" customFormat="1" ht="15.75" x14ac:dyDescent="0.25">
      <c r="A34" s="164" t="s">
        <v>72</v>
      </c>
      <c r="B34" s="189">
        <v>1152</v>
      </c>
      <c r="C34" s="341">
        <v>1113571</v>
      </c>
      <c r="D34" s="124">
        <v>1509667.8778382787</v>
      </c>
      <c r="E34" s="190">
        <v>1138202</v>
      </c>
      <c r="F34" s="326">
        <v>2.2118930898882963E-2</v>
      </c>
      <c r="G34" s="338">
        <v>599730</v>
      </c>
      <c r="H34" s="190">
        <v>-1181</v>
      </c>
      <c r="I34" s="191">
        <v>1137021</v>
      </c>
      <c r="J34" s="192">
        <v>0</v>
      </c>
      <c r="K34" s="335">
        <v>537291</v>
      </c>
    </row>
    <row r="35" spans="1:11" s="5" customFormat="1" ht="15.75" x14ac:dyDescent="0.25">
      <c r="A35" s="164" t="s">
        <v>73</v>
      </c>
      <c r="B35" s="189">
        <v>955</v>
      </c>
      <c r="C35" s="341">
        <v>658456</v>
      </c>
      <c r="D35" s="124">
        <v>936016.93414056627</v>
      </c>
      <c r="E35" s="190">
        <v>705702</v>
      </c>
      <c r="F35" s="326">
        <v>7.1752706331174754E-2</v>
      </c>
      <c r="G35" s="338">
        <v>354621</v>
      </c>
      <c r="H35" s="190">
        <v>-698</v>
      </c>
      <c r="I35" s="191">
        <v>705004</v>
      </c>
      <c r="J35" s="192">
        <v>0</v>
      </c>
      <c r="K35" s="335">
        <v>350383</v>
      </c>
    </row>
    <row r="36" spans="1:11" s="5" customFormat="1" ht="15.75" x14ac:dyDescent="0.25">
      <c r="A36" s="164" t="s">
        <v>74</v>
      </c>
      <c r="B36" s="189">
        <v>229</v>
      </c>
      <c r="C36" s="341">
        <v>2080252</v>
      </c>
      <c r="D36" s="124">
        <v>3142064.7183521893</v>
      </c>
      <c r="E36" s="190">
        <v>2368934</v>
      </c>
      <c r="F36" s="326">
        <v>0.13877261024145152</v>
      </c>
      <c r="G36" s="338">
        <v>1120350</v>
      </c>
      <c r="H36" s="190">
        <v>-2206</v>
      </c>
      <c r="I36" s="191">
        <v>2366728</v>
      </c>
      <c r="J36" s="192">
        <v>0</v>
      </c>
      <c r="K36" s="335">
        <v>1246378</v>
      </c>
    </row>
    <row r="37" spans="1:11" s="5" customFormat="1" ht="15.75" x14ac:dyDescent="0.25">
      <c r="A37" s="164" t="s">
        <v>75</v>
      </c>
      <c r="B37" s="189">
        <v>1316</v>
      </c>
      <c r="C37" s="341">
        <v>1210722</v>
      </c>
      <c r="D37" s="124">
        <v>1720972.3990634473</v>
      </c>
      <c r="E37" s="190">
        <v>1297513</v>
      </c>
      <c r="F37" s="326">
        <v>7.1685324954861643E-2</v>
      </c>
      <c r="G37" s="338">
        <v>652052</v>
      </c>
      <c r="H37" s="190">
        <v>-1284</v>
      </c>
      <c r="I37" s="191">
        <v>1296229</v>
      </c>
      <c r="J37" s="192">
        <v>0</v>
      </c>
      <c r="K37" s="335">
        <v>644177</v>
      </c>
    </row>
    <row r="38" spans="1:11" s="5" customFormat="1" ht="15.75" x14ac:dyDescent="0.25">
      <c r="A38" s="164" t="s">
        <v>76</v>
      </c>
      <c r="B38" s="189">
        <v>1466</v>
      </c>
      <c r="C38" s="341">
        <v>2483535</v>
      </c>
      <c r="D38" s="124">
        <v>3463835.4540244201</v>
      </c>
      <c r="E38" s="190">
        <v>2611530</v>
      </c>
      <c r="F38" s="326">
        <v>5.1537425484239202E-2</v>
      </c>
      <c r="G38" s="338">
        <v>1337544</v>
      </c>
      <c r="H38" s="190">
        <v>-2634</v>
      </c>
      <c r="I38" s="191">
        <v>2608896</v>
      </c>
      <c r="J38" s="192">
        <v>0</v>
      </c>
      <c r="K38" s="335">
        <v>1271352</v>
      </c>
    </row>
    <row r="39" spans="1:11" s="5" customFormat="1" ht="15.75" x14ac:dyDescent="0.25">
      <c r="A39" s="164" t="s">
        <v>77</v>
      </c>
      <c r="B39" s="189">
        <v>3921</v>
      </c>
      <c r="C39" s="341">
        <v>1057053</v>
      </c>
      <c r="D39" s="124">
        <v>1211111.0995954615</v>
      </c>
      <c r="E39" s="190">
        <v>913107</v>
      </c>
      <c r="F39" s="326">
        <v>-0.13617671015549834</v>
      </c>
      <c r="G39" s="338">
        <v>569291</v>
      </c>
      <c r="H39" s="190">
        <v>-1121</v>
      </c>
      <c r="I39" s="191">
        <v>911986</v>
      </c>
      <c r="J39" s="192">
        <v>0</v>
      </c>
      <c r="K39" s="335">
        <v>342695</v>
      </c>
    </row>
    <row r="40" spans="1:11" s="5" customFormat="1" ht="15.75" x14ac:dyDescent="0.25">
      <c r="A40" s="164" t="s">
        <v>78</v>
      </c>
      <c r="B40" s="189">
        <v>15930</v>
      </c>
      <c r="C40" s="341">
        <v>887830</v>
      </c>
      <c r="D40" s="124">
        <v>1154277.0478417971</v>
      </c>
      <c r="E40" s="190">
        <v>870258</v>
      </c>
      <c r="F40" s="326">
        <v>-1.9792077312098037E-2</v>
      </c>
      <c r="G40" s="339">
        <v>478154</v>
      </c>
      <c r="H40" s="190">
        <v>-942</v>
      </c>
      <c r="I40" s="191">
        <v>869316</v>
      </c>
      <c r="J40" s="192">
        <v>-2860</v>
      </c>
      <c r="K40" s="335">
        <v>388302</v>
      </c>
    </row>
    <row r="41" spans="1:11" s="5" customFormat="1" ht="15.75" x14ac:dyDescent="0.25">
      <c r="A41" s="164" t="s">
        <v>79</v>
      </c>
      <c r="B41" s="189">
        <v>6707</v>
      </c>
      <c r="C41" s="341">
        <v>230186</v>
      </c>
      <c r="D41" s="124">
        <v>146799.95663199038</v>
      </c>
      <c r="E41" s="190">
        <v>177421</v>
      </c>
      <c r="F41" s="326">
        <v>-0.22922766805974298</v>
      </c>
      <c r="G41" s="338">
        <v>91343</v>
      </c>
      <c r="H41" s="190">
        <v>-244</v>
      </c>
      <c r="I41" s="191">
        <v>177177</v>
      </c>
      <c r="J41" s="192">
        <v>0</v>
      </c>
      <c r="K41" s="335">
        <v>85834</v>
      </c>
    </row>
    <row r="42" spans="1:11" s="5" customFormat="1" ht="15.75" x14ac:dyDescent="0.25">
      <c r="A42" s="164" t="s">
        <v>80</v>
      </c>
      <c r="B42" s="189">
        <v>8536</v>
      </c>
      <c r="C42" s="341">
        <v>6383316</v>
      </c>
      <c r="D42" s="124">
        <v>9568973.4855642784</v>
      </c>
      <c r="E42" s="190">
        <v>7214449</v>
      </c>
      <c r="F42" s="326">
        <v>0.1302039566895952</v>
      </c>
      <c r="G42" s="338">
        <v>3437827</v>
      </c>
      <c r="H42" s="190">
        <v>-6769</v>
      </c>
      <c r="I42" s="191">
        <v>7207680</v>
      </c>
      <c r="J42" s="192">
        <v>0</v>
      </c>
      <c r="K42" s="335">
        <v>3769853</v>
      </c>
    </row>
    <row r="43" spans="1:11" s="5" customFormat="1" ht="15.75" x14ac:dyDescent="0.25">
      <c r="A43" s="164" t="s">
        <v>81</v>
      </c>
      <c r="B43" s="189">
        <v>6584</v>
      </c>
      <c r="C43" s="341">
        <v>1477202</v>
      </c>
      <c r="D43" s="124">
        <v>1919478.109339023</v>
      </c>
      <c r="E43" s="190">
        <v>1447175</v>
      </c>
      <c r="F43" s="326">
        <v>-2.0326942422227968E-2</v>
      </c>
      <c r="G43" s="338">
        <v>795568</v>
      </c>
      <c r="H43" s="190">
        <v>-1567</v>
      </c>
      <c r="I43" s="191">
        <v>1445608</v>
      </c>
      <c r="J43" s="192">
        <v>0</v>
      </c>
      <c r="K43" s="335">
        <v>650040</v>
      </c>
    </row>
    <row r="44" spans="1:11" s="5" customFormat="1" ht="15.75" x14ac:dyDescent="0.25">
      <c r="A44" s="164" t="s">
        <v>82</v>
      </c>
      <c r="B44" s="189">
        <v>740</v>
      </c>
      <c r="C44" s="341">
        <v>1055293</v>
      </c>
      <c r="D44" s="124">
        <v>1357573.3334814932</v>
      </c>
      <c r="E44" s="190">
        <v>1023531</v>
      </c>
      <c r="F44" s="326">
        <v>-3.009780222175263E-2</v>
      </c>
      <c r="G44" s="338">
        <v>568343</v>
      </c>
      <c r="H44" s="190">
        <v>-1119</v>
      </c>
      <c r="I44" s="191">
        <v>1022412</v>
      </c>
      <c r="J44" s="192">
        <v>0</v>
      </c>
      <c r="K44" s="335">
        <v>454069</v>
      </c>
    </row>
    <row r="45" spans="1:11" s="5" customFormat="1" ht="15.75" x14ac:dyDescent="0.25">
      <c r="A45" s="164" t="s">
        <v>83</v>
      </c>
      <c r="B45" s="189">
        <v>708</v>
      </c>
      <c r="C45" s="341">
        <v>1407042</v>
      </c>
      <c r="D45" s="124">
        <v>1959799.897254904</v>
      </c>
      <c r="E45" s="190">
        <v>1477575</v>
      </c>
      <c r="F45" s="326">
        <v>5.0128567590732899E-2</v>
      </c>
      <c r="G45" s="338">
        <v>757783</v>
      </c>
      <c r="H45" s="190">
        <v>-1492</v>
      </c>
      <c r="I45" s="191">
        <v>1476083</v>
      </c>
      <c r="J45" s="192">
        <v>0</v>
      </c>
      <c r="K45" s="335">
        <v>718300</v>
      </c>
    </row>
    <row r="46" spans="1:11" s="5" customFormat="1" ht="15.75" x14ac:dyDescent="0.25">
      <c r="A46" s="164" t="s">
        <v>84</v>
      </c>
      <c r="B46" s="189">
        <v>723</v>
      </c>
      <c r="C46" s="341">
        <v>1452350</v>
      </c>
      <c r="D46" s="124">
        <v>2164095.6753538139</v>
      </c>
      <c r="E46" s="190">
        <v>1631602</v>
      </c>
      <c r="F46" s="326">
        <v>0.12342204014183909</v>
      </c>
      <c r="G46" s="338">
        <v>782184</v>
      </c>
      <c r="H46" s="190">
        <v>-1540</v>
      </c>
      <c r="I46" s="191">
        <v>1630062</v>
      </c>
      <c r="J46" s="192">
        <v>0</v>
      </c>
      <c r="K46" s="335">
        <v>847878</v>
      </c>
    </row>
    <row r="47" spans="1:11" s="5" customFormat="1" ht="15.75" x14ac:dyDescent="0.25">
      <c r="A47" s="164" t="s">
        <v>85</v>
      </c>
      <c r="B47" s="189">
        <v>8361</v>
      </c>
      <c r="C47" s="341">
        <v>210712</v>
      </c>
      <c r="D47" s="124">
        <v>-1971673.3729827253</v>
      </c>
      <c r="E47" s="190">
        <v>221174</v>
      </c>
      <c r="F47" s="326">
        <v>4.9650708075477432E-2</v>
      </c>
      <c r="G47" s="338">
        <v>113482</v>
      </c>
      <c r="H47" s="190">
        <v>-223</v>
      </c>
      <c r="I47" s="191">
        <v>220951</v>
      </c>
      <c r="J47" s="192">
        <v>0</v>
      </c>
      <c r="K47" s="335">
        <v>107469</v>
      </c>
    </row>
    <row r="48" spans="1:11" s="5" customFormat="1" ht="15.75" x14ac:dyDescent="0.25">
      <c r="A48" s="164" t="s">
        <v>86</v>
      </c>
      <c r="B48" s="189">
        <v>10403</v>
      </c>
      <c r="C48" s="341">
        <v>3819341</v>
      </c>
      <c r="D48" s="124">
        <v>5084227.9284969904</v>
      </c>
      <c r="E48" s="190">
        <v>3833212</v>
      </c>
      <c r="F48" s="326">
        <v>3.6317783617645033E-3</v>
      </c>
      <c r="G48" s="338">
        <v>2056961</v>
      </c>
      <c r="H48" s="190">
        <v>-4050</v>
      </c>
      <c r="I48" s="191">
        <v>3829162</v>
      </c>
      <c r="J48" s="192">
        <v>0</v>
      </c>
      <c r="K48" s="335">
        <v>1772201</v>
      </c>
    </row>
    <row r="49" spans="1:11" s="5" customFormat="1" ht="15.75" x14ac:dyDescent="0.25">
      <c r="A49" s="164" t="s">
        <v>87</v>
      </c>
      <c r="B49" s="189">
        <v>14558</v>
      </c>
      <c r="C49" s="341">
        <v>3794493</v>
      </c>
      <c r="D49" s="124">
        <v>4594951.3865837064</v>
      </c>
      <c r="E49" s="190">
        <v>3464326</v>
      </c>
      <c r="F49" s="326">
        <v>-8.7012151557533515E-2</v>
      </c>
      <c r="G49" s="338">
        <v>2043579</v>
      </c>
      <c r="H49" s="190">
        <v>-4024</v>
      </c>
      <c r="I49" s="191">
        <v>3460302</v>
      </c>
      <c r="J49" s="192">
        <v>0</v>
      </c>
      <c r="K49" s="335">
        <v>1416723</v>
      </c>
    </row>
    <row r="50" spans="1:11" s="5" customFormat="1" ht="15.75" x14ac:dyDescent="0.25">
      <c r="A50" s="164" t="s">
        <v>88</v>
      </c>
      <c r="B50" s="189">
        <v>3566</v>
      </c>
      <c r="C50" s="341">
        <v>1693364</v>
      </c>
      <c r="D50" s="124">
        <v>2524425.0675893323</v>
      </c>
      <c r="E50" s="190">
        <v>1903270</v>
      </c>
      <c r="F50" s="326">
        <v>0.12395799131196837</v>
      </c>
      <c r="G50" s="338">
        <v>911986</v>
      </c>
      <c r="H50" s="190">
        <v>-1796</v>
      </c>
      <c r="I50" s="191">
        <v>1901474</v>
      </c>
      <c r="J50" s="192">
        <v>0</v>
      </c>
      <c r="K50" s="335">
        <v>989488</v>
      </c>
    </row>
    <row r="51" spans="1:11" s="5" customFormat="1" ht="15.75" x14ac:dyDescent="0.25">
      <c r="A51" s="164" t="s">
        <v>89</v>
      </c>
      <c r="B51" s="189">
        <v>36349</v>
      </c>
      <c r="C51" s="341">
        <v>900997</v>
      </c>
      <c r="D51" s="124">
        <v>-12828429.214386381</v>
      </c>
      <c r="E51" s="190">
        <v>961544</v>
      </c>
      <c r="F51" s="326">
        <v>6.7200001775810578E-2</v>
      </c>
      <c r="G51" s="338">
        <v>485245</v>
      </c>
      <c r="H51" s="190">
        <v>-955</v>
      </c>
      <c r="I51" s="191">
        <v>960589</v>
      </c>
      <c r="J51" s="192">
        <v>0</v>
      </c>
      <c r="K51" s="335">
        <v>475344</v>
      </c>
    </row>
    <row r="52" spans="1:11" s="5" customFormat="1" ht="15.75" x14ac:dyDescent="0.25">
      <c r="A52" s="164" t="s">
        <v>90</v>
      </c>
      <c r="B52" s="189">
        <v>6348</v>
      </c>
      <c r="C52" s="341">
        <v>1354362</v>
      </c>
      <c r="D52" s="124">
        <v>1860564.1217443056</v>
      </c>
      <c r="E52" s="190">
        <v>1402757</v>
      </c>
      <c r="F52" s="326">
        <v>3.5732691850480156E-2</v>
      </c>
      <c r="G52" s="338">
        <v>729411</v>
      </c>
      <c r="H52" s="190">
        <v>-1436</v>
      </c>
      <c r="I52" s="191">
        <v>1401321</v>
      </c>
      <c r="J52" s="192">
        <v>0</v>
      </c>
      <c r="K52" s="335">
        <v>671910</v>
      </c>
    </row>
    <row r="53" spans="1:11" s="5" customFormat="1" ht="15.75" x14ac:dyDescent="0.25">
      <c r="A53" s="164" t="s">
        <v>91</v>
      </c>
      <c r="B53" s="189">
        <v>1271</v>
      </c>
      <c r="C53" s="341">
        <v>1120890</v>
      </c>
      <c r="D53" s="124">
        <v>1478168.6179084117</v>
      </c>
      <c r="E53" s="190">
        <v>1114453</v>
      </c>
      <c r="F53" s="326">
        <v>-5.7427579869567934E-3</v>
      </c>
      <c r="G53" s="338">
        <v>603672</v>
      </c>
      <c r="H53" s="190">
        <v>-1189</v>
      </c>
      <c r="I53" s="191">
        <v>1113264</v>
      </c>
      <c r="J53" s="192">
        <v>0</v>
      </c>
      <c r="K53" s="335">
        <v>509592</v>
      </c>
    </row>
    <row r="54" spans="1:11" s="5" customFormat="1" ht="15.75" x14ac:dyDescent="0.25">
      <c r="A54" s="164" t="s">
        <v>92</v>
      </c>
      <c r="B54" s="189">
        <v>992</v>
      </c>
      <c r="C54" s="341">
        <v>470223</v>
      </c>
      <c r="D54" s="124">
        <v>473434.44783510314</v>
      </c>
      <c r="E54" s="190">
        <v>356942</v>
      </c>
      <c r="F54" s="326">
        <v>-0.24090910057568429</v>
      </c>
      <c r="G54" s="338">
        <v>253245</v>
      </c>
      <c r="H54" s="190">
        <v>-499</v>
      </c>
      <c r="I54" s="191">
        <v>356443</v>
      </c>
      <c r="J54" s="192">
        <v>0</v>
      </c>
      <c r="K54" s="335">
        <v>103198</v>
      </c>
    </row>
    <row r="55" spans="1:11" s="5" customFormat="1" ht="15.75" x14ac:dyDescent="0.25">
      <c r="A55" s="164" t="s">
        <v>93</v>
      </c>
      <c r="B55" s="189">
        <v>141279</v>
      </c>
      <c r="C55" s="341">
        <v>3520107</v>
      </c>
      <c r="D55" s="124">
        <v>3985871.4801053964</v>
      </c>
      <c r="E55" s="190">
        <v>3737268</v>
      </c>
      <c r="F55" s="326">
        <v>6.1691590624944073E-2</v>
      </c>
      <c r="G55" s="338">
        <v>1895804</v>
      </c>
      <c r="H55" s="190">
        <v>-3733</v>
      </c>
      <c r="I55" s="191">
        <v>3733535</v>
      </c>
      <c r="J55" s="192">
        <v>0</v>
      </c>
      <c r="K55" s="335">
        <v>1837731</v>
      </c>
    </row>
    <row r="56" spans="1:11" s="5" customFormat="1" ht="15.75" x14ac:dyDescent="0.25">
      <c r="A56" s="164" t="s">
        <v>472</v>
      </c>
      <c r="B56" s="189">
        <v>42322</v>
      </c>
      <c r="C56" s="341">
        <v>6101224</v>
      </c>
      <c r="D56" s="124">
        <v>9057009.9928212054</v>
      </c>
      <c r="E56" s="190">
        <v>6828459</v>
      </c>
      <c r="F56" s="326">
        <v>0.1191949353113408</v>
      </c>
      <c r="G56" s="338">
        <v>3285902</v>
      </c>
      <c r="H56" s="190">
        <v>-6470</v>
      </c>
      <c r="I56" s="191">
        <v>6821989</v>
      </c>
      <c r="J56" s="192">
        <v>0</v>
      </c>
      <c r="K56" s="335">
        <v>3536087</v>
      </c>
    </row>
    <row r="57" spans="1:11" s="5" customFormat="1" ht="15.75" x14ac:dyDescent="0.25">
      <c r="A57" s="164" t="s">
        <v>95</v>
      </c>
      <c r="B57" s="189">
        <v>4213</v>
      </c>
      <c r="C57" s="341">
        <v>4386018</v>
      </c>
      <c r="D57" s="124">
        <v>6407120.0361944418</v>
      </c>
      <c r="E57" s="190">
        <v>4830596</v>
      </c>
      <c r="F57" s="326">
        <v>0.10136255710760878</v>
      </c>
      <c r="G57" s="338">
        <v>2362153</v>
      </c>
      <c r="H57" s="190">
        <v>-4651</v>
      </c>
      <c r="I57" s="191">
        <v>4825945</v>
      </c>
      <c r="J57" s="192">
        <v>0</v>
      </c>
      <c r="K57" s="335">
        <v>2463792</v>
      </c>
    </row>
    <row r="58" spans="1:11" s="5" customFormat="1" ht="15.75" x14ac:dyDescent="0.25">
      <c r="A58" s="164" t="s">
        <v>96</v>
      </c>
      <c r="B58" s="189">
        <v>31495</v>
      </c>
      <c r="C58" s="341">
        <v>3124232</v>
      </c>
      <c r="D58" s="124">
        <v>4635720.7617424782</v>
      </c>
      <c r="E58" s="190">
        <v>3495064</v>
      </c>
      <c r="F58" s="326">
        <v>0.11869541058410515</v>
      </c>
      <c r="G58" s="338">
        <v>1682600</v>
      </c>
      <c r="H58" s="190">
        <v>-3313</v>
      </c>
      <c r="I58" s="191">
        <v>3491751</v>
      </c>
      <c r="J58" s="192">
        <v>0</v>
      </c>
      <c r="K58" s="335">
        <v>1809151</v>
      </c>
    </row>
    <row r="59" spans="1:11" s="5" customFormat="1" ht="15.75" x14ac:dyDescent="0.25">
      <c r="A59" s="164" t="s">
        <v>97</v>
      </c>
      <c r="B59" s="189">
        <v>3864</v>
      </c>
      <c r="C59" s="341">
        <v>360057</v>
      </c>
      <c r="D59" s="124">
        <v>550771.94790082367</v>
      </c>
      <c r="E59" s="190">
        <v>415250</v>
      </c>
      <c r="F59" s="326">
        <v>0.15328961803270039</v>
      </c>
      <c r="G59" s="338">
        <v>193914</v>
      </c>
      <c r="H59" s="190">
        <v>-382</v>
      </c>
      <c r="I59" s="191">
        <v>414868</v>
      </c>
      <c r="J59" s="192">
        <v>0</v>
      </c>
      <c r="K59" s="335">
        <v>220954</v>
      </c>
    </row>
    <row r="60" spans="1:11" s="5" customFormat="1" ht="15.75" x14ac:dyDescent="0.25">
      <c r="A60" s="164" t="s">
        <v>98</v>
      </c>
      <c r="B60" s="189">
        <v>1217</v>
      </c>
      <c r="C60" s="341">
        <v>1017500</v>
      </c>
      <c r="D60" s="124">
        <v>1388644.1508428631</v>
      </c>
      <c r="E60" s="190">
        <v>1046957</v>
      </c>
      <c r="F60" s="326">
        <v>2.895036855036855E-2</v>
      </c>
      <c r="G60" s="338">
        <v>547989</v>
      </c>
      <c r="H60" s="190">
        <v>-1079</v>
      </c>
      <c r="I60" s="191">
        <v>1045878</v>
      </c>
      <c r="J60" s="192">
        <v>0</v>
      </c>
      <c r="K60" s="335">
        <v>497889</v>
      </c>
    </row>
    <row r="61" spans="1:11" s="5" customFormat="1" ht="15.75" x14ac:dyDescent="0.25">
      <c r="A61" s="164" t="s">
        <v>99</v>
      </c>
      <c r="B61" s="189">
        <v>173469</v>
      </c>
      <c r="C61" s="341">
        <v>4347936</v>
      </c>
      <c r="D61" s="124">
        <v>-11476328.136242863</v>
      </c>
      <c r="E61" s="190">
        <v>4588793</v>
      </c>
      <c r="F61" s="326">
        <v>5.5395709596461402E-2</v>
      </c>
      <c r="G61" s="338">
        <v>2341644</v>
      </c>
      <c r="H61" s="190">
        <v>-4611</v>
      </c>
      <c r="I61" s="191">
        <v>4584182</v>
      </c>
      <c r="J61" s="192">
        <v>0</v>
      </c>
      <c r="K61" s="335">
        <v>2242538</v>
      </c>
    </row>
    <row r="62" spans="1:11" s="5" customFormat="1" ht="15.75" x14ac:dyDescent="0.25">
      <c r="A62" s="164" t="s">
        <v>100</v>
      </c>
      <c r="B62" s="189">
        <v>63827</v>
      </c>
      <c r="C62" s="341">
        <v>1606094</v>
      </c>
      <c r="D62" s="124">
        <v>-1042134.5977843627</v>
      </c>
      <c r="E62" s="190">
        <v>1688422</v>
      </c>
      <c r="F62" s="326">
        <v>5.1259764372446448E-2</v>
      </c>
      <c r="G62" s="338">
        <v>864985</v>
      </c>
      <c r="H62" s="190">
        <v>-1703</v>
      </c>
      <c r="I62" s="191">
        <v>1686719</v>
      </c>
      <c r="J62" s="192">
        <v>0</v>
      </c>
      <c r="K62" s="335">
        <v>821734</v>
      </c>
    </row>
    <row r="63" spans="1:11" s="5" customFormat="1" ht="15.75" x14ac:dyDescent="0.25">
      <c r="A63" s="164" t="s">
        <v>101</v>
      </c>
      <c r="B63" s="189">
        <v>30991</v>
      </c>
      <c r="C63" s="341">
        <v>1884145</v>
      </c>
      <c r="D63" s="124">
        <v>2318687.7282272661</v>
      </c>
      <c r="E63" s="190">
        <v>1748156</v>
      </c>
      <c r="F63" s="326">
        <v>-7.2175442972807299E-2</v>
      </c>
      <c r="G63" s="338">
        <v>1014734</v>
      </c>
      <c r="H63" s="190">
        <v>-1998</v>
      </c>
      <c r="I63" s="191">
        <v>1746158</v>
      </c>
      <c r="J63" s="192">
        <v>0</v>
      </c>
      <c r="K63" s="335">
        <v>731424</v>
      </c>
    </row>
    <row r="64" spans="1:11" s="5" customFormat="1" ht="15.75" x14ac:dyDescent="0.25">
      <c r="A64" s="164" t="s">
        <v>102</v>
      </c>
      <c r="B64" s="189">
        <v>24716</v>
      </c>
      <c r="C64" s="341">
        <v>2326939</v>
      </c>
      <c r="D64" s="124">
        <v>3356619.7144890102</v>
      </c>
      <c r="E64" s="190">
        <v>2530696</v>
      </c>
      <c r="F64" s="326">
        <v>8.7564392534570087E-2</v>
      </c>
      <c r="G64" s="338">
        <v>1253207</v>
      </c>
      <c r="H64" s="190">
        <v>-2468</v>
      </c>
      <c r="I64" s="191">
        <v>2528228</v>
      </c>
      <c r="J64" s="192">
        <v>0</v>
      </c>
      <c r="K64" s="335">
        <v>1275021</v>
      </c>
    </row>
    <row r="65" spans="1:11" s="5" customFormat="1" ht="15.75" x14ac:dyDescent="0.25">
      <c r="A65" s="164" t="s">
        <v>103</v>
      </c>
      <c r="B65" s="189">
        <v>4294</v>
      </c>
      <c r="C65" s="341">
        <v>2258361</v>
      </c>
      <c r="D65" s="124">
        <v>3310641.2938268487</v>
      </c>
      <c r="E65" s="190">
        <v>2496031</v>
      </c>
      <c r="F65" s="326">
        <v>0.10524003912571994</v>
      </c>
      <c r="G65" s="338">
        <v>1216273</v>
      </c>
      <c r="H65" s="190">
        <v>-2395</v>
      </c>
      <c r="I65" s="191">
        <v>2493636</v>
      </c>
      <c r="J65" s="192">
        <v>0</v>
      </c>
      <c r="K65" s="335">
        <v>1277363</v>
      </c>
    </row>
    <row r="66" spans="1:11" s="5" customFormat="1" ht="15.75" x14ac:dyDescent="0.25">
      <c r="A66" s="164" t="s">
        <v>104</v>
      </c>
      <c r="B66" s="189">
        <v>1159</v>
      </c>
      <c r="C66" s="341">
        <v>1940044</v>
      </c>
      <c r="D66" s="124">
        <v>2739637.172967446</v>
      </c>
      <c r="E66" s="190">
        <v>2065527</v>
      </c>
      <c r="F66" s="326">
        <v>6.4680491782660596E-2</v>
      </c>
      <c r="G66" s="338">
        <v>1044839</v>
      </c>
      <c r="H66" s="190">
        <v>-2057</v>
      </c>
      <c r="I66" s="191">
        <v>2063470</v>
      </c>
      <c r="J66" s="192">
        <v>0</v>
      </c>
      <c r="K66" s="335">
        <v>1018631</v>
      </c>
    </row>
    <row r="67" spans="1:11" s="5" customFormat="1" ht="15.75" x14ac:dyDescent="0.25">
      <c r="A67" s="164" t="s">
        <v>105</v>
      </c>
      <c r="B67" s="189">
        <v>526</v>
      </c>
      <c r="C67" s="341">
        <v>1461334</v>
      </c>
      <c r="D67" s="124">
        <v>2040027.7270573282</v>
      </c>
      <c r="E67" s="190">
        <v>1538062</v>
      </c>
      <c r="F67" s="326">
        <v>5.2505450499338274E-2</v>
      </c>
      <c r="G67" s="338">
        <v>787023</v>
      </c>
      <c r="H67" s="190">
        <v>-1550</v>
      </c>
      <c r="I67" s="191">
        <v>1536512</v>
      </c>
      <c r="J67" s="192">
        <v>0</v>
      </c>
      <c r="K67" s="335">
        <v>749489</v>
      </c>
    </row>
    <row r="68" spans="1:11" s="5" customFormat="1" ht="15.75" x14ac:dyDescent="0.25">
      <c r="A68" s="164" t="s">
        <v>106</v>
      </c>
      <c r="B68" s="189">
        <v>1965</v>
      </c>
      <c r="C68" s="341">
        <v>772552</v>
      </c>
      <c r="D68" s="124">
        <v>904170.83457765507</v>
      </c>
      <c r="E68" s="190">
        <v>681692</v>
      </c>
      <c r="F68" s="326">
        <v>-0.11761020617382389</v>
      </c>
      <c r="G68" s="338">
        <v>416069</v>
      </c>
      <c r="H68" s="190">
        <v>-819</v>
      </c>
      <c r="I68" s="191">
        <v>680873</v>
      </c>
      <c r="J68" s="192">
        <v>0</v>
      </c>
      <c r="K68" s="335">
        <v>264804</v>
      </c>
    </row>
    <row r="69" spans="1:11" s="5" customFormat="1" ht="15.75" x14ac:dyDescent="0.25">
      <c r="A69" s="164" t="s">
        <v>107</v>
      </c>
      <c r="B69" s="189">
        <v>862</v>
      </c>
      <c r="C69" s="341">
        <v>1843824</v>
      </c>
      <c r="D69" s="124">
        <v>2655275.1991207106</v>
      </c>
      <c r="E69" s="190">
        <v>2001923</v>
      </c>
      <c r="F69" s="326">
        <v>8.5745168736278521E-2</v>
      </c>
      <c r="G69" s="338">
        <v>993018</v>
      </c>
      <c r="H69" s="190">
        <v>-1955</v>
      </c>
      <c r="I69" s="191">
        <v>1999968</v>
      </c>
      <c r="J69" s="192">
        <v>0</v>
      </c>
      <c r="K69" s="335">
        <v>1006950</v>
      </c>
    </row>
    <row r="70" spans="1:11" s="5" customFormat="1" ht="15.75" x14ac:dyDescent="0.25">
      <c r="A70" s="164" t="s">
        <v>108</v>
      </c>
      <c r="B70" s="189">
        <v>373</v>
      </c>
      <c r="C70" s="341">
        <v>1577800</v>
      </c>
      <c r="D70" s="124">
        <v>2244263.8874129076</v>
      </c>
      <c r="E70" s="190">
        <v>1692044</v>
      </c>
      <c r="F70" s="326">
        <v>7.240714919508176E-2</v>
      </c>
      <c r="G70" s="338">
        <v>849747</v>
      </c>
      <c r="H70" s="190">
        <v>-1673</v>
      </c>
      <c r="I70" s="191">
        <v>1690371</v>
      </c>
      <c r="J70" s="192">
        <v>0</v>
      </c>
      <c r="K70" s="335">
        <v>840624</v>
      </c>
    </row>
    <row r="71" spans="1:11" s="5" customFormat="1" ht="15.75" x14ac:dyDescent="0.25">
      <c r="A71" s="164" t="s">
        <v>109</v>
      </c>
      <c r="B71" s="189">
        <v>800</v>
      </c>
      <c r="C71" s="341">
        <v>1828569</v>
      </c>
      <c r="D71" s="124">
        <v>2602254.8857681779</v>
      </c>
      <c r="E71" s="190">
        <v>1961949</v>
      </c>
      <c r="F71" s="326">
        <v>7.2942284376471433E-2</v>
      </c>
      <c r="G71" s="338">
        <v>984802</v>
      </c>
      <c r="H71" s="190">
        <v>-1939</v>
      </c>
      <c r="I71" s="191">
        <v>1960010</v>
      </c>
      <c r="J71" s="192">
        <v>0</v>
      </c>
      <c r="K71" s="335">
        <v>975208</v>
      </c>
    </row>
    <row r="72" spans="1:11" s="5" customFormat="1" ht="15.75" x14ac:dyDescent="0.25">
      <c r="A72" s="164" t="s">
        <v>110</v>
      </c>
      <c r="B72" s="189">
        <v>54672</v>
      </c>
      <c r="C72" s="341">
        <v>1335285</v>
      </c>
      <c r="D72" s="124">
        <v>1410081.4614734109</v>
      </c>
      <c r="E72" s="190">
        <v>1446244</v>
      </c>
      <c r="F72" s="326">
        <v>8.3097615864777929E-2</v>
      </c>
      <c r="G72" s="338">
        <v>719137</v>
      </c>
      <c r="H72" s="190">
        <v>-1416</v>
      </c>
      <c r="I72" s="191">
        <v>1444828</v>
      </c>
      <c r="J72" s="192">
        <v>2171</v>
      </c>
      <c r="K72" s="335">
        <v>727862</v>
      </c>
    </row>
    <row r="73" spans="1:11" s="5" customFormat="1" ht="15.75" x14ac:dyDescent="0.25">
      <c r="A73" s="164" t="s">
        <v>111</v>
      </c>
      <c r="B73" s="189">
        <v>1319</v>
      </c>
      <c r="C73" s="341">
        <v>2078232</v>
      </c>
      <c r="D73" s="124">
        <v>2853855.761554285</v>
      </c>
      <c r="E73" s="190">
        <v>2151641</v>
      </c>
      <c r="F73" s="326">
        <v>3.5322812852463054E-2</v>
      </c>
      <c r="G73" s="338">
        <v>1119262</v>
      </c>
      <c r="H73" s="190">
        <v>-2204</v>
      </c>
      <c r="I73" s="191">
        <v>2149437</v>
      </c>
      <c r="J73" s="192">
        <v>0</v>
      </c>
      <c r="K73" s="335">
        <v>1030175</v>
      </c>
    </row>
    <row r="74" spans="1:11" s="5" customFormat="1" ht="15.75" x14ac:dyDescent="0.25">
      <c r="A74" s="164" t="s">
        <v>112</v>
      </c>
      <c r="B74" s="189">
        <v>1444</v>
      </c>
      <c r="C74" s="341">
        <v>2159197</v>
      </c>
      <c r="D74" s="124">
        <v>3167801.4148887489</v>
      </c>
      <c r="E74" s="190">
        <v>2388338</v>
      </c>
      <c r="F74" s="326">
        <v>0.10612324859658474</v>
      </c>
      <c r="G74" s="338">
        <v>1162867</v>
      </c>
      <c r="H74" s="190">
        <v>-2290</v>
      </c>
      <c r="I74" s="191">
        <v>2386048</v>
      </c>
      <c r="J74" s="192">
        <v>0</v>
      </c>
      <c r="K74" s="335">
        <v>1223181</v>
      </c>
    </row>
    <row r="75" spans="1:11" s="5" customFormat="1" ht="15.75" x14ac:dyDescent="0.25">
      <c r="A75" s="164" t="s">
        <v>113</v>
      </c>
      <c r="B75" s="189">
        <v>1737</v>
      </c>
      <c r="C75" s="341">
        <v>218045</v>
      </c>
      <c r="D75" s="124">
        <v>220314.42171618994</v>
      </c>
      <c r="E75" s="190">
        <v>166104</v>
      </c>
      <c r="F75" s="326">
        <v>-0.23821229562704946</v>
      </c>
      <c r="G75" s="339">
        <v>23905</v>
      </c>
      <c r="H75" s="190">
        <v>-231</v>
      </c>
      <c r="I75" s="191">
        <v>165873</v>
      </c>
      <c r="J75" s="192">
        <v>-119945</v>
      </c>
      <c r="K75" s="335">
        <v>22023</v>
      </c>
    </row>
    <row r="76" spans="1:11" s="5" customFormat="1" ht="15.75" x14ac:dyDescent="0.25">
      <c r="A76" s="164" t="s">
        <v>114</v>
      </c>
      <c r="B76" s="189">
        <v>102922</v>
      </c>
      <c r="C76" s="341">
        <v>2544123</v>
      </c>
      <c r="D76" s="124">
        <v>-1840986.2494595274</v>
      </c>
      <c r="E76" s="190">
        <v>2722606</v>
      </c>
      <c r="F76" s="326">
        <v>7.0155020020651521E-2</v>
      </c>
      <c r="G76" s="338">
        <v>1370174</v>
      </c>
      <c r="H76" s="190">
        <v>-2698</v>
      </c>
      <c r="I76" s="191">
        <v>2719908</v>
      </c>
      <c r="J76" s="192">
        <v>0</v>
      </c>
      <c r="K76" s="335">
        <v>1349734</v>
      </c>
    </row>
    <row r="77" spans="1:11" s="5" customFormat="1" ht="15.75" x14ac:dyDescent="0.25">
      <c r="A77" s="164" t="s">
        <v>115</v>
      </c>
      <c r="B77" s="189">
        <v>9523</v>
      </c>
      <c r="C77" s="341">
        <v>3155387</v>
      </c>
      <c r="D77" s="124">
        <v>4331437.8160511218</v>
      </c>
      <c r="E77" s="190">
        <v>3265652</v>
      </c>
      <c r="F77" s="326">
        <v>3.4945000407240065E-2</v>
      </c>
      <c r="G77" s="338">
        <v>1699379</v>
      </c>
      <c r="H77" s="190">
        <v>-3346</v>
      </c>
      <c r="I77" s="191">
        <v>3262306</v>
      </c>
      <c r="J77" s="192">
        <v>0</v>
      </c>
      <c r="K77" s="335">
        <v>1562927</v>
      </c>
    </row>
    <row r="78" spans="1:11" s="5" customFormat="1" ht="15.75" x14ac:dyDescent="0.25">
      <c r="A78" s="165" t="s">
        <v>116</v>
      </c>
      <c r="B78" s="189">
        <v>1286</v>
      </c>
      <c r="C78" s="341">
        <v>3497744</v>
      </c>
      <c r="D78" s="124">
        <v>5494065.1079697963</v>
      </c>
      <c r="E78" s="190">
        <v>4142206</v>
      </c>
      <c r="F78" s="326">
        <v>0.18425076277737878</v>
      </c>
      <c r="G78" s="338">
        <v>1883761</v>
      </c>
      <c r="H78" s="190">
        <v>-3709</v>
      </c>
      <c r="I78" s="191">
        <v>4138497</v>
      </c>
      <c r="J78" s="192">
        <v>0</v>
      </c>
      <c r="K78" s="335">
        <v>2254736</v>
      </c>
    </row>
    <row r="79" spans="1:11" s="5" customFormat="1" ht="15.75" x14ac:dyDescent="0.25">
      <c r="A79" s="165" t="s">
        <v>117</v>
      </c>
      <c r="B79" s="189">
        <v>113404</v>
      </c>
      <c r="C79" s="341">
        <v>2829976</v>
      </c>
      <c r="D79" s="124">
        <v>-17756914.113132872</v>
      </c>
      <c r="E79" s="190">
        <v>2999888</v>
      </c>
      <c r="F79" s="326">
        <v>6.0040085145598408E-2</v>
      </c>
      <c r="G79" s="338">
        <v>1524124</v>
      </c>
      <c r="H79" s="190">
        <v>-3001</v>
      </c>
      <c r="I79" s="191">
        <v>2996887</v>
      </c>
      <c r="J79" s="192">
        <v>0</v>
      </c>
      <c r="K79" s="335">
        <v>1472763</v>
      </c>
    </row>
    <row r="80" spans="1:11" s="5" customFormat="1" ht="15.75" x14ac:dyDescent="0.25">
      <c r="A80" s="165" t="s">
        <v>118</v>
      </c>
      <c r="B80" s="189">
        <v>577</v>
      </c>
      <c r="C80" s="341">
        <v>1670835</v>
      </c>
      <c r="D80" s="124">
        <v>2454915.9663213375</v>
      </c>
      <c r="E80" s="190">
        <v>1850864</v>
      </c>
      <c r="F80" s="326">
        <v>0.10774792244596265</v>
      </c>
      <c r="G80" s="338">
        <v>899852</v>
      </c>
      <c r="H80" s="190">
        <v>-1772</v>
      </c>
      <c r="I80" s="191">
        <v>1849092</v>
      </c>
      <c r="J80" s="192">
        <v>0</v>
      </c>
      <c r="K80" s="335">
        <v>949240</v>
      </c>
    </row>
    <row r="81" spans="1:11" s="5" customFormat="1" ht="15.75" x14ac:dyDescent="0.25">
      <c r="A81" s="165" t="s">
        <v>119</v>
      </c>
      <c r="B81" s="189">
        <v>3335</v>
      </c>
      <c r="C81" s="341">
        <v>2116617</v>
      </c>
      <c r="D81" s="124">
        <v>2899660.8181077791</v>
      </c>
      <c r="E81" s="190">
        <v>2186176</v>
      </c>
      <c r="F81" s="326">
        <v>3.2863290807926042E-2</v>
      </c>
      <c r="G81" s="338">
        <v>1139935</v>
      </c>
      <c r="H81" s="190">
        <v>-2245</v>
      </c>
      <c r="I81" s="191">
        <v>2183931</v>
      </c>
      <c r="J81" s="192">
        <v>0</v>
      </c>
      <c r="K81" s="335">
        <v>1043996</v>
      </c>
    </row>
    <row r="82" spans="1:11" s="5" customFormat="1" ht="15.75" x14ac:dyDescent="0.25">
      <c r="A82" s="164" t="s">
        <v>120</v>
      </c>
      <c r="B82" s="189">
        <v>421</v>
      </c>
      <c r="C82" s="341">
        <v>426087</v>
      </c>
      <c r="D82" s="124">
        <v>578407.59900945704</v>
      </c>
      <c r="E82" s="190">
        <v>436086</v>
      </c>
      <c r="F82" s="326">
        <v>2.3467038421730774E-2</v>
      </c>
      <c r="G82" s="338">
        <v>229475</v>
      </c>
      <c r="H82" s="190">
        <v>-452</v>
      </c>
      <c r="I82" s="191">
        <v>435634</v>
      </c>
      <c r="J82" s="192">
        <v>0</v>
      </c>
      <c r="K82" s="335">
        <v>206159</v>
      </c>
    </row>
    <row r="83" spans="1:11" s="5" customFormat="1" ht="15.75" x14ac:dyDescent="0.25">
      <c r="A83" s="165" t="s">
        <v>121</v>
      </c>
      <c r="B83" s="189">
        <v>2432</v>
      </c>
      <c r="C83" s="341">
        <v>1213526</v>
      </c>
      <c r="D83" s="124">
        <v>1602644.8545927065</v>
      </c>
      <c r="E83" s="190">
        <v>1208301</v>
      </c>
      <c r="F83" s="326">
        <v>-4.3056349843349053E-3</v>
      </c>
      <c r="G83" s="338">
        <v>653562</v>
      </c>
      <c r="H83" s="190">
        <v>-1287</v>
      </c>
      <c r="I83" s="191">
        <v>1207014</v>
      </c>
      <c r="J83" s="192">
        <v>0</v>
      </c>
      <c r="K83" s="335">
        <v>553452</v>
      </c>
    </row>
    <row r="84" spans="1:11" s="5" customFormat="1" ht="15.75" x14ac:dyDescent="0.25">
      <c r="A84" s="165" t="s">
        <v>122</v>
      </c>
      <c r="B84" s="189">
        <v>686</v>
      </c>
      <c r="C84" s="341">
        <v>1523978</v>
      </c>
      <c r="D84" s="124">
        <v>2283086.2729736441</v>
      </c>
      <c r="E84" s="190">
        <v>1721314</v>
      </c>
      <c r="F84" s="326">
        <v>0.12948743354562861</v>
      </c>
      <c r="G84" s="338">
        <v>820760</v>
      </c>
      <c r="H84" s="190">
        <v>-1616</v>
      </c>
      <c r="I84" s="191">
        <v>1719698</v>
      </c>
      <c r="J84" s="192">
        <v>0</v>
      </c>
      <c r="K84" s="335">
        <v>898938</v>
      </c>
    </row>
    <row r="85" spans="1:11" s="5" customFormat="1" ht="15.75" x14ac:dyDescent="0.25">
      <c r="A85" s="165" t="s">
        <v>123</v>
      </c>
      <c r="B85" s="189">
        <v>10281</v>
      </c>
      <c r="C85" s="341">
        <v>257098</v>
      </c>
      <c r="D85" s="124">
        <v>-2364121.16843013</v>
      </c>
      <c r="E85" s="190">
        <v>271964</v>
      </c>
      <c r="F85" s="326">
        <v>5.7822309002792713E-2</v>
      </c>
      <c r="G85" s="338">
        <v>138464</v>
      </c>
      <c r="H85" s="190">
        <v>-273</v>
      </c>
      <c r="I85" s="191">
        <v>271691</v>
      </c>
      <c r="J85" s="192">
        <v>0</v>
      </c>
      <c r="K85" s="335">
        <v>133227</v>
      </c>
    </row>
    <row r="86" spans="1:11" s="5" customFormat="1" ht="15.75" x14ac:dyDescent="0.25">
      <c r="A86" s="165" t="s">
        <v>124</v>
      </c>
      <c r="B86" s="189">
        <v>696</v>
      </c>
      <c r="C86" s="341">
        <v>2090470</v>
      </c>
      <c r="D86" s="124">
        <v>3243579.7420950984</v>
      </c>
      <c r="E86" s="190">
        <v>2445470</v>
      </c>
      <c r="F86" s="326">
        <v>0.16981827053246398</v>
      </c>
      <c r="G86" s="338">
        <v>1125853</v>
      </c>
      <c r="H86" s="190">
        <v>-2217</v>
      </c>
      <c r="I86" s="191">
        <v>2443253</v>
      </c>
      <c r="J86" s="192">
        <v>0</v>
      </c>
      <c r="K86" s="335">
        <v>1317400</v>
      </c>
    </row>
    <row r="87" spans="1:11" s="5" customFormat="1" ht="15.75" x14ac:dyDescent="0.25">
      <c r="A87" s="164" t="s">
        <v>125</v>
      </c>
      <c r="B87" s="189">
        <v>466</v>
      </c>
      <c r="C87" s="341">
        <v>1915713</v>
      </c>
      <c r="D87" s="124">
        <v>2656681.2483613486</v>
      </c>
      <c r="E87" s="190">
        <v>2002983</v>
      </c>
      <c r="F87" s="326">
        <v>4.5554840417118846E-2</v>
      </c>
      <c r="G87" s="338">
        <v>1031735</v>
      </c>
      <c r="H87" s="190">
        <v>-2032</v>
      </c>
      <c r="I87" s="191">
        <v>2000951</v>
      </c>
      <c r="J87" s="192">
        <v>0</v>
      </c>
      <c r="K87" s="335">
        <v>969216</v>
      </c>
    </row>
    <row r="88" spans="1:11" s="5" customFormat="1" ht="15.75" x14ac:dyDescent="0.25">
      <c r="A88" s="165" t="s">
        <v>126</v>
      </c>
      <c r="B88" s="189">
        <v>603</v>
      </c>
      <c r="C88" s="341">
        <v>1311697</v>
      </c>
      <c r="D88" s="124">
        <v>1914478.2510492329</v>
      </c>
      <c r="E88" s="190">
        <v>1443405</v>
      </c>
      <c r="F88" s="326">
        <v>0.10041038441042405</v>
      </c>
      <c r="G88" s="338">
        <v>706433</v>
      </c>
      <c r="H88" s="190">
        <v>-1391</v>
      </c>
      <c r="I88" s="191">
        <v>1442014</v>
      </c>
      <c r="J88" s="192">
        <v>0</v>
      </c>
      <c r="K88" s="335">
        <v>735581</v>
      </c>
    </row>
    <row r="89" spans="1:11" s="5" customFormat="1" ht="15.75" x14ac:dyDescent="0.25">
      <c r="A89" s="164" t="s">
        <v>127</v>
      </c>
      <c r="B89" s="189">
        <v>42327</v>
      </c>
      <c r="C89" s="341">
        <v>1993863</v>
      </c>
      <c r="D89" s="124">
        <v>2621397.5100172237</v>
      </c>
      <c r="E89" s="190">
        <v>1976381</v>
      </c>
      <c r="F89" s="326">
        <v>-8.7679043143887025E-3</v>
      </c>
      <c r="G89" s="338">
        <v>1073824</v>
      </c>
      <c r="H89" s="190">
        <v>-2114</v>
      </c>
      <c r="I89" s="191">
        <v>1974267</v>
      </c>
      <c r="J89" s="192">
        <v>0</v>
      </c>
      <c r="K89" s="335">
        <v>900443</v>
      </c>
    </row>
    <row r="90" spans="1:11" s="5" customFormat="1" ht="15.75" x14ac:dyDescent="0.25">
      <c r="A90" s="165" t="s">
        <v>128</v>
      </c>
      <c r="B90" s="189">
        <v>105</v>
      </c>
      <c r="C90" s="341">
        <v>3888280</v>
      </c>
      <c r="D90" s="124">
        <v>5866238.3202115055</v>
      </c>
      <c r="E90" s="190">
        <v>4422802</v>
      </c>
      <c r="F90" s="326">
        <v>0.13747003816597569</v>
      </c>
      <c r="G90" s="338">
        <v>2094089</v>
      </c>
      <c r="H90" s="190">
        <v>-4123</v>
      </c>
      <c r="I90" s="191">
        <v>4418679</v>
      </c>
      <c r="J90" s="192">
        <v>0</v>
      </c>
      <c r="K90" s="335">
        <v>2324590</v>
      </c>
    </row>
    <row r="91" spans="1:11" s="5" customFormat="1" ht="15.75" x14ac:dyDescent="0.25">
      <c r="A91" s="165" t="s">
        <v>129</v>
      </c>
      <c r="B91" s="189">
        <v>20563</v>
      </c>
      <c r="C91" s="341">
        <v>1439800</v>
      </c>
      <c r="D91" s="124">
        <v>2177489.2041015681</v>
      </c>
      <c r="E91" s="190">
        <v>1641700</v>
      </c>
      <c r="F91" s="326">
        <v>0.14022780941797472</v>
      </c>
      <c r="G91" s="338">
        <v>775425</v>
      </c>
      <c r="H91" s="190">
        <v>-1527</v>
      </c>
      <c r="I91" s="191">
        <v>1640173</v>
      </c>
      <c r="J91" s="192">
        <v>0</v>
      </c>
      <c r="K91" s="335">
        <v>864748</v>
      </c>
    </row>
    <row r="92" spans="1:11" s="5" customFormat="1" ht="15.75" x14ac:dyDescent="0.25">
      <c r="A92" s="165" t="s">
        <v>130</v>
      </c>
      <c r="B92" s="189">
        <v>1675</v>
      </c>
      <c r="C92" s="341">
        <v>1078803</v>
      </c>
      <c r="D92" s="124">
        <v>1474956.9889144176</v>
      </c>
      <c r="E92" s="190">
        <v>1112032</v>
      </c>
      <c r="F92" s="326">
        <v>3.0801731177981521E-2</v>
      </c>
      <c r="G92" s="338">
        <v>581005</v>
      </c>
      <c r="H92" s="190">
        <v>-1144</v>
      </c>
      <c r="I92" s="191">
        <v>1110888</v>
      </c>
      <c r="J92" s="192">
        <v>0</v>
      </c>
      <c r="K92" s="335">
        <v>529883</v>
      </c>
    </row>
    <row r="93" spans="1:11" s="5" customFormat="1" ht="15.75" x14ac:dyDescent="0.25">
      <c r="A93" s="165" t="s">
        <v>131</v>
      </c>
      <c r="B93" s="189">
        <v>848</v>
      </c>
      <c r="C93" s="341">
        <v>1601549</v>
      </c>
      <c r="D93" s="124">
        <v>2294721.2180840275</v>
      </c>
      <c r="E93" s="190">
        <v>1730086</v>
      </c>
      <c r="F93" s="326">
        <v>8.0257925296072744E-2</v>
      </c>
      <c r="G93" s="338">
        <v>862537</v>
      </c>
      <c r="H93" s="190">
        <v>-1698</v>
      </c>
      <c r="I93" s="191">
        <v>1728388</v>
      </c>
      <c r="J93" s="192">
        <v>0</v>
      </c>
      <c r="K93" s="335">
        <v>865851</v>
      </c>
    </row>
    <row r="94" spans="1:11" s="5" customFormat="1" ht="15.75" x14ac:dyDescent="0.25">
      <c r="A94" s="165" t="s">
        <v>132</v>
      </c>
      <c r="B94" s="189">
        <v>5029</v>
      </c>
      <c r="C94" s="341">
        <v>1703060</v>
      </c>
      <c r="D94" s="124">
        <v>2335749.7836141419</v>
      </c>
      <c r="E94" s="190">
        <v>1761019</v>
      </c>
      <c r="F94" s="326">
        <v>3.4032271323382615E-2</v>
      </c>
      <c r="G94" s="338">
        <v>917208</v>
      </c>
      <c r="H94" s="190">
        <v>-1806</v>
      </c>
      <c r="I94" s="191">
        <v>1759213</v>
      </c>
      <c r="J94" s="192">
        <v>0</v>
      </c>
      <c r="K94" s="335">
        <v>842005</v>
      </c>
    </row>
    <row r="95" spans="1:11" s="5" customFormat="1" ht="15.75" x14ac:dyDescent="0.25">
      <c r="A95" s="165" t="s">
        <v>133</v>
      </c>
      <c r="B95" s="189">
        <v>25104</v>
      </c>
      <c r="C95" s="341">
        <v>618322</v>
      </c>
      <c r="D95" s="124">
        <v>-7596595.865294192</v>
      </c>
      <c r="E95" s="190">
        <v>664079</v>
      </c>
      <c r="F95" s="326">
        <v>7.4001895452531205E-2</v>
      </c>
      <c r="G95" s="338">
        <v>333006</v>
      </c>
      <c r="H95" s="190">
        <v>-656</v>
      </c>
      <c r="I95" s="191">
        <v>663423</v>
      </c>
      <c r="J95" s="192">
        <v>0</v>
      </c>
      <c r="K95" s="335">
        <v>330417</v>
      </c>
    </row>
    <row r="96" spans="1:11" s="5" customFormat="1" ht="15.75" x14ac:dyDescent="0.25">
      <c r="A96" s="165" t="s">
        <v>134</v>
      </c>
      <c r="B96" s="189">
        <v>1482</v>
      </c>
      <c r="C96" s="341">
        <v>4549260</v>
      </c>
      <c r="D96" s="124">
        <v>6550439.1517517166</v>
      </c>
      <c r="E96" s="190">
        <v>4938650</v>
      </c>
      <c r="F96" s="326">
        <v>8.5594140585501813E-2</v>
      </c>
      <c r="G96" s="338">
        <v>2450070</v>
      </c>
      <c r="H96" s="190">
        <v>-4824</v>
      </c>
      <c r="I96" s="191">
        <v>4933826</v>
      </c>
      <c r="J96" s="192">
        <v>0</v>
      </c>
      <c r="K96" s="335">
        <v>2483756</v>
      </c>
    </row>
    <row r="97" spans="1:11" s="5" customFormat="1" ht="15.75" x14ac:dyDescent="0.25">
      <c r="A97" s="165" t="s">
        <v>135</v>
      </c>
      <c r="B97" s="189">
        <v>12416</v>
      </c>
      <c r="C97" s="341">
        <v>3146080</v>
      </c>
      <c r="D97" s="124">
        <v>4650458.6365763899</v>
      </c>
      <c r="E97" s="190">
        <v>3506175</v>
      </c>
      <c r="F97" s="326">
        <v>0.11445831002390276</v>
      </c>
      <c r="G97" s="338">
        <v>1694367</v>
      </c>
      <c r="H97" s="190">
        <v>-3336</v>
      </c>
      <c r="I97" s="191">
        <v>3502839</v>
      </c>
      <c r="J97" s="192">
        <v>0</v>
      </c>
      <c r="K97" s="335">
        <v>1808472</v>
      </c>
    </row>
    <row r="98" spans="1:11" s="5" customFormat="1" ht="15.75" x14ac:dyDescent="0.25">
      <c r="A98" s="164" t="s">
        <v>136</v>
      </c>
      <c r="B98" s="189">
        <v>3382</v>
      </c>
      <c r="C98" s="341">
        <v>1782758</v>
      </c>
      <c r="D98" s="124">
        <v>2615590.6202167189</v>
      </c>
      <c r="E98" s="190">
        <v>1972003</v>
      </c>
      <c r="F98" s="326">
        <v>0.106152938312435</v>
      </c>
      <c r="G98" s="338">
        <v>960130</v>
      </c>
      <c r="H98" s="190">
        <v>-1891</v>
      </c>
      <c r="I98" s="191">
        <v>1970112</v>
      </c>
      <c r="J98" s="192">
        <v>0</v>
      </c>
      <c r="K98" s="335">
        <v>1009982</v>
      </c>
    </row>
    <row r="99" spans="1:11" s="5" customFormat="1" ht="15.75" x14ac:dyDescent="0.25">
      <c r="A99" s="165" t="s">
        <v>137</v>
      </c>
      <c r="B99" s="189">
        <v>258</v>
      </c>
      <c r="C99" s="341">
        <v>1226875</v>
      </c>
      <c r="D99" s="124">
        <v>1745509.1017413773</v>
      </c>
      <c r="E99" s="190">
        <v>1316012</v>
      </c>
      <c r="F99" s="326">
        <v>7.2653693326541008E-2</v>
      </c>
      <c r="G99" s="338">
        <v>660751</v>
      </c>
      <c r="H99" s="190">
        <v>-1301</v>
      </c>
      <c r="I99" s="191">
        <v>1314711</v>
      </c>
      <c r="J99" s="192">
        <v>0</v>
      </c>
      <c r="K99" s="335">
        <v>653960</v>
      </c>
    </row>
    <row r="100" spans="1:11" s="5" customFormat="1" ht="15.75" x14ac:dyDescent="0.25">
      <c r="A100" s="165" t="s">
        <v>138</v>
      </c>
      <c r="B100" s="189">
        <v>1782</v>
      </c>
      <c r="C100" s="341">
        <v>44490</v>
      </c>
      <c r="D100" s="124">
        <v>-1047936.6610807421</v>
      </c>
      <c r="E100" s="190">
        <v>47139</v>
      </c>
      <c r="F100" s="326">
        <v>5.9541469993256914E-2</v>
      </c>
      <c r="G100" s="338">
        <v>23961</v>
      </c>
      <c r="H100" s="190">
        <v>-47</v>
      </c>
      <c r="I100" s="191">
        <v>47092</v>
      </c>
      <c r="J100" s="192">
        <v>0</v>
      </c>
      <c r="K100" s="335">
        <v>23131</v>
      </c>
    </row>
    <row r="101" spans="1:11" s="5" customFormat="1" ht="15.75" x14ac:dyDescent="0.25">
      <c r="A101" s="164" t="s">
        <v>139</v>
      </c>
      <c r="B101" s="189">
        <v>659</v>
      </c>
      <c r="C101" s="341">
        <v>1706855</v>
      </c>
      <c r="D101" s="124">
        <v>2404594.0351141598</v>
      </c>
      <c r="E101" s="190">
        <v>1812924</v>
      </c>
      <c r="F101" s="326">
        <v>6.2142947116187376E-2</v>
      </c>
      <c r="G101" s="338">
        <v>919251</v>
      </c>
      <c r="H101" s="190">
        <v>-1810</v>
      </c>
      <c r="I101" s="191">
        <v>1811114</v>
      </c>
      <c r="J101" s="192">
        <v>0</v>
      </c>
      <c r="K101" s="335">
        <v>891863</v>
      </c>
    </row>
    <row r="102" spans="1:11" s="5" customFormat="1" ht="15.75" x14ac:dyDescent="0.25">
      <c r="A102" s="167" t="s">
        <v>140</v>
      </c>
      <c r="B102" s="189">
        <v>34624</v>
      </c>
      <c r="C102" s="341">
        <v>842027</v>
      </c>
      <c r="D102" s="124">
        <v>-58314065.717055708</v>
      </c>
      <c r="E102" s="190">
        <v>915912</v>
      </c>
      <c r="F102" s="326">
        <v>8.774659244893572E-2</v>
      </c>
      <c r="G102" s="338">
        <v>453486</v>
      </c>
      <c r="H102" s="190">
        <v>-893</v>
      </c>
      <c r="I102" s="191">
        <v>915019</v>
      </c>
      <c r="J102" s="192">
        <v>0</v>
      </c>
      <c r="K102" s="335">
        <v>461533</v>
      </c>
    </row>
    <row r="103" spans="1:11" s="5" customFormat="1" ht="15.75" x14ac:dyDescent="0.25">
      <c r="A103" s="164" t="s">
        <v>141</v>
      </c>
      <c r="B103" s="189">
        <v>1091</v>
      </c>
      <c r="C103" s="341">
        <v>1306046</v>
      </c>
      <c r="D103" s="124">
        <v>1953231.89311174</v>
      </c>
      <c r="E103" s="190">
        <v>1472623</v>
      </c>
      <c r="F103" s="326">
        <v>0.12754298087509935</v>
      </c>
      <c r="G103" s="338">
        <v>703390</v>
      </c>
      <c r="H103" s="190">
        <v>-1385</v>
      </c>
      <c r="I103" s="191">
        <v>1471238</v>
      </c>
      <c r="J103" s="192">
        <v>0</v>
      </c>
      <c r="K103" s="335">
        <v>767848</v>
      </c>
    </row>
    <row r="104" spans="1:11" s="5" customFormat="1" ht="15.75" x14ac:dyDescent="0.25">
      <c r="A104" s="164" t="s">
        <v>142</v>
      </c>
      <c r="B104" s="189">
        <v>5734</v>
      </c>
      <c r="C104" s="341">
        <v>1565011</v>
      </c>
      <c r="D104" s="124">
        <v>2020868.8764241161</v>
      </c>
      <c r="E104" s="190">
        <v>1523618</v>
      </c>
      <c r="F104" s="326">
        <v>-2.6449015374332831E-2</v>
      </c>
      <c r="G104" s="338">
        <v>842859</v>
      </c>
      <c r="H104" s="190">
        <v>-1660</v>
      </c>
      <c r="I104" s="191">
        <v>1521958</v>
      </c>
      <c r="J104" s="192">
        <v>0</v>
      </c>
      <c r="K104" s="335">
        <v>679099</v>
      </c>
    </row>
    <row r="105" spans="1:11" s="5" customFormat="1" ht="15.75" x14ac:dyDescent="0.25">
      <c r="A105" s="165" t="s">
        <v>143</v>
      </c>
      <c r="B105" s="189">
        <v>17448</v>
      </c>
      <c r="C105" s="341">
        <v>442003</v>
      </c>
      <c r="D105" s="124">
        <v>-2381301.7914522025</v>
      </c>
      <c r="E105" s="190">
        <v>461554</v>
      </c>
      <c r="F105" s="326">
        <v>4.4232731452048965E-2</v>
      </c>
      <c r="G105" s="338">
        <v>238047</v>
      </c>
      <c r="H105" s="190">
        <v>-469</v>
      </c>
      <c r="I105" s="191">
        <v>461085</v>
      </c>
      <c r="J105" s="192">
        <v>0</v>
      </c>
      <c r="K105" s="335">
        <v>223038</v>
      </c>
    </row>
    <row r="106" spans="1:11" s="5" customFormat="1" ht="15.75" x14ac:dyDescent="0.25">
      <c r="A106" s="164" t="s">
        <v>144</v>
      </c>
      <c r="B106" s="189">
        <v>967</v>
      </c>
      <c r="C106" s="341">
        <v>1590976</v>
      </c>
      <c r="D106" s="124">
        <v>2159504.4870843515</v>
      </c>
      <c r="E106" s="190">
        <v>1628141</v>
      </c>
      <c r="F106" s="326">
        <v>2.3359874693270045E-2</v>
      </c>
      <c r="G106" s="338">
        <v>856843</v>
      </c>
      <c r="H106" s="190">
        <v>-1687</v>
      </c>
      <c r="I106" s="191">
        <v>1626454</v>
      </c>
      <c r="J106" s="192">
        <v>0</v>
      </c>
      <c r="K106" s="335">
        <v>769611</v>
      </c>
    </row>
    <row r="107" spans="1:11" s="5" customFormat="1" ht="15.75" x14ac:dyDescent="0.25">
      <c r="A107" s="164" t="s">
        <v>145</v>
      </c>
      <c r="B107" s="189">
        <v>2280</v>
      </c>
      <c r="C107" s="341">
        <v>1422330</v>
      </c>
      <c r="D107" s="124">
        <v>1878110.5901646104</v>
      </c>
      <c r="E107" s="190">
        <v>1415986</v>
      </c>
      <c r="F107" s="326">
        <v>-4.4602869938762451E-3</v>
      </c>
      <c r="G107" s="338">
        <v>766016</v>
      </c>
      <c r="H107" s="190">
        <v>-1508</v>
      </c>
      <c r="I107" s="191">
        <v>1414478</v>
      </c>
      <c r="J107" s="192">
        <v>0</v>
      </c>
      <c r="K107" s="335">
        <v>648462</v>
      </c>
    </row>
    <row r="108" spans="1:11" s="5" customFormat="1" ht="15.75" x14ac:dyDescent="0.25">
      <c r="A108" s="165" t="s">
        <v>146</v>
      </c>
      <c r="B108" s="189">
        <v>154132</v>
      </c>
      <c r="C108" s="341">
        <v>3813981</v>
      </c>
      <c r="D108" s="124">
        <v>4680189.187753357</v>
      </c>
      <c r="E108" s="190">
        <v>4077270</v>
      </c>
      <c r="F108" s="326">
        <v>6.9032593502694431E-2</v>
      </c>
      <c r="G108" s="338">
        <v>2054075</v>
      </c>
      <c r="H108" s="190">
        <v>-4045</v>
      </c>
      <c r="I108" s="191">
        <v>4073225</v>
      </c>
      <c r="J108" s="192">
        <v>0</v>
      </c>
      <c r="K108" s="335">
        <v>2019150</v>
      </c>
    </row>
    <row r="109" spans="1:11" s="5" customFormat="1" ht="15.75" x14ac:dyDescent="0.25">
      <c r="A109" s="165" t="s">
        <v>147</v>
      </c>
      <c r="B109" s="189">
        <v>115</v>
      </c>
      <c r="C109" s="341">
        <v>2047774</v>
      </c>
      <c r="D109" s="124">
        <v>3050235.9807788688</v>
      </c>
      <c r="E109" s="190">
        <v>2299701</v>
      </c>
      <c r="F109" s="326">
        <v>0.12302480644836784</v>
      </c>
      <c r="G109" s="338">
        <v>1102858</v>
      </c>
      <c r="H109" s="190">
        <v>-2172</v>
      </c>
      <c r="I109" s="191">
        <v>2297529</v>
      </c>
      <c r="J109" s="192">
        <v>0</v>
      </c>
      <c r="K109" s="335">
        <v>1194671</v>
      </c>
    </row>
    <row r="110" spans="1:11" s="5" customFormat="1" ht="15.75" x14ac:dyDescent="0.25">
      <c r="A110" s="165" t="s">
        <v>148</v>
      </c>
      <c r="B110" s="189">
        <v>38631</v>
      </c>
      <c r="C110" s="341">
        <v>1891208</v>
      </c>
      <c r="D110" s="124">
        <v>2954281.595392012</v>
      </c>
      <c r="E110" s="190">
        <v>2227356</v>
      </c>
      <c r="F110" s="326">
        <v>0.17774247993874814</v>
      </c>
      <c r="G110" s="338">
        <v>1018537</v>
      </c>
      <c r="H110" s="190">
        <v>-2006</v>
      </c>
      <c r="I110" s="191">
        <v>2225350</v>
      </c>
      <c r="J110" s="192">
        <v>0</v>
      </c>
      <c r="K110" s="335">
        <v>1206813</v>
      </c>
    </row>
    <row r="111" spans="1:11" s="5" customFormat="1" ht="15.75" x14ac:dyDescent="0.25">
      <c r="A111" s="165" t="s">
        <v>149</v>
      </c>
      <c r="B111" s="189">
        <v>1164</v>
      </c>
      <c r="C111" s="341">
        <v>1803294</v>
      </c>
      <c r="D111" s="124">
        <v>2750851.0699696438</v>
      </c>
      <c r="E111" s="190">
        <v>2073982</v>
      </c>
      <c r="F111" s="326">
        <v>0.15010752545064754</v>
      </c>
      <c r="G111" s="338">
        <v>971190</v>
      </c>
      <c r="H111" s="190">
        <v>-1912</v>
      </c>
      <c r="I111" s="191">
        <v>2072070</v>
      </c>
      <c r="J111" s="192">
        <v>0</v>
      </c>
      <c r="K111" s="335">
        <v>1100880</v>
      </c>
    </row>
    <row r="112" spans="1:11" s="5" customFormat="1" ht="15.75" x14ac:dyDescent="0.25">
      <c r="A112" s="165" t="s">
        <v>150</v>
      </c>
      <c r="B112" s="189">
        <v>47909</v>
      </c>
      <c r="C112" s="341">
        <v>1196844</v>
      </c>
      <c r="D112" s="124">
        <v>-7885711.9899544921</v>
      </c>
      <c r="E112" s="190">
        <v>1267342</v>
      </c>
      <c r="F112" s="326">
        <v>5.8903248877882161E-2</v>
      </c>
      <c r="G112" s="338">
        <v>644578</v>
      </c>
      <c r="H112" s="190">
        <v>-1269</v>
      </c>
      <c r="I112" s="191">
        <v>1266073</v>
      </c>
      <c r="J112" s="192">
        <v>0</v>
      </c>
      <c r="K112" s="335">
        <v>621495</v>
      </c>
    </row>
    <row r="113" spans="1:11" s="5" customFormat="1" ht="15.75" x14ac:dyDescent="0.25">
      <c r="A113" s="165" t="s">
        <v>151</v>
      </c>
      <c r="B113" s="189">
        <v>249872</v>
      </c>
      <c r="C113" s="341">
        <v>6249878</v>
      </c>
      <c r="D113" s="124">
        <v>-31129083.034849469</v>
      </c>
      <c r="E113" s="190">
        <v>6609890</v>
      </c>
      <c r="F113" s="326">
        <v>5.7603044411426912E-2</v>
      </c>
      <c r="G113" s="338">
        <v>3365962</v>
      </c>
      <c r="H113" s="190">
        <v>-6628</v>
      </c>
      <c r="I113" s="191">
        <v>6603262</v>
      </c>
      <c r="J113" s="192">
        <v>126970</v>
      </c>
      <c r="K113" s="335">
        <v>3364270</v>
      </c>
    </row>
    <row r="114" spans="1:11" s="5" customFormat="1" ht="15.75" x14ac:dyDescent="0.25">
      <c r="A114" s="165" t="s">
        <v>152</v>
      </c>
      <c r="B114" s="189">
        <v>19452</v>
      </c>
      <c r="C114" s="341">
        <v>483597</v>
      </c>
      <c r="D114" s="124">
        <v>-8377366.6244330388</v>
      </c>
      <c r="E114" s="190">
        <v>514566</v>
      </c>
      <c r="F114" s="326">
        <v>6.4038858801853615E-2</v>
      </c>
      <c r="G114" s="338">
        <v>260448</v>
      </c>
      <c r="H114" s="190">
        <v>-513</v>
      </c>
      <c r="I114" s="191">
        <v>514053</v>
      </c>
      <c r="J114" s="192">
        <v>2243</v>
      </c>
      <c r="K114" s="335">
        <v>255848</v>
      </c>
    </row>
    <row r="115" spans="1:11" s="5" customFormat="1" ht="15.75" x14ac:dyDescent="0.25">
      <c r="A115" s="165" t="s">
        <v>153</v>
      </c>
      <c r="B115" s="189">
        <v>179207</v>
      </c>
      <c r="C115" s="341">
        <v>4397423</v>
      </c>
      <c r="D115" s="124">
        <v>-9604729.3648653589</v>
      </c>
      <c r="E115" s="190">
        <v>4740581</v>
      </c>
      <c r="F115" s="326">
        <v>7.8036158904885883E-2</v>
      </c>
      <c r="G115" s="338">
        <v>2368296</v>
      </c>
      <c r="H115" s="190">
        <v>-4663</v>
      </c>
      <c r="I115" s="191">
        <v>4735918</v>
      </c>
      <c r="J115" s="192">
        <v>0</v>
      </c>
      <c r="K115" s="335">
        <v>2367622</v>
      </c>
    </row>
    <row r="116" spans="1:11" s="5" customFormat="1" ht="15.75" x14ac:dyDescent="0.25">
      <c r="A116" s="165" t="s">
        <v>154</v>
      </c>
      <c r="B116" s="189">
        <v>401</v>
      </c>
      <c r="C116" s="341">
        <v>998041</v>
      </c>
      <c r="D116" s="124">
        <v>1432664.239823678</v>
      </c>
      <c r="E116" s="190">
        <v>1080146</v>
      </c>
      <c r="F116" s="326">
        <v>8.2266159406276892E-2</v>
      </c>
      <c r="G116" s="338">
        <v>537509</v>
      </c>
      <c r="H116" s="190">
        <v>-1058</v>
      </c>
      <c r="I116" s="191">
        <v>1079088</v>
      </c>
      <c r="J116" s="192">
        <v>0</v>
      </c>
      <c r="K116" s="335">
        <v>541579</v>
      </c>
    </row>
    <row r="117" spans="1:11" s="5" customFormat="1" ht="15.75" x14ac:dyDescent="0.25">
      <c r="A117" s="165" t="s">
        <v>155</v>
      </c>
      <c r="B117" s="189">
        <v>600</v>
      </c>
      <c r="C117" s="341">
        <v>972328</v>
      </c>
      <c r="D117" s="124">
        <v>1397745.822717807</v>
      </c>
      <c r="E117" s="190">
        <v>1053819</v>
      </c>
      <c r="F117" s="326">
        <v>8.3810195736418167E-2</v>
      </c>
      <c r="G117" s="338">
        <v>523661</v>
      </c>
      <c r="H117" s="190">
        <v>-1031</v>
      </c>
      <c r="I117" s="191">
        <v>1052788</v>
      </c>
      <c r="J117" s="192">
        <v>0</v>
      </c>
      <c r="K117" s="335">
        <v>529127</v>
      </c>
    </row>
    <row r="118" spans="1:11" s="5" customFormat="1" ht="15.75" x14ac:dyDescent="0.25">
      <c r="A118" s="164" t="s">
        <v>156</v>
      </c>
      <c r="B118" s="189">
        <v>5081</v>
      </c>
      <c r="C118" s="341">
        <v>1052262</v>
      </c>
      <c r="D118" s="124">
        <v>1544990.7218957967</v>
      </c>
      <c r="E118" s="190">
        <v>1164833</v>
      </c>
      <c r="F118" s="326">
        <v>0.10698001068175036</v>
      </c>
      <c r="G118" s="338">
        <v>566711</v>
      </c>
      <c r="H118" s="190">
        <v>-1116</v>
      </c>
      <c r="I118" s="191">
        <v>1163717</v>
      </c>
      <c r="J118" s="192">
        <v>0</v>
      </c>
      <c r="K118" s="335">
        <v>597006</v>
      </c>
    </row>
    <row r="119" spans="1:11" s="5" customFormat="1" ht="15.75" x14ac:dyDescent="0.25">
      <c r="A119" s="164" t="s">
        <v>157</v>
      </c>
      <c r="B119" s="189">
        <v>306</v>
      </c>
      <c r="C119" s="341">
        <v>1768096</v>
      </c>
      <c r="D119" s="124">
        <v>2620440.8382525002</v>
      </c>
      <c r="E119" s="190">
        <v>1975660</v>
      </c>
      <c r="F119" s="326">
        <v>0.11739407814960273</v>
      </c>
      <c r="G119" s="338">
        <v>952234</v>
      </c>
      <c r="H119" s="190">
        <v>-1875</v>
      </c>
      <c r="I119" s="191">
        <v>1973785</v>
      </c>
      <c r="J119" s="192">
        <v>0</v>
      </c>
      <c r="K119" s="335">
        <v>1021551</v>
      </c>
    </row>
    <row r="120" spans="1:11" s="5" customFormat="1" ht="15.75" x14ac:dyDescent="0.25">
      <c r="A120" s="164" t="s">
        <v>158</v>
      </c>
      <c r="B120" s="189">
        <v>201</v>
      </c>
      <c r="C120" s="341">
        <v>4286074</v>
      </c>
      <c r="D120" s="124">
        <v>6439800.7163805347</v>
      </c>
      <c r="E120" s="190">
        <v>4855235</v>
      </c>
      <c r="F120" s="326">
        <v>0.13279308756685021</v>
      </c>
      <c r="G120" s="338">
        <v>2308327</v>
      </c>
      <c r="H120" s="190">
        <v>-4545</v>
      </c>
      <c r="I120" s="191">
        <v>4850690</v>
      </c>
      <c r="J120" s="192">
        <v>0</v>
      </c>
      <c r="K120" s="335">
        <v>2542363</v>
      </c>
    </row>
    <row r="121" spans="1:11" s="5" customFormat="1" ht="15.75" x14ac:dyDescent="0.25">
      <c r="A121" s="164" t="s">
        <v>159</v>
      </c>
      <c r="B121" s="189">
        <v>42352</v>
      </c>
      <c r="C121" s="341">
        <v>1045158</v>
      </c>
      <c r="D121" s="124">
        <v>-8009979.3548446717</v>
      </c>
      <c r="E121" s="190">
        <v>1120342</v>
      </c>
      <c r="F121" s="326">
        <v>7.1935535105696932E-2</v>
      </c>
      <c r="G121" s="338">
        <v>562887</v>
      </c>
      <c r="H121" s="190">
        <v>-1108</v>
      </c>
      <c r="I121" s="191">
        <v>1119234</v>
      </c>
      <c r="J121" s="192">
        <v>5463</v>
      </c>
      <c r="K121" s="335">
        <v>561810</v>
      </c>
    </row>
    <row r="122" spans="1:11" s="5" customFormat="1" ht="15.75" x14ac:dyDescent="0.25">
      <c r="A122" s="165" t="s">
        <v>160</v>
      </c>
      <c r="B122" s="189">
        <v>834</v>
      </c>
      <c r="C122" s="341">
        <v>775298</v>
      </c>
      <c r="D122" s="124">
        <v>1066180.7676746887</v>
      </c>
      <c r="E122" s="190">
        <v>803838</v>
      </c>
      <c r="F122" s="326">
        <v>3.6811651777768031E-2</v>
      </c>
      <c r="G122" s="338">
        <v>417548</v>
      </c>
      <c r="H122" s="190">
        <v>-822</v>
      </c>
      <c r="I122" s="191">
        <v>803016</v>
      </c>
      <c r="J122" s="192">
        <v>0</v>
      </c>
      <c r="K122" s="335">
        <v>385468</v>
      </c>
    </row>
    <row r="123" spans="1:11" s="5" customFormat="1" ht="15.75" x14ac:dyDescent="0.25">
      <c r="A123" s="164" t="s">
        <v>161</v>
      </c>
      <c r="B123" s="189">
        <v>41479</v>
      </c>
      <c r="C123" s="341">
        <v>1028316</v>
      </c>
      <c r="D123" s="124">
        <v>-8369289.9053729409</v>
      </c>
      <c r="E123" s="190">
        <v>1097248</v>
      </c>
      <c r="F123" s="326">
        <v>6.7033868966348872E-2</v>
      </c>
      <c r="G123" s="338">
        <v>553814</v>
      </c>
      <c r="H123" s="190">
        <v>-1090</v>
      </c>
      <c r="I123" s="191">
        <v>1096158</v>
      </c>
      <c r="J123" s="192">
        <v>0</v>
      </c>
      <c r="K123" s="335">
        <v>542344</v>
      </c>
    </row>
    <row r="124" spans="1:11" s="5" customFormat="1" ht="15.75" x14ac:dyDescent="0.25">
      <c r="A124" s="165" t="s">
        <v>162</v>
      </c>
      <c r="B124" s="189">
        <v>1825</v>
      </c>
      <c r="C124" s="341">
        <v>1264297</v>
      </c>
      <c r="D124" s="124">
        <v>1817439.5663615216</v>
      </c>
      <c r="E124" s="190">
        <v>1370244</v>
      </c>
      <c r="F124" s="326">
        <v>8.3799138968138023E-2</v>
      </c>
      <c r="G124" s="338">
        <v>680905</v>
      </c>
      <c r="H124" s="190">
        <v>-1341</v>
      </c>
      <c r="I124" s="191">
        <v>1368903</v>
      </c>
      <c r="J124" s="192">
        <v>0</v>
      </c>
      <c r="K124" s="335">
        <v>687998</v>
      </c>
    </row>
    <row r="125" spans="1:11" s="5" customFormat="1" ht="15.75" x14ac:dyDescent="0.25">
      <c r="A125" s="165" t="s">
        <v>163</v>
      </c>
      <c r="B125" s="189">
        <v>547</v>
      </c>
      <c r="C125" s="341">
        <v>330428</v>
      </c>
      <c r="D125" s="124">
        <v>404684.99646118167</v>
      </c>
      <c r="E125" s="190">
        <v>305109</v>
      </c>
      <c r="F125" s="326">
        <v>-7.6624862299805099E-2</v>
      </c>
      <c r="G125" s="338">
        <v>177957</v>
      </c>
      <c r="H125" s="190">
        <v>-350</v>
      </c>
      <c r="I125" s="191">
        <v>304759</v>
      </c>
      <c r="J125" s="192">
        <v>0</v>
      </c>
      <c r="K125" s="335">
        <v>126802</v>
      </c>
    </row>
    <row r="126" spans="1:11" s="5" customFormat="1" ht="15.75" x14ac:dyDescent="0.25">
      <c r="A126" s="164" t="s">
        <v>164</v>
      </c>
      <c r="B126" s="189">
        <v>237628</v>
      </c>
      <c r="C126" s="341">
        <v>5879992</v>
      </c>
      <c r="D126" s="124">
        <v>-3558532.949265413</v>
      </c>
      <c r="E126" s="190">
        <v>6285998</v>
      </c>
      <c r="F126" s="326">
        <v>6.9048733399637283E-2</v>
      </c>
      <c r="G126" s="338">
        <v>3166755</v>
      </c>
      <c r="H126" s="190">
        <v>-6236</v>
      </c>
      <c r="I126" s="191">
        <v>6279762</v>
      </c>
      <c r="J126" s="192">
        <v>0</v>
      </c>
      <c r="K126" s="335">
        <v>3113007</v>
      </c>
    </row>
    <row r="127" spans="1:11" s="5" customFormat="1" ht="15.75" x14ac:dyDescent="0.25">
      <c r="A127" s="165" t="s">
        <v>165</v>
      </c>
      <c r="B127" s="189">
        <v>4537</v>
      </c>
      <c r="C127" s="341">
        <v>1123376</v>
      </c>
      <c r="D127" s="124">
        <v>1610304.0879501216</v>
      </c>
      <c r="E127" s="190">
        <v>1214076</v>
      </c>
      <c r="F127" s="326">
        <v>8.0738773126718039E-2</v>
      </c>
      <c r="G127" s="338">
        <v>605010</v>
      </c>
      <c r="H127" s="190">
        <v>-1191</v>
      </c>
      <c r="I127" s="191">
        <v>1212885</v>
      </c>
      <c r="J127" s="192">
        <v>0</v>
      </c>
      <c r="K127" s="335">
        <v>607875</v>
      </c>
    </row>
    <row r="128" spans="1:11" s="5" customFormat="1" ht="15.75" x14ac:dyDescent="0.25">
      <c r="A128" s="165" t="s">
        <v>166</v>
      </c>
      <c r="B128" s="189">
        <v>789</v>
      </c>
      <c r="C128" s="341">
        <v>744354</v>
      </c>
      <c r="D128" s="124">
        <v>968172.58132323145</v>
      </c>
      <c r="E128" s="190">
        <v>729946</v>
      </c>
      <c r="F128" s="326">
        <v>-1.9356381506648718E-2</v>
      </c>
      <c r="G128" s="338">
        <v>400883</v>
      </c>
      <c r="H128" s="190">
        <v>-789</v>
      </c>
      <c r="I128" s="191">
        <v>729157</v>
      </c>
      <c r="J128" s="192">
        <v>0</v>
      </c>
      <c r="K128" s="335">
        <v>328274</v>
      </c>
    </row>
    <row r="129" spans="1:12" s="5" customFormat="1" ht="15.75" x14ac:dyDescent="0.25">
      <c r="A129" s="164" t="s">
        <v>167</v>
      </c>
      <c r="B129" s="189">
        <v>246</v>
      </c>
      <c r="C129" s="341">
        <v>1189661</v>
      </c>
      <c r="D129" s="124">
        <v>1744660.1350987623</v>
      </c>
      <c r="E129" s="190">
        <v>1315372</v>
      </c>
      <c r="F129" s="326">
        <v>0.10566959831414159</v>
      </c>
      <c r="G129" s="338">
        <v>640709</v>
      </c>
      <c r="H129" s="190">
        <v>-1262</v>
      </c>
      <c r="I129" s="191">
        <v>1314110</v>
      </c>
      <c r="J129" s="192">
        <v>0</v>
      </c>
      <c r="K129" s="335">
        <v>673401</v>
      </c>
    </row>
    <row r="130" spans="1:12" s="5" customFormat="1" ht="15.75" x14ac:dyDescent="0.25">
      <c r="A130" s="164" t="s">
        <v>168</v>
      </c>
      <c r="B130" s="189">
        <v>710</v>
      </c>
      <c r="C130" s="341">
        <v>1156523</v>
      </c>
      <c r="D130" s="124">
        <v>1636293.5705996847</v>
      </c>
      <c r="E130" s="190">
        <v>1233670</v>
      </c>
      <c r="F130" s="326">
        <v>6.6705979907014393E-2</v>
      </c>
      <c r="G130" s="338">
        <v>622862</v>
      </c>
      <c r="H130" s="190">
        <v>-1226</v>
      </c>
      <c r="I130" s="191">
        <v>1232444</v>
      </c>
      <c r="J130" s="192">
        <v>0</v>
      </c>
      <c r="K130" s="335">
        <v>609582</v>
      </c>
    </row>
    <row r="131" spans="1:12" s="5" customFormat="1" ht="15.75" x14ac:dyDescent="0.25">
      <c r="A131" s="164" t="s">
        <v>169</v>
      </c>
      <c r="B131" s="189">
        <v>1063</v>
      </c>
      <c r="C131" s="341">
        <v>400812</v>
      </c>
      <c r="D131" s="124">
        <v>529129.01425523183</v>
      </c>
      <c r="E131" s="190">
        <v>398933</v>
      </c>
      <c r="F131" s="326">
        <v>-4.6879833937107668E-3</v>
      </c>
      <c r="G131" s="338">
        <v>215863</v>
      </c>
      <c r="H131" s="190">
        <v>-425</v>
      </c>
      <c r="I131" s="191">
        <v>398508</v>
      </c>
      <c r="J131" s="192">
        <v>0</v>
      </c>
      <c r="K131" s="335">
        <v>182645</v>
      </c>
    </row>
    <row r="132" spans="1:12" s="5" customFormat="1" ht="15.75" x14ac:dyDescent="0.25">
      <c r="A132" s="164" t="s">
        <v>170</v>
      </c>
      <c r="B132" s="189">
        <v>563</v>
      </c>
      <c r="C132" s="341">
        <v>2359459</v>
      </c>
      <c r="D132" s="124">
        <v>3286035.6620139228</v>
      </c>
      <c r="E132" s="190">
        <v>2477480</v>
      </c>
      <c r="F132" s="326">
        <v>5.0020364837871735E-2</v>
      </c>
      <c r="G132" s="338">
        <v>1270721</v>
      </c>
      <c r="H132" s="190">
        <v>-2502</v>
      </c>
      <c r="I132" s="191">
        <v>2474978</v>
      </c>
      <c r="J132" s="192">
        <v>0</v>
      </c>
      <c r="K132" s="335">
        <v>1204257</v>
      </c>
    </row>
    <row r="133" spans="1:12" s="5" customFormat="1" ht="15.75" x14ac:dyDescent="0.25">
      <c r="A133" s="164" t="s">
        <v>171</v>
      </c>
      <c r="B133" s="189">
        <v>1343</v>
      </c>
      <c r="C133" s="341">
        <v>1715089</v>
      </c>
      <c r="D133" s="124">
        <v>2368521.6011220934</v>
      </c>
      <c r="E133" s="190">
        <v>1785728</v>
      </c>
      <c r="F133" s="326">
        <v>4.1186783892847544E-2</v>
      </c>
      <c r="G133" s="338">
        <v>923686</v>
      </c>
      <c r="H133" s="190">
        <v>-1819</v>
      </c>
      <c r="I133" s="191">
        <v>1783909</v>
      </c>
      <c r="J133" s="192">
        <v>0</v>
      </c>
      <c r="K133" s="335">
        <v>860223</v>
      </c>
    </row>
    <row r="134" spans="1:12" s="5" customFormat="1" ht="15.75" x14ac:dyDescent="0.25">
      <c r="A134" s="164" t="s">
        <v>172</v>
      </c>
      <c r="B134" s="189">
        <v>490</v>
      </c>
      <c r="C134" s="341">
        <v>668043</v>
      </c>
      <c r="D134" s="124">
        <v>987426.8848909433</v>
      </c>
      <c r="E134" s="190">
        <v>744462</v>
      </c>
      <c r="F134" s="326">
        <v>0.11439233702022175</v>
      </c>
      <c r="G134" s="338">
        <v>359784</v>
      </c>
      <c r="H134" s="190">
        <v>-708</v>
      </c>
      <c r="I134" s="191">
        <v>743754</v>
      </c>
      <c r="J134" s="192">
        <v>0</v>
      </c>
      <c r="K134" s="335">
        <v>383970</v>
      </c>
    </row>
    <row r="135" spans="1:12" s="5" customFormat="1" ht="15.75" x14ac:dyDescent="0.25">
      <c r="A135" s="165" t="s">
        <v>173</v>
      </c>
      <c r="B135" s="189">
        <v>492</v>
      </c>
      <c r="C135" s="341">
        <v>1702420</v>
      </c>
      <c r="D135" s="124">
        <v>2524461.5874914327</v>
      </c>
      <c r="E135" s="190">
        <v>1903297</v>
      </c>
      <c r="F135" s="326">
        <v>0.11799497186358243</v>
      </c>
      <c r="G135" s="338">
        <v>916863</v>
      </c>
      <c r="H135" s="190">
        <v>-1805</v>
      </c>
      <c r="I135" s="191">
        <v>1901492</v>
      </c>
      <c r="J135" s="192">
        <v>0</v>
      </c>
      <c r="K135" s="335">
        <v>984629</v>
      </c>
    </row>
    <row r="136" spans="1:12" s="5" customFormat="1" ht="15.75" x14ac:dyDescent="0.25">
      <c r="A136" s="164" t="s">
        <v>174</v>
      </c>
      <c r="B136" s="189">
        <v>8315</v>
      </c>
      <c r="C136" s="341">
        <v>3537782</v>
      </c>
      <c r="D136" s="124">
        <v>5488512.0414384715</v>
      </c>
      <c r="E136" s="190">
        <v>4138019</v>
      </c>
      <c r="F136" s="326">
        <v>0.16966477866640736</v>
      </c>
      <c r="G136" s="338">
        <v>1905324</v>
      </c>
      <c r="H136" s="190">
        <v>-3752</v>
      </c>
      <c r="I136" s="191">
        <v>4134267</v>
      </c>
      <c r="J136" s="192">
        <v>0</v>
      </c>
      <c r="K136" s="335">
        <v>2228943</v>
      </c>
    </row>
    <row r="137" spans="1:12" s="5" customFormat="1" ht="15.75" x14ac:dyDescent="0.25">
      <c r="A137" s="164" t="s">
        <v>175</v>
      </c>
      <c r="B137" s="189">
        <v>353</v>
      </c>
      <c r="C137" s="341">
        <v>2210848</v>
      </c>
      <c r="D137" s="124">
        <v>3282051.1257415526</v>
      </c>
      <c r="E137" s="190">
        <v>2474476</v>
      </c>
      <c r="F137" s="326">
        <v>0.11924293302841263</v>
      </c>
      <c r="G137" s="338">
        <v>1190684</v>
      </c>
      <c r="H137" s="190">
        <v>-2345</v>
      </c>
      <c r="I137" s="191">
        <v>2472131</v>
      </c>
      <c r="J137" s="192">
        <v>0</v>
      </c>
      <c r="K137" s="335">
        <v>1281447</v>
      </c>
    </row>
    <row r="138" spans="1:12" s="5" customFormat="1" ht="15.75" x14ac:dyDescent="0.25">
      <c r="A138" s="164" t="s">
        <v>176</v>
      </c>
      <c r="B138" s="189">
        <v>1212</v>
      </c>
      <c r="C138" s="341">
        <v>2634513</v>
      </c>
      <c r="D138" s="124">
        <v>3475525.7536247643</v>
      </c>
      <c r="E138" s="190">
        <v>2620344</v>
      </c>
      <c r="F138" s="326">
        <v>-5.3782236033756521E-3</v>
      </c>
      <c r="G138" s="338">
        <v>1418855</v>
      </c>
      <c r="H138" s="190">
        <v>-2794</v>
      </c>
      <c r="I138" s="191">
        <v>2617550</v>
      </c>
      <c r="J138" s="192">
        <v>0</v>
      </c>
      <c r="K138" s="335">
        <v>1198695</v>
      </c>
    </row>
    <row r="139" spans="1:12" s="5" customFormat="1" ht="15.75" x14ac:dyDescent="0.25">
      <c r="A139" s="164" t="s">
        <v>177</v>
      </c>
      <c r="B139" s="189">
        <v>3649</v>
      </c>
      <c r="C139" s="341">
        <v>1216984</v>
      </c>
      <c r="D139" s="124">
        <v>1688979.4101916356</v>
      </c>
      <c r="E139" s="190">
        <v>1273396</v>
      </c>
      <c r="F139" s="326">
        <v>4.635393727444239E-2</v>
      </c>
      <c r="G139" s="338">
        <v>655424</v>
      </c>
      <c r="H139" s="190">
        <v>-1291</v>
      </c>
      <c r="I139" s="191">
        <v>1272105</v>
      </c>
      <c r="J139" s="192">
        <v>0</v>
      </c>
      <c r="K139" s="335">
        <v>616681</v>
      </c>
      <c r="L139" s="7"/>
    </row>
    <row r="140" spans="1:12" s="5" customFormat="1" ht="15.75" x14ac:dyDescent="0.25">
      <c r="A140" s="165"/>
      <c r="B140" s="166"/>
      <c r="C140" s="340"/>
      <c r="D140" s="162"/>
      <c r="E140" s="125"/>
      <c r="F140" s="327"/>
      <c r="G140" s="340"/>
      <c r="H140" s="163"/>
      <c r="I140" s="162"/>
      <c r="J140" s="163"/>
      <c r="K140" s="336"/>
    </row>
    <row r="141" spans="1:12" s="5" customFormat="1" ht="16.5" thickBot="1" x14ac:dyDescent="0.3">
      <c r="A141" s="342"/>
      <c r="B141" s="343">
        <v>2965078</v>
      </c>
      <c r="C141" s="344">
        <v>246131716</v>
      </c>
      <c r="D141" s="295"/>
      <c r="E141" s="344">
        <v>261451711.00000006</v>
      </c>
      <c r="F141" s="345"/>
      <c r="G141" s="344">
        <v>130665199</v>
      </c>
      <c r="H141" s="344">
        <v>-261013.00000000009</v>
      </c>
      <c r="I141" s="344">
        <v>261190697.99999997</v>
      </c>
      <c r="J141" s="344">
        <v>0</v>
      </c>
      <c r="K141" s="344">
        <v>130525498.99999993</v>
      </c>
    </row>
    <row r="142" spans="1:12" ht="12.75" customHeight="1" x14ac:dyDescent="0.2"/>
  </sheetData>
  <sortState xmlns:xlrd2="http://schemas.microsoft.com/office/spreadsheetml/2017/richdata2" ref="A3:D139">
    <sortCondition ref="A3:A139"/>
  </sortState>
  <customSheetViews>
    <customSheetView guid="{21B7AC2F-40B5-4A74-80C7-C3A38CDE4D3F}" showGridLines="0" showRowCol="0" fitToPage="1" showAutoFilter="1" hiddenColumns="1">
      <pane ySplit="2" topLeftCell="A3" activePane="bottomLeft" state="frozen"/>
      <selection pane="bottomLeft" sqref="A1:K1"/>
      <rowBreaks count="1" manualBreakCount="1">
        <brk id="98" max="11" man="1"/>
      </rowBreaks>
      <pageMargins left="0" right="0" top="0" bottom="0" header="0" footer="0"/>
      <pageSetup paperSize="8" scale="66" fitToHeight="2" orientation="landscape" r:id="rId1"/>
      <headerFooter alignWithMargins="0"/>
      <autoFilter ref="A2:J2" xr:uid="{9538C403-0670-4D66-851D-F7E1CDB595E5}"/>
    </customSheetView>
  </customSheetViews>
  <mergeCells count="1">
    <mergeCell ref="C1:I1"/>
  </mergeCells>
  <pageMargins left="0.7" right="0.7" top="0.75" bottom="0.75" header="0.3" footer="0.3"/>
  <pageSetup paperSize="9" scale="58" fitToHeight="3" orientation="landscape" r:id="rId2"/>
  <rowBreaks count="1" manualBreakCount="1">
    <brk id="102" max="9" man="1"/>
  </rowBreaks>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N146"/>
  <sheetViews>
    <sheetView view="pageBreakPreview" zoomScaleNormal="100" zoomScaleSheetLayoutView="100" workbookViewId="0">
      <pane ySplit="2" topLeftCell="A3" activePane="bottomLeft" state="frozen"/>
      <selection activeCell="W4" sqref="W4"/>
      <selection pane="bottomLeft" sqref="A1:G1"/>
    </sheetView>
  </sheetViews>
  <sheetFormatPr defaultRowHeight="15" x14ac:dyDescent="0.2"/>
  <cols>
    <col min="1" max="1" width="33.28515625" style="5" bestFit="1" customWidth="1"/>
    <col min="2" max="6" width="19.140625" style="38" customWidth="1"/>
    <col min="7" max="7" width="19.140625" style="6" customWidth="1"/>
    <col min="11" max="12" width="17.42578125" customWidth="1"/>
  </cols>
  <sheetData>
    <row r="1" spans="1:14" ht="21" thickBot="1" x14ac:dyDescent="0.25">
      <c r="A1" s="393" t="s">
        <v>473</v>
      </c>
      <c r="B1" s="394"/>
      <c r="C1" s="394"/>
      <c r="D1" s="394"/>
      <c r="E1" s="394"/>
      <c r="F1" s="394"/>
      <c r="G1" s="394"/>
    </row>
    <row r="2" spans="1:14" s="9" customFormat="1" ht="60.75" thickBot="1" x14ac:dyDescent="0.25">
      <c r="A2" s="346" t="s">
        <v>36</v>
      </c>
      <c r="B2" s="204" t="s">
        <v>481</v>
      </c>
      <c r="C2" s="204" t="s">
        <v>474</v>
      </c>
      <c r="D2" s="204" t="s">
        <v>482</v>
      </c>
      <c r="E2" s="204" t="s">
        <v>475</v>
      </c>
      <c r="F2" s="204" t="s">
        <v>476</v>
      </c>
      <c r="G2" s="204" t="s">
        <v>477</v>
      </c>
      <c r="N2" s="168"/>
    </row>
    <row r="3" spans="1:14" s="5" customFormat="1" ht="15.75" x14ac:dyDescent="0.2">
      <c r="A3" s="368" t="s">
        <v>41</v>
      </c>
      <c r="B3" s="190">
        <v>2515000</v>
      </c>
      <c r="C3" s="193">
        <v>-1300</v>
      </c>
      <c r="D3" s="194">
        <v>1336521</v>
      </c>
      <c r="E3" s="195">
        <v>0</v>
      </c>
      <c r="F3" s="195">
        <v>0</v>
      </c>
      <c r="G3" s="369">
        <v>1177179</v>
      </c>
    </row>
    <row r="4" spans="1:14" s="5" customFormat="1" ht="15.75" x14ac:dyDescent="0.2">
      <c r="A4" s="370" t="s">
        <v>42</v>
      </c>
      <c r="B4" s="190">
        <v>1981913</v>
      </c>
      <c r="C4" s="193">
        <v>-1136</v>
      </c>
      <c r="D4" s="194">
        <v>1167839</v>
      </c>
      <c r="E4" s="195">
        <v>0</v>
      </c>
      <c r="F4" s="195">
        <v>0</v>
      </c>
      <c r="G4" s="369">
        <v>812938</v>
      </c>
    </row>
    <row r="5" spans="1:14" s="5" customFormat="1" ht="15.75" x14ac:dyDescent="0.2">
      <c r="A5" s="370" t="s">
        <v>43</v>
      </c>
      <c r="B5" s="190">
        <v>1171197</v>
      </c>
      <c r="C5" s="193">
        <v>-601</v>
      </c>
      <c r="D5" s="194">
        <v>618340</v>
      </c>
      <c r="E5" s="195">
        <v>0</v>
      </c>
      <c r="F5" s="195">
        <v>0</v>
      </c>
      <c r="G5" s="369">
        <v>552256</v>
      </c>
    </row>
    <row r="6" spans="1:14" s="5" customFormat="1" ht="15.75" x14ac:dyDescent="0.2">
      <c r="A6" s="370" t="s">
        <v>44</v>
      </c>
      <c r="B6" s="190">
        <v>1391245</v>
      </c>
      <c r="C6" s="193">
        <v>-720</v>
      </c>
      <c r="D6" s="194">
        <v>739867</v>
      </c>
      <c r="E6" s="195">
        <v>0</v>
      </c>
      <c r="F6" s="195">
        <v>0</v>
      </c>
      <c r="G6" s="369">
        <v>650658</v>
      </c>
    </row>
    <row r="7" spans="1:14" s="5" customFormat="1" ht="15.75" x14ac:dyDescent="0.2">
      <c r="A7" s="370" t="s">
        <v>45</v>
      </c>
      <c r="B7" s="190">
        <v>270840</v>
      </c>
      <c r="C7" s="193">
        <v>-155</v>
      </c>
      <c r="D7" s="194">
        <v>159413</v>
      </c>
      <c r="E7" s="195">
        <v>0</v>
      </c>
      <c r="F7" s="195">
        <v>0</v>
      </c>
      <c r="G7" s="369">
        <v>111272</v>
      </c>
    </row>
    <row r="8" spans="1:14" s="5" customFormat="1" ht="15.75" x14ac:dyDescent="0.2">
      <c r="A8" s="370" t="s">
        <v>46</v>
      </c>
      <c r="B8" s="190">
        <v>1010530</v>
      </c>
      <c r="C8" s="193">
        <v>-579</v>
      </c>
      <c r="D8" s="194">
        <v>595686</v>
      </c>
      <c r="E8" s="195">
        <v>0</v>
      </c>
      <c r="F8" s="195">
        <v>0</v>
      </c>
      <c r="G8" s="369">
        <v>414265</v>
      </c>
    </row>
    <row r="9" spans="1:14" s="5" customFormat="1" ht="15.75" x14ac:dyDescent="0.2">
      <c r="A9" s="370" t="s">
        <v>47</v>
      </c>
      <c r="B9" s="190">
        <v>690026</v>
      </c>
      <c r="C9" s="193">
        <v>-396</v>
      </c>
      <c r="D9" s="194">
        <v>406673</v>
      </c>
      <c r="E9" s="195">
        <v>0</v>
      </c>
      <c r="F9" s="195">
        <v>0</v>
      </c>
      <c r="G9" s="369">
        <v>282957</v>
      </c>
    </row>
    <row r="10" spans="1:14" s="5" customFormat="1" ht="15.75" x14ac:dyDescent="0.2">
      <c r="A10" s="370" t="s">
        <v>48</v>
      </c>
      <c r="B10" s="190">
        <v>717991</v>
      </c>
      <c r="C10" s="193">
        <v>-369</v>
      </c>
      <c r="D10" s="194">
        <v>378961</v>
      </c>
      <c r="E10" s="195">
        <v>1342000</v>
      </c>
      <c r="F10" s="195">
        <v>0</v>
      </c>
      <c r="G10" s="369">
        <v>1680661</v>
      </c>
    </row>
    <row r="11" spans="1:14" s="5" customFormat="1" ht="15.75" x14ac:dyDescent="0.2">
      <c r="A11" s="370" t="s">
        <v>49</v>
      </c>
      <c r="B11" s="190">
        <v>321502</v>
      </c>
      <c r="C11" s="193">
        <v>-164</v>
      </c>
      <c r="D11" s="194">
        <v>168798</v>
      </c>
      <c r="E11" s="195">
        <v>0</v>
      </c>
      <c r="F11" s="195">
        <v>0</v>
      </c>
      <c r="G11" s="369">
        <v>152540</v>
      </c>
    </row>
    <row r="12" spans="1:14" s="5" customFormat="1" ht="15.75" x14ac:dyDescent="0.2">
      <c r="A12" s="370" t="s">
        <v>50</v>
      </c>
      <c r="B12" s="190">
        <v>938316</v>
      </c>
      <c r="C12" s="193">
        <v>-479</v>
      </c>
      <c r="D12" s="194">
        <v>492718</v>
      </c>
      <c r="E12" s="195">
        <v>388000</v>
      </c>
      <c r="F12" s="195">
        <v>0</v>
      </c>
      <c r="G12" s="369">
        <v>833119</v>
      </c>
    </row>
    <row r="13" spans="1:14" s="5" customFormat="1" ht="15.75" x14ac:dyDescent="0.2">
      <c r="A13" s="370" t="s">
        <v>51</v>
      </c>
      <c r="B13" s="190">
        <v>920669</v>
      </c>
      <c r="C13" s="193">
        <v>-472</v>
      </c>
      <c r="D13" s="194">
        <v>485116</v>
      </c>
      <c r="E13" s="195">
        <v>0</v>
      </c>
      <c r="F13" s="195">
        <v>0</v>
      </c>
      <c r="G13" s="369">
        <v>435081</v>
      </c>
    </row>
    <row r="14" spans="1:14" s="5" customFormat="1" ht="15.75" x14ac:dyDescent="0.2">
      <c r="A14" s="370" t="s">
        <v>52</v>
      </c>
      <c r="B14" s="190">
        <v>496683</v>
      </c>
      <c r="C14" s="193">
        <v>-254</v>
      </c>
      <c r="D14" s="194">
        <v>260832</v>
      </c>
      <c r="E14" s="195">
        <v>0</v>
      </c>
      <c r="F14" s="195">
        <v>0</v>
      </c>
      <c r="G14" s="369">
        <v>235597</v>
      </c>
    </row>
    <row r="15" spans="1:14" s="5" customFormat="1" ht="15.75" x14ac:dyDescent="0.2">
      <c r="A15" s="370" t="s">
        <v>53</v>
      </c>
      <c r="B15" s="190">
        <v>763989</v>
      </c>
      <c r="C15" s="193">
        <v>-389</v>
      </c>
      <c r="D15" s="194">
        <v>399879</v>
      </c>
      <c r="E15" s="195">
        <v>0</v>
      </c>
      <c r="F15" s="195">
        <v>0</v>
      </c>
      <c r="G15" s="369">
        <v>363721</v>
      </c>
    </row>
    <row r="16" spans="1:14" s="5" customFormat="1" ht="15.75" x14ac:dyDescent="0.2">
      <c r="A16" s="370" t="s">
        <v>54</v>
      </c>
      <c r="B16" s="190">
        <v>906862</v>
      </c>
      <c r="C16" s="193">
        <v>-462</v>
      </c>
      <c r="D16" s="194">
        <v>475520</v>
      </c>
      <c r="E16" s="195">
        <v>0</v>
      </c>
      <c r="F16" s="195">
        <v>0</v>
      </c>
      <c r="G16" s="369">
        <v>430880</v>
      </c>
    </row>
    <row r="17" spans="1:7" s="5" customFormat="1" ht="15.75" x14ac:dyDescent="0.2">
      <c r="A17" s="370" t="s">
        <v>55</v>
      </c>
      <c r="B17" s="190">
        <v>1114953</v>
      </c>
      <c r="C17" s="193">
        <v>-572</v>
      </c>
      <c r="D17" s="194">
        <v>588325</v>
      </c>
      <c r="E17" s="195">
        <v>0</v>
      </c>
      <c r="F17" s="195">
        <v>0</v>
      </c>
      <c r="G17" s="369">
        <v>526056</v>
      </c>
    </row>
    <row r="18" spans="1:7" s="5" customFormat="1" ht="15.75" x14ac:dyDescent="0.2">
      <c r="A18" s="370" t="s">
        <v>56</v>
      </c>
      <c r="B18" s="190">
        <v>1271962</v>
      </c>
      <c r="C18" s="193">
        <v>-653</v>
      </c>
      <c r="D18" s="194">
        <v>671476</v>
      </c>
      <c r="E18" s="195">
        <v>0</v>
      </c>
      <c r="F18" s="195">
        <v>0</v>
      </c>
      <c r="G18" s="369">
        <v>599833</v>
      </c>
    </row>
    <row r="19" spans="1:7" s="5" customFormat="1" ht="15.75" x14ac:dyDescent="0.2">
      <c r="A19" s="370" t="s">
        <v>57</v>
      </c>
      <c r="B19" s="190">
        <v>2195176</v>
      </c>
      <c r="C19" s="193">
        <v>-1125</v>
      </c>
      <c r="D19" s="194">
        <v>1156776</v>
      </c>
      <c r="E19" s="195">
        <v>0</v>
      </c>
      <c r="F19" s="195">
        <v>0</v>
      </c>
      <c r="G19" s="369">
        <v>1037275</v>
      </c>
    </row>
    <row r="20" spans="1:7" s="5" customFormat="1" ht="15.75" x14ac:dyDescent="0.2">
      <c r="A20" s="370" t="s">
        <v>58</v>
      </c>
      <c r="B20" s="190">
        <v>538061</v>
      </c>
      <c r="C20" s="193">
        <v>-308</v>
      </c>
      <c r="D20" s="194">
        <v>317181</v>
      </c>
      <c r="E20" s="195">
        <v>0</v>
      </c>
      <c r="F20" s="195">
        <v>0</v>
      </c>
      <c r="G20" s="369">
        <v>220572</v>
      </c>
    </row>
    <row r="21" spans="1:7" s="5" customFormat="1" ht="15.75" x14ac:dyDescent="0.2">
      <c r="A21" s="370" t="s">
        <v>59</v>
      </c>
      <c r="B21" s="190">
        <v>1679772</v>
      </c>
      <c r="C21" s="193">
        <v>-962</v>
      </c>
      <c r="D21" s="194">
        <v>989436</v>
      </c>
      <c r="E21" s="195">
        <v>104000</v>
      </c>
      <c r="F21" s="195">
        <v>0</v>
      </c>
      <c r="G21" s="369">
        <v>793374</v>
      </c>
    </row>
    <row r="22" spans="1:7" s="5" customFormat="1" ht="15.75" x14ac:dyDescent="0.2">
      <c r="A22" s="370" t="s">
        <v>60</v>
      </c>
      <c r="B22" s="190">
        <v>880737</v>
      </c>
      <c r="C22" s="193">
        <v>-452</v>
      </c>
      <c r="D22" s="194">
        <v>464692</v>
      </c>
      <c r="E22" s="195">
        <v>0</v>
      </c>
      <c r="F22" s="195">
        <v>0</v>
      </c>
      <c r="G22" s="369">
        <v>415593</v>
      </c>
    </row>
    <row r="23" spans="1:7" s="5" customFormat="1" ht="15.75" x14ac:dyDescent="0.2">
      <c r="A23" s="370" t="s">
        <v>61</v>
      </c>
      <c r="B23" s="190">
        <v>663148</v>
      </c>
      <c r="C23" s="193">
        <v>-340</v>
      </c>
      <c r="D23" s="194">
        <v>349920</v>
      </c>
      <c r="E23" s="195">
        <v>0</v>
      </c>
      <c r="F23" s="195">
        <v>0</v>
      </c>
      <c r="G23" s="369">
        <v>312888</v>
      </c>
    </row>
    <row r="24" spans="1:7" s="5" customFormat="1" ht="15.75" x14ac:dyDescent="0.2">
      <c r="A24" s="370" t="s">
        <v>62</v>
      </c>
      <c r="B24" s="190">
        <v>1920372</v>
      </c>
      <c r="C24" s="193">
        <v>-987</v>
      </c>
      <c r="D24" s="194">
        <v>1014979</v>
      </c>
      <c r="E24" s="195">
        <v>0</v>
      </c>
      <c r="F24" s="195">
        <v>0</v>
      </c>
      <c r="G24" s="369">
        <v>904406</v>
      </c>
    </row>
    <row r="25" spans="1:7" s="5" customFormat="1" ht="15.75" x14ac:dyDescent="0.2">
      <c r="A25" s="370" t="s">
        <v>63</v>
      </c>
      <c r="B25" s="190">
        <v>738974</v>
      </c>
      <c r="C25" s="193">
        <v>-377</v>
      </c>
      <c r="D25" s="194">
        <v>387970</v>
      </c>
      <c r="E25" s="195">
        <v>0</v>
      </c>
      <c r="F25" s="195">
        <v>0</v>
      </c>
      <c r="G25" s="369">
        <v>350627</v>
      </c>
    </row>
    <row r="26" spans="1:7" s="5" customFormat="1" ht="15.75" x14ac:dyDescent="0.2">
      <c r="A26" s="370" t="s">
        <v>64</v>
      </c>
      <c r="B26" s="190">
        <v>644370</v>
      </c>
      <c r="C26" s="193">
        <v>-330</v>
      </c>
      <c r="D26" s="194">
        <v>338879</v>
      </c>
      <c r="E26" s="195">
        <v>0</v>
      </c>
      <c r="F26" s="195">
        <v>0</v>
      </c>
      <c r="G26" s="369">
        <v>305161</v>
      </c>
    </row>
    <row r="27" spans="1:7" s="5" customFormat="1" ht="15.75" x14ac:dyDescent="0.2">
      <c r="A27" s="370" t="s">
        <v>65</v>
      </c>
      <c r="B27" s="190">
        <v>128555</v>
      </c>
      <c r="C27" s="193">
        <v>-74</v>
      </c>
      <c r="D27" s="194">
        <v>75788</v>
      </c>
      <c r="E27" s="195">
        <v>0</v>
      </c>
      <c r="F27" s="195">
        <v>0</v>
      </c>
      <c r="G27" s="369">
        <v>52693</v>
      </c>
    </row>
    <row r="28" spans="1:7" s="5" customFormat="1" ht="15.75" x14ac:dyDescent="0.2">
      <c r="A28" s="370" t="s">
        <v>66</v>
      </c>
      <c r="B28" s="190">
        <v>2426231</v>
      </c>
      <c r="C28" s="193">
        <v>-1375</v>
      </c>
      <c r="D28" s="194">
        <v>1413827</v>
      </c>
      <c r="E28" s="195">
        <v>240000</v>
      </c>
      <c r="F28" s="195">
        <v>0</v>
      </c>
      <c r="G28" s="369">
        <v>1251029</v>
      </c>
    </row>
    <row r="29" spans="1:7" s="5" customFormat="1" ht="15.75" x14ac:dyDescent="0.2">
      <c r="A29" s="370" t="s">
        <v>67</v>
      </c>
      <c r="B29" s="190">
        <v>666836</v>
      </c>
      <c r="C29" s="193">
        <v>-342</v>
      </c>
      <c r="D29" s="194">
        <v>351789</v>
      </c>
      <c r="E29" s="195">
        <v>0</v>
      </c>
      <c r="F29" s="195">
        <v>0</v>
      </c>
      <c r="G29" s="369">
        <v>314705</v>
      </c>
    </row>
    <row r="30" spans="1:7" s="5" customFormat="1" ht="15.75" x14ac:dyDescent="0.2">
      <c r="A30" s="370" t="s">
        <v>68</v>
      </c>
      <c r="B30" s="190">
        <v>739005</v>
      </c>
      <c r="C30" s="193">
        <v>-378</v>
      </c>
      <c r="D30" s="194">
        <v>389033</v>
      </c>
      <c r="E30" s="195">
        <v>0</v>
      </c>
      <c r="F30" s="195">
        <v>0</v>
      </c>
      <c r="G30" s="369">
        <v>349594</v>
      </c>
    </row>
    <row r="31" spans="1:7" s="5" customFormat="1" ht="15.75" x14ac:dyDescent="0.2">
      <c r="A31" s="370" t="s">
        <v>69</v>
      </c>
      <c r="B31" s="190">
        <v>765583</v>
      </c>
      <c r="C31" s="193">
        <v>-391</v>
      </c>
      <c r="D31" s="194">
        <v>402035</v>
      </c>
      <c r="E31" s="195">
        <v>0</v>
      </c>
      <c r="F31" s="195">
        <v>0</v>
      </c>
      <c r="G31" s="369">
        <v>363157</v>
      </c>
    </row>
    <row r="32" spans="1:7" s="5" customFormat="1" ht="15.75" x14ac:dyDescent="0.2">
      <c r="A32" s="370" t="s">
        <v>70</v>
      </c>
      <c r="B32" s="190">
        <v>948547</v>
      </c>
      <c r="C32" s="193">
        <v>-487</v>
      </c>
      <c r="D32" s="194">
        <v>500516</v>
      </c>
      <c r="E32" s="195">
        <v>0</v>
      </c>
      <c r="F32" s="195">
        <v>0</v>
      </c>
      <c r="G32" s="369">
        <v>447544</v>
      </c>
    </row>
    <row r="33" spans="1:7" s="5" customFormat="1" ht="15.75" x14ac:dyDescent="0.2">
      <c r="A33" s="370" t="s">
        <v>71</v>
      </c>
      <c r="B33" s="190">
        <v>111891</v>
      </c>
      <c r="C33" s="193">
        <v>-64</v>
      </c>
      <c r="D33" s="194">
        <v>65963</v>
      </c>
      <c r="E33" s="195">
        <v>0</v>
      </c>
      <c r="F33" s="195">
        <v>0</v>
      </c>
      <c r="G33" s="369">
        <v>45864</v>
      </c>
    </row>
    <row r="34" spans="1:7" s="5" customFormat="1" ht="15.75" x14ac:dyDescent="0.2">
      <c r="A34" s="370" t="s">
        <v>72</v>
      </c>
      <c r="B34" s="190">
        <v>890386</v>
      </c>
      <c r="C34" s="193">
        <v>-457</v>
      </c>
      <c r="D34" s="194">
        <v>469830</v>
      </c>
      <c r="E34" s="195">
        <v>376000</v>
      </c>
      <c r="F34" s="195">
        <v>0</v>
      </c>
      <c r="G34" s="369">
        <v>796099</v>
      </c>
    </row>
    <row r="35" spans="1:7" s="5" customFormat="1" ht="15.75" x14ac:dyDescent="0.2">
      <c r="A35" s="370" t="s">
        <v>73</v>
      </c>
      <c r="B35" s="190">
        <v>492521</v>
      </c>
      <c r="C35" s="193">
        <v>-253</v>
      </c>
      <c r="D35" s="194">
        <v>259875</v>
      </c>
      <c r="E35" s="195">
        <v>0</v>
      </c>
      <c r="F35" s="195">
        <v>0</v>
      </c>
      <c r="G35" s="369">
        <v>232393</v>
      </c>
    </row>
    <row r="36" spans="1:7" s="5" customFormat="1" ht="15.75" x14ac:dyDescent="0.2">
      <c r="A36" s="370" t="s">
        <v>74</v>
      </c>
      <c r="B36" s="190">
        <v>672655</v>
      </c>
      <c r="C36" s="193">
        <v>-348</v>
      </c>
      <c r="D36" s="194">
        <v>358277</v>
      </c>
      <c r="E36" s="195">
        <v>0</v>
      </c>
      <c r="F36" s="195">
        <v>0</v>
      </c>
      <c r="G36" s="369">
        <v>314030</v>
      </c>
    </row>
    <row r="37" spans="1:7" s="5" customFormat="1" ht="15.75" x14ac:dyDescent="0.2">
      <c r="A37" s="370" t="s">
        <v>75</v>
      </c>
      <c r="B37" s="190">
        <v>726492</v>
      </c>
      <c r="C37" s="193">
        <v>-373</v>
      </c>
      <c r="D37" s="194">
        <v>383342</v>
      </c>
      <c r="E37" s="195">
        <v>0</v>
      </c>
      <c r="F37" s="195">
        <v>0</v>
      </c>
      <c r="G37" s="369">
        <v>342777</v>
      </c>
    </row>
    <row r="38" spans="1:7" s="5" customFormat="1" ht="15.75" x14ac:dyDescent="0.2">
      <c r="A38" s="370" t="s">
        <v>76</v>
      </c>
      <c r="B38" s="190">
        <v>1656984</v>
      </c>
      <c r="C38" s="193">
        <v>-850</v>
      </c>
      <c r="D38" s="194">
        <v>874316</v>
      </c>
      <c r="E38" s="195">
        <v>0</v>
      </c>
      <c r="F38" s="195">
        <v>0</v>
      </c>
      <c r="G38" s="369">
        <v>781818</v>
      </c>
    </row>
    <row r="39" spans="1:7" s="5" customFormat="1" ht="15.75" x14ac:dyDescent="0.2">
      <c r="A39" s="370" t="s">
        <v>77</v>
      </c>
      <c r="B39" s="190">
        <v>1410763</v>
      </c>
      <c r="C39" s="193">
        <v>-718</v>
      </c>
      <c r="D39" s="194">
        <v>738676</v>
      </c>
      <c r="E39" s="195">
        <v>0</v>
      </c>
      <c r="F39" s="195">
        <v>0</v>
      </c>
      <c r="G39" s="369">
        <v>671369</v>
      </c>
    </row>
    <row r="40" spans="1:7" s="5" customFormat="1" ht="15.75" x14ac:dyDescent="0.2">
      <c r="A40" s="370" t="s">
        <v>78</v>
      </c>
      <c r="B40" s="190">
        <v>730485</v>
      </c>
      <c r="C40" s="193">
        <v>-374</v>
      </c>
      <c r="D40" s="194">
        <v>384247</v>
      </c>
      <c r="E40" s="195">
        <v>0</v>
      </c>
      <c r="F40" s="195">
        <v>0</v>
      </c>
      <c r="G40" s="369">
        <v>345864</v>
      </c>
    </row>
    <row r="41" spans="1:7" s="5" customFormat="1" ht="15.75" x14ac:dyDescent="0.2">
      <c r="A41" s="370" t="s">
        <v>79</v>
      </c>
      <c r="B41" s="190">
        <v>695710</v>
      </c>
      <c r="C41" s="193">
        <v>-342</v>
      </c>
      <c r="D41" s="194">
        <v>351226</v>
      </c>
      <c r="E41" s="195">
        <v>0</v>
      </c>
      <c r="F41" s="195">
        <v>0</v>
      </c>
      <c r="G41" s="369">
        <v>344142</v>
      </c>
    </row>
    <row r="42" spans="1:7" s="5" customFormat="1" ht="15.75" x14ac:dyDescent="0.2">
      <c r="A42" s="370" t="s">
        <v>80</v>
      </c>
      <c r="B42" s="190">
        <v>1551475</v>
      </c>
      <c r="C42" s="193">
        <v>-786</v>
      </c>
      <c r="D42" s="194">
        <v>808504</v>
      </c>
      <c r="E42" s="195">
        <v>0</v>
      </c>
      <c r="F42" s="195">
        <v>460000</v>
      </c>
      <c r="G42" s="369">
        <v>1202185</v>
      </c>
    </row>
    <row r="43" spans="1:7" s="5" customFormat="1" ht="15.75" x14ac:dyDescent="0.2">
      <c r="A43" s="370" t="s">
        <v>81</v>
      </c>
      <c r="B43" s="190">
        <v>915843</v>
      </c>
      <c r="C43" s="193">
        <v>-466</v>
      </c>
      <c r="D43" s="194">
        <v>479237</v>
      </c>
      <c r="E43" s="195">
        <v>0</v>
      </c>
      <c r="F43" s="195">
        <v>0</v>
      </c>
      <c r="G43" s="369">
        <v>436140</v>
      </c>
    </row>
    <row r="44" spans="1:7" s="5" customFormat="1" ht="15.75" x14ac:dyDescent="0.2">
      <c r="A44" s="370" t="s">
        <v>82</v>
      </c>
      <c r="B44" s="190">
        <v>775100</v>
      </c>
      <c r="C44" s="193">
        <v>-395</v>
      </c>
      <c r="D44" s="194">
        <v>406596</v>
      </c>
      <c r="E44" s="195">
        <v>0</v>
      </c>
      <c r="F44" s="195">
        <v>0</v>
      </c>
      <c r="G44" s="369">
        <v>368109</v>
      </c>
    </row>
    <row r="45" spans="1:7" s="5" customFormat="1" ht="15.75" x14ac:dyDescent="0.2">
      <c r="A45" s="370" t="s">
        <v>83</v>
      </c>
      <c r="B45" s="190">
        <v>925180</v>
      </c>
      <c r="C45" s="193">
        <v>-475</v>
      </c>
      <c r="D45" s="194">
        <v>488163</v>
      </c>
      <c r="E45" s="195">
        <v>0</v>
      </c>
      <c r="F45" s="195">
        <v>0</v>
      </c>
      <c r="G45" s="369">
        <v>436542</v>
      </c>
    </row>
    <row r="46" spans="1:7" s="5" customFormat="1" ht="15.75" x14ac:dyDescent="0.2">
      <c r="A46" s="370" t="s">
        <v>84</v>
      </c>
      <c r="B46" s="190">
        <v>531972</v>
      </c>
      <c r="C46" s="193">
        <v>-274</v>
      </c>
      <c r="D46" s="194">
        <v>281375</v>
      </c>
      <c r="E46" s="195">
        <v>0</v>
      </c>
      <c r="F46" s="195">
        <v>0</v>
      </c>
      <c r="G46" s="369">
        <v>250323</v>
      </c>
    </row>
    <row r="47" spans="1:7" s="5" customFormat="1" ht="15.75" x14ac:dyDescent="0.2">
      <c r="A47" s="370" t="s">
        <v>85</v>
      </c>
      <c r="B47" s="190">
        <v>90881</v>
      </c>
      <c r="C47" s="193">
        <v>-52</v>
      </c>
      <c r="D47" s="194">
        <v>53577</v>
      </c>
      <c r="E47" s="195">
        <v>0</v>
      </c>
      <c r="F47" s="195">
        <v>0</v>
      </c>
      <c r="G47" s="369">
        <v>37252</v>
      </c>
    </row>
    <row r="48" spans="1:7" s="5" customFormat="1" ht="15.75" x14ac:dyDescent="0.2">
      <c r="A48" s="370" t="s">
        <v>86</v>
      </c>
      <c r="B48" s="190">
        <v>2913073</v>
      </c>
      <c r="C48" s="193">
        <v>-1491</v>
      </c>
      <c r="D48" s="194">
        <v>1532501</v>
      </c>
      <c r="E48" s="195">
        <v>0</v>
      </c>
      <c r="F48" s="195">
        <v>949339</v>
      </c>
      <c r="G48" s="369">
        <v>2328420</v>
      </c>
    </row>
    <row r="49" spans="1:7" s="5" customFormat="1" ht="15.75" x14ac:dyDescent="0.2">
      <c r="A49" s="370" t="s">
        <v>87</v>
      </c>
      <c r="B49" s="190">
        <v>4304388</v>
      </c>
      <c r="C49" s="193">
        <v>-2200</v>
      </c>
      <c r="D49" s="194">
        <v>2261568</v>
      </c>
      <c r="E49" s="195">
        <v>0</v>
      </c>
      <c r="F49" s="195">
        <v>0</v>
      </c>
      <c r="G49" s="369">
        <v>2040620</v>
      </c>
    </row>
    <row r="50" spans="1:7" s="5" customFormat="1" ht="15.75" x14ac:dyDescent="0.2">
      <c r="A50" s="370" t="s">
        <v>88</v>
      </c>
      <c r="B50" s="190">
        <v>566352</v>
      </c>
      <c r="C50" s="193">
        <v>-291</v>
      </c>
      <c r="D50" s="194">
        <v>299037</v>
      </c>
      <c r="E50" s="195">
        <v>0</v>
      </c>
      <c r="F50" s="195">
        <v>0</v>
      </c>
      <c r="G50" s="369">
        <v>267024</v>
      </c>
    </row>
    <row r="51" spans="1:7" s="5" customFormat="1" ht="15.75" x14ac:dyDescent="0.2">
      <c r="A51" s="370" t="s">
        <v>89</v>
      </c>
      <c r="B51" s="190">
        <v>476521</v>
      </c>
      <c r="C51" s="193">
        <v>-263</v>
      </c>
      <c r="D51" s="194">
        <v>270690</v>
      </c>
      <c r="E51" s="195">
        <v>0</v>
      </c>
      <c r="F51" s="195">
        <v>0</v>
      </c>
      <c r="G51" s="369">
        <v>205568</v>
      </c>
    </row>
    <row r="52" spans="1:7" s="5" customFormat="1" ht="15.75" x14ac:dyDescent="0.2">
      <c r="A52" s="370" t="s">
        <v>90</v>
      </c>
      <c r="B52" s="190">
        <v>1197483</v>
      </c>
      <c r="C52" s="193">
        <v>-615</v>
      </c>
      <c r="D52" s="194">
        <v>631879</v>
      </c>
      <c r="E52" s="195">
        <v>0</v>
      </c>
      <c r="F52" s="195">
        <v>0</v>
      </c>
      <c r="G52" s="369">
        <v>564989</v>
      </c>
    </row>
    <row r="53" spans="1:7" s="5" customFormat="1" ht="15.75" x14ac:dyDescent="0.2">
      <c r="A53" s="370" t="s">
        <v>91</v>
      </c>
      <c r="B53" s="190">
        <v>912812</v>
      </c>
      <c r="C53" s="193">
        <v>-466</v>
      </c>
      <c r="D53" s="194">
        <v>479285</v>
      </c>
      <c r="E53" s="195">
        <v>0</v>
      </c>
      <c r="F53" s="195">
        <v>0</v>
      </c>
      <c r="G53" s="369">
        <v>433061</v>
      </c>
    </row>
    <row r="54" spans="1:7" s="5" customFormat="1" ht="15.75" x14ac:dyDescent="0.2">
      <c r="A54" s="370" t="s">
        <v>92</v>
      </c>
      <c r="B54" s="190">
        <v>530190</v>
      </c>
      <c r="C54" s="193">
        <v>-271</v>
      </c>
      <c r="D54" s="194">
        <v>278375</v>
      </c>
      <c r="E54" s="195">
        <v>0</v>
      </c>
      <c r="F54" s="195">
        <v>0</v>
      </c>
      <c r="G54" s="369">
        <v>251544</v>
      </c>
    </row>
    <row r="55" spans="1:7" s="5" customFormat="1" ht="15.75" x14ac:dyDescent="0.2">
      <c r="A55" s="370" t="s">
        <v>93</v>
      </c>
      <c r="B55" s="190">
        <v>2116486</v>
      </c>
      <c r="C55" s="193">
        <v>-1213</v>
      </c>
      <c r="D55" s="194">
        <v>1246812</v>
      </c>
      <c r="E55" s="195">
        <v>794000</v>
      </c>
      <c r="F55" s="195">
        <v>0</v>
      </c>
      <c r="G55" s="369">
        <v>1662461</v>
      </c>
    </row>
    <row r="56" spans="1:7" s="5" customFormat="1" ht="15.75" x14ac:dyDescent="0.2">
      <c r="A56" s="370" t="s">
        <v>94</v>
      </c>
      <c r="B56" s="190">
        <v>2881950</v>
      </c>
      <c r="C56" s="193">
        <v>-1435</v>
      </c>
      <c r="D56" s="194">
        <v>1475801</v>
      </c>
      <c r="E56" s="195">
        <v>0</v>
      </c>
      <c r="F56" s="195">
        <v>0</v>
      </c>
      <c r="G56" s="369">
        <v>1404714</v>
      </c>
    </row>
    <row r="57" spans="1:7" s="5" customFormat="1" ht="15.75" x14ac:dyDescent="0.2">
      <c r="A57" s="370" t="s">
        <v>95</v>
      </c>
      <c r="B57" s="190">
        <v>1262347</v>
      </c>
      <c r="C57" s="193">
        <v>-647</v>
      </c>
      <c r="D57" s="194">
        <v>665227</v>
      </c>
      <c r="E57" s="195">
        <v>0</v>
      </c>
      <c r="F57" s="195">
        <v>256667</v>
      </c>
      <c r="G57" s="369">
        <v>853140</v>
      </c>
    </row>
    <row r="58" spans="1:7" s="5" customFormat="1" ht="15.75" x14ac:dyDescent="0.2">
      <c r="A58" s="370" t="s">
        <v>96</v>
      </c>
      <c r="B58" s="190">
        <v>1400694</v>
      </c>
      <c r="C58" s="193">
        <v>-720</v>
      </c>
      <c r="D58" s="194">
        <v>740184</v>
      </c>
      <c r="E58" s="195">
        <v>956000</v>
      </c>
      <c r="F58" s="195">
        <v>0</v>
      </c>
      <c r="G58" s="369">
        <v>1615790</v>
      </c>
    </row>
    <row r="59" spans="1:7" s="5" customFormat="1" ht="15.75" x14ac:dyDescent="0.2">
      <c r="A59" s="370" t="s">
        <v>97</v>
      </c>
      <c r="B59" s="190">
        <v>492629</v>
      </c>
      <c r="C59" s="193">
        <v>-235</v>
      </c>
      <c r="D59" s="194">
        <v>242118</v>
      </c>
      <c r="E59" s="195">
        <v>0</v>
      </c>
      <c r="F59" s="195">
        <v>0</v>
      </c>
      <c r="G59" s="369">
        <v>250276</v>
      </c>
    </row>
    <row r="60" spans="1:7" s="5" customFormat="1" ht="15.75" x14ac:dyDescent="0.2">
      <c r="A60" s="370" t="s">
        <v>98</v>
      </c>
      <c r="B60" s="190">
        <v>874286</v>
      </c>
      <c r="C60" s="193">
        <v>-449</v>
      </c>
      <c r="D60" s="194">
        <v>461332</v>
      </c>
      <c r="E60" s="195">
        <v>0</v>
      </c>
      <c r="F60" s="195">
        <v>0</v>
      </c>
      <c r="G60" s="369">
        <v>412505</v>
      </c>
    </row>
    <row r="61" spans="1:7" s="5" customFormat="1" ht="15.75" x14ac:dyDescent="0.2">
      <c r="A61" s="370" t="s">
        <v>99</v>
      </c>
      <c r="B61" s="190">
        <v>2774484</v>
      </c>
      <c r="C61" s="193">
        <v>-1590</v>
      </c>
      <c r="D61" s="194">
        <v>1634303</v>
      </c>
      <c r="E61" s="195">
        <v>33333</v>
      </c>
      <c r="F61" s="195">
        <v>0</v>
      </c>
      <c r="G61" s="369">
        <v>1171924</v>
      </c>
    </row>
    <row r="62" spans="1:7" s="5" customFormat="1" ht="15.75" x14ac:dyDescent="0.2">
      <c r="A62" s="370" t="s">
        <v>100</v>
      </c>
      <c r="B62" s="190">
        <v>1436153</v>
      </c>
      <c r="C62" s="193">
        <v>-823</v>
      </c>
      <c r="D62" s="194">
        <v>846588</v>
      </c>
      <c r="E62" s="195">
        <v>0</v>
      </c>
      <c r="F62" s="195">
        <v>0</v>
      </c>
      <c r="G62" s="369">
        <v>588742</v>
      </c>
    </row>
    <row r="63" spans="1:7" s="5" customFormat="1" ht="15.75" x14ac:dyDescent="0.2">
      <c r="A63" s="370" t="s">
        <v>101</v>
      </c>
      <c r="B63" s="190">
        <v>2179677</v>
      </c>
      <c r="C63" s="193">
        <v>-1120</v>
      </c>
      <c r="D63" s="194">
        <v>1151951</v>
      </c>
      <c r="E63" s="195">
        <v>0</v>
      </c>
      <c r="F63" s="195">
        <v>333333</v>
      </c>
      <c r="G63" s="369">
        <v>1359939</v>
      </c>
    </row>
    <row r="64" spans="1:7" s="5" customFormat="1" ht="15.75" x14ac:dyDescent="0.2">
      <c r="A64" s="370" t="s">
        <v>478</v>
      </c>
      <c r="B64" s="190">
        <v>1502463</v>
      </c>
      <c r="C64" s="193">
        <v>-766</v>
      </c>
      <c r="D64" s="194">
        <v>726736</v>
      </c>
      <c r="E64" s="195">
        <v>0</v>
      </c>
      <c r="F64" s="195">
        <v>0</v>
      </c>
      <c r="G64" s="369">
        <v>774961</v>
      </c>
    </row>
    <row r="65" spans="1:7" s="5" customFormat="1" ht="15.75" x14ac:dyDescent="0.2">
      <c r="A65" s="370" t="s">
        <v>103</v>
      </c>
      <c r="B65" s="190">
        <v>710003</v>
      </c>
      <c r="C65" s="193">
        <v>-363</v>
      </c>
      <c r="D65" s="194">
        <v>373630</v>
      </c>
      <c r="E65" s="195">
        <v>0</v>
      </c>
      <c r="F65" s="195">
        <v>0</v>
      </c>
      <c r="G65" s="369">
        <v>336010</v>
      </c>
    </row>
    <row r="66" spans="1:7" s="5" customFormat="1" ht="15.75" x14ac:dyDescent="0.2">
      <c r="A66" s="370" t="s">
        <v>104</v>
      </c>
      <c r="B66" s="190">
        <v>815385</v>
      </c>
      <c r="C66" s="193">
        <v>-416</v>
      </c>
      <c r="D66" s="194">
        <v>428014</v>
      </c>
      <c r="E66" s="195">
        <v>0</v>
      </c>
      <c r="F66" s="195">
        <v>0</v>
      </c>
      <c r="G66" s="369">
        <v>386955</v>
      </c>
    </row>
    <row r="67" spans="1:7" s="5" customFormat="1" ht="15.75" x14ac:dyDescent="0.2">
      <c r="A67" s="370" t="s">
        <v>105</v>
      </c>
      <c r="B67" s="190">
        <v>1044202</v>
      </c>
      <c r="C67" s="193">
        <v>-536</v>
      </c>
      <c r="D67" s="194">
        <v>550981</v>
      </c>
      <c r="E67" s="195">
        <v>0</v>
      </c>
      <c r="F67" s="195">
        <v>0</v>
      </c>
      <c r="G67" s="369">
        <v>492685</v>
      </c>
    </row>
    <row r="68" spans="1:7" s="5" customFormat="1" ht="15.75" x14ac:dyDescent="0.2">
      <c r="A68" s="370" t="s">
        <v>106</v>
      </c>
      <c r="B68" s="190">
        <v>946694</v>
      </c>
      <c r="C68" s="193">
        <v>-484</v>
      </c>
      <c r="D68" s="194">
        <v>497273</v>
      </c>
      <c r="E68" s="195">
        <v>0</v>
      </c>
      <c r="F68" s="195">
        <v>0</v>
      </c>
      <c r="G68" s="369">
        <v>448937</v>
      </c>
    </row>
    <row r="69" spans="1:7" s="5" customFormat="1" ht="15.75" x14ac:dyDescent="0.2">
      <c r="A69" s="370" t="s">
        <v>107</v>
      </c>
      <c r="B69" s="190">
        <v>1085583</v>
      </c>
      <c r="C69" s="193">
        <v>-566</v>
      </c>
      <c r="D69" s="194">
        <v>582250</v>
      </c>
      <c r="E69" s="195">
        <v>0</v>
      </c>
      <c r="F69" s="195">
        <v>0</v>
      </c>
      <c r="G69" s="369">
        <v>502767</v>
      </c>
    </row>
    <row r="70" spans="1:7" s="5" customFormat="1" ht="15.75" x14ac:dyDescent="0.2">
      <c r="A70" s="370" t="s">
        <v>108</v>
      </c>
      <c r="B70" s="190">
        <v>874340</v>
      </c>
      <c r="C70" s="193">
        <v>-447</v>
      </c>
      <c r="D70" s="194">
        <v>459140</v>
      </c>
      <c r="E70" s="195">
        <v>0</v>
      </c>
      <c r="F70" s="195">
        <v>0</v>
      </c>
      <c r="G70" s="369">
        <v>414753</v>
      </c>
    </row>
    <row r="71" spans="1:7" s="5" customFormat="1" ht="15.75" x14ac:dyDescent="0.2">
      <c r="A71" s="370" t="s">
        <v>109</v>
      </c>
      <c r="B71" s="190">
        <v>1206784</v>
      </c>
      <c r="C71" s="193">
        <v>-622</v>
      </c>
      <c r="D71" s="194">
        <v>639105</v>
      </c>
      <c r="E71" s="195">
        <v>0</v>
      </c>
      <c r="F71" s="195">
        <v>0</v>
      </c>
      <c r="G71" s="369">
        <v>567057</v>
      </c>
    </row>
    <row r="72" spans="1:7" s="5" customFormat="1" ht="15.75" x14ac:dyDescent="0.2">
      <c r="A72" s="370" t="s">
        <v>110</v>
      </c>
      <c r="B72" s="190">
        <v>1001681</v>
      </c>
      <c r="C72" s="193">
        <v>-572</v>
      </c>
      <c r="D72" s="194">
        <v>587695</v>
      </c>
      <c r="E72" s="195">
        <v>0</v>
      </c>
      <c r="F72" s="195">
        <v>0</v>
      </c>
      <c r="G72" s="369">
        <v>413414</v>
      </c>
    </row>
    <row r="73" spans="1:7" s="5" customFormat="1" ht="15.75" x14ac:dyDescent="0.2">
      <c r="A73" s="370" t="s">
        <v>111</v>
      </c>
      <c r="B73" s="190">
        <v>1807252</v>
      </c>
      <c r="C73" s="193">
        <v>-927</v>
      </c>
      <c r="D73" s="194">
        <v>953622</v>
      </c>
      <c r="E73" s="195">
        <v>0</v>
      </c>
      <c r="F73" s="195">
        <v>0</v>
      </c>
      <c r="G73" s="369">
        <v>852703</v>
      </c>
    </row>
    <row r="74" spans="1:7" s="5" customFormat="1" ht="15.75" x14ac:dyDescent="0.2">
      <c r="A74" s="370" t="s">
        <v>112</v>
      </c>
      <c r="B74" s="190">
        <v>1340289</v>
      </c>
      <c r="C74" s="193">
        <v>-690</v>
      </c>
      <c r="D74" s="194">
        <v>708996</v>
      </c>
      <c r="E74" s="195">
        <v>0</v>
      </c>
      <c r="F74" s="195">
        <v>166667</v>
      </c>
      <c r="G74" s="369">
        <v>797270</v>
      </c>
    </row>
    <row r="75" spans="1:7" s="5" customFormat="1" ht="15.75" x14ac:dyDescent="0.2">
      <c r="A75" s="370" t="s">
        <v>113</v>
      </c>
      <c r="B75" s="190">
        <v>1001079</v>
      </c>
      <c r="C75" s="193">
        <v>-512</v>
      </c>
      <c r="D75" s="194">
        <v>526863</v>
      </c>
      <c r="E75" s="195">
        <v>0</v>
      </c>
      <c r="F75" s="195">
        <v>0</v>
      </c>
      <c r="G75" s="369">
        <v>473704</v>
      </c>
    </row>
    <row r="76" spans="1:7" s="5" customFormat="1" ht="15.75" x14ac:dyDescent="0.2">
      <c r="A76" s="370" t="s">
        <v>114</v>
      </c>
      <c r="B76" s="190">
        <v>1834825</v>
      </c>
      <c r="C76" s="193">
        <v>-932</v>
      </c>
      <c r="D76" s="194">
        <v>958405</v>
      </c>
      <c r="E76" s="195">
        <v>0</v>
      </c>
      <c r="F76" s="195">
        <v>0</v>
      </c>
      <c r="G76" s="369">
        <v>875488</v>
      </c>
    </row>
    <row r="77" spans="1:7" s="5" customFormat="1" ht="15.75" x14ac:dyDescent="0.2">
      <c r="A77" s="370" t="s">
        <v>115</v>
      </c>
      <c r="B77" s="190">
        <v>1901721</v>
      </c>
      <c r="C77" s="193">
        <v>-975</v>
      </c>
      <c r="D77" s="194">
        <v>1002902</v>
      </c>
      <c r="E77" s="195">
        <v>0</v>
      </c>
      <c r="F77" s="195">
        <v>0</v>
      </c>
      <c r="G77" s="369">
        <v>897844</v>
      </c>
    </row>
    <row r="78" spans="1:7" s="5" customFormat="1" ht="15.75" x14ac:dyDescent="0.2">
      <c r="A78" s="370" t="s">
        <v>116</v>
      </c>
      <c r="B78" s="190">
        <v>2022152</v>
      </c>
      <c r="C78" s="193">
        <v>-1029</v>
      </c>
      <c r="D78" s="194">
        <v>1057851</v>
      </c>
      <c r="E78" s="195">
        <v>0</v>
      </c>
      <c r="F78" s="195">
        <v>0</v>
      </c>
      <c r="G78" s="369">
        <v>963272</v>
      </c>
    </row>
    <row r="79" spans="1:7" s="5" customFormat="1" ht="15.75" x14ac:dyDescent="0.2">
      <c r="A79" s="370" t="s">
        <v>117</v>
      </c>
      <c r="B79" s="190">
        <v>1351654</v>
      </c>
      <c r="C79" s="193">
        <v>-775</v>
      </c>
      <c r="D79" s="194">
        <v>796509</v>
      </c>
      <c r="E79" s="195">
        <v>0</v>
      </c>
      <c r="F79" s="195">
        <v>0</v>
      </c>
      <c r="G79" s="369">
        <v>554370</v>
      </c>
    </row>
    <row r="80" spans="1:7" s="5" customFormat="1" ht="15.75" x14ac:dyDescent="0.2">
      <c r="A80" s="370" t="s">
        <v>118</v>
      </c>
      <c r="B80" s="190">
        <v>1128603</v>
      </c>
      <c r="C80" s="193">
        <v>-578</v>
      </c>
      <c r="D80" s="194">
        <v>594298</v>
      </c>
      <c r="E80" s="195">
        <v>0</v>
      </c>
      <c r="F80" s="195">
        <v>333333</v>
      </c>
      <c r="G80" s="369">
        <v>867060</v>
      </c>
    </row>
    <row r="81" spans="1:7" s="5" customFormat="1" ht="15.75" x14ac:dyDescent="0.2">
      <c r="A81" s="370" t="s">
        <v>119</v>
      </c>
      <c r="B81" s="190">
        <v>1174306</v>
      </c>
      <c r="C81" s="193">
        <v>-600</v>
      </c>
      <c r="D81" s="194">
        <v>616866</v>
      </c>
      <c r="E81" s="195">
        <v>0</v>
      </c>
      <c r="F81" s="195">
        <v>0</v>
      </c>
      <c r="G81" s="369">
        <v>556840</v>
      </c>
    </row>
    <row r="82" spans="1:7" s="5" customFormat="1" ht="15.75" x14ac:dyDescent="0.2">
      <c r="A82" s="370" t="s">
        <v>120</v>
      </c>
      <c r="B82" s="190">
        <v>450185</v>
      </c>
      <c r="C82" s="193">
        <v>-231</v>
      </c>
      <c r="D82" s="194">
        <v>237551</v>
      </c>
      <c r="E82" s="195">
        <v>0</v>
      </c>
      <c r="F82" s="195">
        <v>0</v>
      </c>
      <c r="G82" s="369">
        <v>212403</v>
      </c>
    </row>
    <row r="83" spans="1:7" s="5" customFormat="1" ht="15.75" x14ac:dyDescent="0.2">
      <c r="A83" s="370" t="s">
        <v>121</v>
      </c>
      <c r="B83" s="190">
        <v>1076050</v>
      </c>
      <c r="C83" s="193">
        <v>-552</v>
      </c>
      <c r="D83" s="194">
        <v>567774</v>
      </c>
      <c r="E83" s="195">
        <v>0</v>
      </c>
      <c r="F83" s="195">
        <v>0</v>
      </c>
      <c r="G83" s="369">
        <v>507724</v>
      </c>
    </row>
    <row r="84" spans="1:7" s="5" customFormat="1" ht="15.75" x14ac:dyDescent="0.2">
      <c r="A84" s="370" t="s">
        <v>122</v>
      </c>
      <c r="B84" s="190">
        <v>814313</v>
      </c>
      <c r="C84" s="193">
        <v>-416</v>
      </c>
      <c r="D84" s="194">
        <v>427515</v>
      </c>
      <c r="E84" s="195">
        <v>0</v>
      </c>
      <c r="F84" s="195">
        <v>0</v>
      </c>
      <c r="G84" s="369">
        <v>386382</v>
      </c>
    </row>
    <row r="85" spans="1:7" s="5" customFormat="1" ht="15.75" x14ac:dyDescent="0.2">
      <c r="A85" s="370" t="s">
        <v>123</v>
      </c>
      <c r="B85" s="190">
        <v>103145</v>
      </c>
      <c r="C85" s="193">
        <v>-59</v>
      </c>
      <c r="D85" s="194">
        <v>60807</v>
      </c>
      <c r="E85" s="195">
        <v>0</v>
      </c>
      <c r="F85" s="195">
        <v>0</v>
      </c>
      <c r="G85" s="369">
        <v>42279</v>
      </c>
    </row>
    <row r="86" spans="1:7" s="5" customFormat="1" ht="15.75" x14ac:dyDescent="0.2">
      <c r="A86" s="370" t="s">
        <v>124</v>
      </c>
      <c r="B86" s="190">
        <v>596956</v>
      </c>
      <c r="C86" s="193">
        <v>-306</v>
      </c>
      <c r="D86" s="194">
        <v>314141</v>
      </c>
      <c r="E86" s="195">
        <v>0</v>
      </c>
      <c r="F86" s="195">
        <v>0</v>
      </c>
      <c r="G86" s="369">
        <v>282509</v>
      </c>
    </row>
    <row r="87" spans="1:7" s="5" customFormat="1" ht="15.75" x14ac:dyDescent="0.2">
      <c r="A87" s="370" t="s">
        <v>125</v>
      </c>
      <c r="B87" s="190">
        <v>1224910</v>
      </c>
      <c r="C87" s="193">
        <v>-629</v>
      </c>
      <c r="D87" s="194">
        <v>646344</v>
      </c>
      <c r="E87" s="195">
        <v>0</v>
      </c>
      <c r="F87" s="195">
        <v>0</v>
      </c>
      <c r="G87" s="369">
        <v>577937</v>
      </c>
    </row>
    <row r="88" spans="1:7" s="5" customFormat="1" ht="15.75" x14ac:dyDescent="0.2">
      <c r="A88" s="370" t="s">
        <v>126</v>
      </c>
      <c r="B88" s="190">
        <v>751460</v>
      </c>
      <c r="C88" s="193">
        <v>-384</v>
      </c>
      <c r="D88" s="194">
        <v>394573</v>
      </c>
      <c r="E88" s="195">
        <v>0</v>
      </c>
      <c r="F88" s="195">
        <v>0</v>
      </c>
      <c r="G88" s="369">
        <v>356503</v>
      </c>
    </row>
    <row r="89" spans="1:7" s="5" customFormat="1" ht="15.75" x14ac:dyDescent="0.2">
      <c r="A89" s="370" t="s">
        <v>127</v>
      </c>
      <c r="B89" s="190">
        <v>1289337</v>
      </c>
      <c r="C89" s="193">
        <v>-739</v>
      </c>
      <c r="D89" s="194">
        <v>759441</v>
      </c>
      <c r="E89" s="195">
        <v>1088000</v>
      </c>
      <c r="F89" s="195">
        <v>0</v>
      </c>
      <c r="G89" s="369">
        <v>1617157</v>
      </c>
    </row>
    <row r="90" spans="1:7" s="5" customFormat="1" ht="15.75" x14ac:dyDescent="0.2">
      <c r="A90" s="370" t="s">
        <v>128</v>
      </c>
      <c r="B90" s="190">
        <v>1219527</v>
      </c>
      <c r="C90" s="193">
        <v>-625</v>
      </c>
      <c r="D90" s="194">
        <v>642446</v>
      </c>
      <c r="E90" s="195">
        <v>0</v>
      </c>
      <c r="F90" s="195">
        <v>0</v>
      </c>
      <c r="G90" s="369">
        <v>576456</v>
      </c>
    </row>
    <row r="91" spans="1:7" s="5" customFormat="1" ht="15.75" x14ac:dyDescent="0.2">
      <c r="A91" s="370" t="s">
        <v>129</v>
      </c>
      <c r="B91" s="190">
        <v>1227720</v>
      </c>
      <c r="C91" s="193">
        <v>-629</v>
      </c>
      <c r="D91" s="194">
        <v>646686</v>
      </c>
      <c r="E91" s="195">
        <v>500000</v>
      </c>
      <c r="F91" s="195">
        <v>0</v>
      </c>
      <c r="G91" s="369">
        <v>1080405</v>
      </c>
    </row>
    <row r="92" spans="1:7" s="5" customFormat="1" ht="15.75" x14ac:dyDescent="0.2">
      <c r="A92" s="370" t="s">
        <v>130</v>
      </c>
      <c r="B92" s="190">
        <v>663376</v>
      </c>
      <c r="C92" s="193">
        <v>-340</v>
      </c>
      <c r="D92" s="194">
        <v>349490</v>
      </c>
      <c r="E92" s="195">
        <v>0</v>
      </c>
      <c r="F92" s="195">
        <v>0</v>
      </c>
      <c r="G92" s="369">
        <v>313546</v>
      </c>
    </row>
    <row r="93" spans="1:7" s="5" customFormat="1" ht="15.75" x14ac:dyDescent="0.2">
      <c r="A93" s="370" t="s">
        <v>131</v>
      </c>
      <c r="B93" s="190">
        <v>1150308</v>
      </c>
      <c r="C93" s="193">
        <v>-583</v>
      </c>
      <c r="D93" s="194">
        <v>598919</v>
      </c>
      <c r="E93" s="195">
        <v>0</v>
      </c>
      <c r="F93" s="195">
        <v>0</v>
      </c>
      <c r="G93" s="369">
        <v>550806</v>
      </c>
    </row>
    <row r="94" spans="1:7" s="5" customFormat="1" ht="15.75" x14ac:dyDescent="0.2">
      <c r="A94" s="370" t="s">
        <v>132</v>
      </c>
      <c r="B94" s="190">
        <v>909674</v>
      </c>
      <c r="C94" s="193">
        <v>-467</v>
      </c>
      <c r="D94" s="194">
        <v>480176</v>
      </c>
      <c r="E94" s="195">
        <v>0</v>
      </c>
      <c r="F94" s="195">
        <v>0</v>
      </c>
      <c r="G94" s="369">
        <v>429031</v>
      </c>
    </row>
    <row r="95" spans="1:7" s="5" customFormat="1" ht="15.75" x14ac:dyDescent="0.2">
      <c r="A95" s="370" t="s">
        <v>133</v>
      </c>
      <c r="B95" s="190">
        <v>358987</v>
      </c>
      <c r="C95" s="193">
        <v>-206</v>
      </c>
      <c r="D95" s="194">
        <v>211632</v>
      </c>
      <c r="E95" s="195">
        <v>0</v>
      </c>
      <c r="F95" s="195">
        <v>0</v>
      </c>
      <c r="G95" s="369">
        <v>147149</v>
      </c>
    </row>
    <row r="96" spans="1:7" s="5" customFormat="1" ht="15.75" x14ac:dyDescent="0.2">
      <c r="A96" s="370" t="s">
        <v>134</v>
      </c>
      <c r="B96" s="190">
        <v>1108475</v>
      </c>
      <c r="C96" s="193">
        <v>-569</v>
      </c>
      <c r="D96" s="194">
        <v>584940</v>
      </c>
      <c r="E96" s="195">
        <v>0</v>
      </c>
      <c r="F96" s="195">
        <v>640000</v>
      </c>
      <c r="G96" s="369">
        <v>1162966</v>
      </c>
    </row>
    <row r="97" spans="1:7" s="5" customFormat="1" ht="15.75" x14ac:dyDescent="0.2">
      <c r="A97" s="370" t="s">
        <v>135</v>
      </c>
      <c r="B97" s="190">
        <v>1136546</v>
      </c>
      <c r="C97" s="193">
        <v>-581</v>
      </c>
      <c r="D97" s="194">
        <v>597594</v>
      </c>
      <c r="E97" s="195">
        <v>0</v>
      </c>
      <c r="F97" s="195">
        <v>0</v>
      </c>
      <c r="G97" s="369">
        <v>538371</v>
      </c>
    </row>
    <row r="98" spans="1:7" s="5" customFormat="1" ht="15.75" x14ac:dyDescent="0.2">
      <c r="A98" s="370" t="s">
        <v>136</v>
      </c>
      <c r="B98" s="190">
        <v>1006193</v>
      </c>
      <c r="C98" s="193">
        <v>-514</v>
      </c>
      <c r="D98" s="194">
        <v>528580</v>
      </c>
      <c r="E98" s="195">
        <v>0</v>
      </c>
      <c r="F98" s="195">
        <v>0</v>
      </c>
      <c r="G98" s="369">
        <v>477099</v>
      </c>
    </row>
    <row r="99" spans="1:7" s="5" customFormat="1" ht="15.75" x14ac:dyDescent="0.2">
      <c r="A99" s="370" t="s">
        <v>137</v>
      </c>
      <c r="B99" s="190">
        <v>425036</v>
      </c>
      <c r="C99" s="193">
        <v>-218</v>
      </c>
      <c r="D99" s="194">
        <v>224283</v>
      </c>
      <c r="E99" s="195">
        <v>0</v>
      </c>
      <c r="F99" s="195">
        <v>0</v>
      </c>
      <c r="G99" s="369">
        <v>200535</v>
      </c>
    </row>
    <row r="100" spans="1:7" s="5" customFormat="1" ht="15.75" x14ac:dyDescent="0.2">
      <c r="A100" s="370" t="s">
        <v>138</v>
      </c>
      <c r="B100" s="190">
        <v>24778</v>
      </c>
      <c r="C100" s="193">
        <v>-14</v>
      </c>
      <c r="D100" s="194">
        <v>14587</v>
      </c>
      <c r="E100" s="195">
        <v>0</v>
      </c>
      <c r="F100" s="195">
        <v>0</v>
      </c>
      <c r="G100" s="369">
        <v>10177</v>
      </c>
    </row>
    <row r="101" spans="1:7" s="5" customFormat="1" ht="15.75" x14ac:dyDescent="0.2">
      <c r="A101" s="370" t="s">
        <v>139</v>
      </c>
      <c r="B101" s="190">
        <v>1233545</v>
      </c>
      <c r="C101" s="193">
        <v>-633</v>
      </c>
      <c r="D101" s="194">
        <v>650905</v>
      </c>
      <c r="E101" s="195">
        <v>0</v>
      </c>
      <c r="F101" s="195">
        <v>0</v>
      </c>
      <c r="G101" s="369">
        <v>582007</v>
      </c>
    </row>
    <row r="102" spans="1:7" s="5" customFormat="1" ht="15.75" x14ac:dyDescent="0.2">
      <c r="A102" s="370" t="s">
        <v>140</v>
      </c>
      <c r="B102" s="190">
        <v>434546</v>
      </c>
      <c r="C102" s="193">
        <v>-246</v>
      </c>
      <c r="D102" s="194">
        <v>253404</v>
      </c>
      <c r="E102" s="195">
        <v>0</v>
      </c>
      <c r="F102" s="195">
        <v>0</v>
      </c>
      <c r="G102" s="369">
        <v>180896</v>
      </c>
    </row>
    <row r="103" spans="1:7" s="5" customFormat="1" ht="15.75" x14ac:dyDescent="0.2">
      <c r="A103" s="370" t="s">
        <v>141</v>
      </c>
      <c r="B103" s="190">
        <v>510866</v>
      </c>
      <c r="C103" s="193">
        <v>-261</v>
      </c>
      <c r="D103" s="194">
        <v>268473</v>
      </c>
      <c r="E103" s="195">
        <v>0</v>
      </c>
      <c r="F103" s="195">
        <v>0</v>
      </c>
      <c r="G103" s="369">
        <v>242132</v>
      </c>
    </row>
    <row r="104" spans="1:7" s="5" customFormat="1" ht="15.75" x14ac:dyDescent="0.2">
      <c r="A104" s="370" t="s">
        <v>142</v>
      </c>
      <c r="B104" s="190">
        <v>1229685</v>
      </c>
      <c r="C104" s="193">
        <v>-631</v>
      </c>
      <c r="D104" s="194">
        <v>648870</v>
      </c>
      <c r="E104" s="195">
        <v>0</v>
      </c>
      <c r="F104" s="195">
        <v>0</v>
      </c>
      <c r="G104" s="369">
        <v>580184</v>
      </c>
    </row>
    <row r="105" spans="1:7" s="5" customFormat="1" ht="15.75" x14ac:dyDescent="0.2">
      <c r="A105" s="370" t="s">
        <v>143</v>
      </c>
      <c r="B105" s="190">
        <v>1120812</v>
      </c>
      <c r="C105" s="193">
        <v>-575</v>
      </c>
      <c r="D105" s="194">
        <v>591342</v>
      </c>
      <c r="E105" s="195">
        <v>0</v>
      </c>
      <c r="F105" s="195">
        <v>53333</v>
      </c>
      <c r="G105" s="369">
        <v>582228</v>
      </c>
    </row>
    <row r="106" spans="1:7" s="5" customFormat="1" ht="15.75" x14ac:dyDescent="0.2">
      <c r="A106" s="370" t="s">
        <v>144</v>
      </c>
      <c r="B106" s="190">
        <v>797766</v>
      </c>
      <c r="C106" s="193">
        <v>-409</v>
      </c>
      <c r="D106" s="194">
        <v>420963</v>
      </c>
      <c r="E106" s="195">
        <v>0</v>
      </c>
      <c r="F106" s="195">
        <v>0</v>
      </c>
      <c r="G106" s="369">
        <v>376394</v>
      </c>
    </row>
    <row r="107" spans="1:7" s="5" customFormat="1" ht="15.75" x14ac:dyDescent="0.2">
      <c r="A107" s="370" t="s">
        <v>145</v>
      </c>
      <c r="B107" s="190">
        <v>1032029</v>
      </c>
      <c r="C107" s="193">
        <v>-530</v>
      </c>
      <c r="D107" s="194">
        <v>544571</v>
      </c>
      <c r="E107" s="195">
        <v>0</v>
      </c>
      <c r="F107" s="195">
        <v>0</v>
      </c>
      <c r="G107" s="369">
        <v>486928</v>
      </c>
    </row>
    <row r="108" spans="1:7" s="5" customFormat="1" ht="15.75" x14ac:dyDescent="0.2">
      <c r="A108" s="370" t="s">
        <v>146</v>
      </c>
      <c r="B108" s="190">
        <v>2701712</v>
      </c>
      <c r="C108" s="193">
        <v>-1535</v>
      </c>
      <c r="D108" s="194">
        <v>1578469</v>
      </c>
      <c r="E108" s="195">
        <v>0</v>
      </c>
      <c r="F108" s="195">
        <v>0</v>
      </c>
      <c r="G108" s="369">
        <v>1121708</v>
      </c>
    </row>
    <row r="109" spans="1:7" s="5" customFormat="1" ht="15.75" x14ac:dyDescent="0.2">
      <c r="A109" s="370" t="s">
        <v>147</v>
      </c>
      <c r="B109" s="190">
        <v>693076</v>
      </c>
      <c r="C109" s="193">
        <v>-355</v>
      </c>
      <c r="D109" s="194">
        <v>364827</v>
      </c>
      <c r="E109" s="195">
        <v>0</v>
      </c>
      <c r="F109" s="195">
        <v>0</v>
      </c>
      <c r="G109" s="369">
        <v>327894</v>
      </c>
    </row>
    <row r="110" spans="1:7" s="5" customFormat="1" ht="15.75" x14ac:dyDescent="0.2">
      <c r="A110" s="370" t="s">
        <v>148</v>
      </c>
      <c r="B110" s="190">
        <v>1488460</v>
      </c>
      <c r="C110" s="193">
        <v>-764</v>
      </c>
      <c r="D110" s="194">
        <v>785487</v>
      </c>
      <c r="E110" s="195">
        <v>80000</v>
      </c>
      <c r="F110" s="195">
        <v>0</v>
      </c>
      <c r="G110" s="369">
        <v>782209</v>
      </c>
    </row>
    <row r="111" spans="1:7" s="5" customFormat="1" ht="15.75" x14ac:dyDescent="0.2">
      <c r="A111" s="370" t="s">
        <v>149</v>
      </c>
      <c r="B111" s="190">
        <v>650128</v>
      </c>
      <c r="C111" s="193">
        <v>-334</v>
      </c>
      <c r="D111" s="194">
        <v>342973</v>
      </c>
      <c r="E111" s="195">
        <v>0</v>
      </c>
      <c r="F111" s="195">
        <v>0</v>
      </c>
      <c r="G111" s="369">
        <v>306821</v>
      </c>
    </row>
    <row r="112" spans="1:7" s="5" customFormat="1" ht="15.75" x14ac:dyDescent="0.2">
      <c r="A112" s="370" t="s">
        <v>150</v>
      </c>
      <c r="B112" s="190">
        <v>496868</v>
      </c>
      <c r="C112" s="193">
        <v>-285</v>
      </c>
      <c r="D112" s="194">
        <v>292769</v>
      </c>
      <c r="E112" s="195">
        <v>0</v>
      </c>
      <c r="F112" s="195">
        <v>0</v>
      </c>
      <c r="G112" s="369">
        <v>203814</v>
      </c>
    </row>
    <row r="113" spans="1:7" s="5" customFormat="1" ht="15.75" x14ac:dyDescent="0.2">
      <c r="A113" s="370" t="s">
        <v>151</v>
      </c>
      <c r="B113" s="190">
        <v>2897696</v>
      </c>
      <c r="C113" s="193">
        <v>-1660</v>
      </c>
      <c r="D113" s="194">
        <v>1706922</v>
      </c>
      <c r="E113" s="195">
        <v>0</v>
      </c>
      <c r="F113" s="195">
        <v>0</v>
      </c>
      <c r="G113" s="369">
        <v>1189114</v>
      </c>
    </row>
    <row r="114" spans="1:7" s="5" customFormat="1" ht="15.75" x14ac:dyDescent="0.2">
      <c r="A114" s="370" t="s">
        <v>152</v>
      </c>
      <c r="B114" s="190">
        <v>241727</v>
      </c>
      <c r="C114" s="193">
        <v>-138</v>
      </c>
      <c r="D114" s="194">
        <v>142385</v>
      </c>
      <c r="E114" s="195">
        <v>0</v>
      </c>
      <c r="F114" s="195">
        <v>0</v>
      </c>
      <c r="G114" s="369">
        <v>99204</v>
      </c>
    </row>
    <row r="115" spans="1:7" s="5" customFormat="1" ht="15.75" x14ac:dyDescent="0.2">
      <c r="A115" s="370" t="s">
        <v>153</v>
      </c>
      <c r="B115" s="190">
        <v>3566368</v>
      </c>
      <c r="C115" s="193">
        <v>-2000</v>
      </c>
      <c r="D115" s="194">
        <v>2055853</v>
      </c>
      <c r="E115" s="195">
        <v>66667</v>
      </c>
      <c r="F115" s="195">
        <v>0</v>
      </c>
      <c r="G115" s="369">
        <v>1575182</v>
      </c>
    </row>
    <row r="116" spans="1:7" s="5" customFormat="1" ht="15.75" x14ac:dyDescent="0.2">
      <c r="A116" s="370" t="s">
        <v>154</v>
      </c>
      <c r="B116" s="190">
        <v>410030</v>
      </c>
      <c r="C116" s="193">
        <v>-210</v>
      </c>
      <c r="D116" s="194">
        <v>215574</v>
      </c>
      <c r="E116" s="195">
        <v>0</v>
      </c>
      <c r="F116" s="195">
        <v>0</v>
      </c>
      <c r="G116" s="369">
        <v>194246</v>
      </c>
    </row>
    <row r="117" spans="1:7" s="5" customFormat="1" ht="15.75" x14ac:dyDescent="0.2">
      <c r="A117" s="370" t="s">
        <v>155</v>
      </c>
      <c r="B117" s="190">
        <v>652469</v>
      </c>
      <c r="C117" s="193">
        <v>-335</v>
      </c>
      <c r="D117" s="194">
        <v>344284</v>
      </c>
      <c r="E117" s="195">
        <v>0</v>
      </c>
      <c r="F117" s="195">
        <v>0</v>
      </c>
      <c r="G117" s="369">
        <v>307850</v>
      </c>
    </row>
    <row r="118" spans="1:7" s="5" customFormat="1" ht="15.75" x14ac:dyDescent="0.2">
      <c r="A118" s="370" t="s">
        <v>156</v>
      </c>
      <c r="B118" s="190">
        <v>784463</v>
      </c>
      <c r="C118" s="193">
        <v>-402</v>
      </c>
      <c r="D118" s="194">
        <v>413508</v>
      </c>
      <c r="E118" s="195">
        <v>0</v>
      </c>
      <c r="F118" s="195">
        <v>0</v>
      </c>
      <c r="G118" s="369">
        <v>370553</v>
      </c>
    </row>
    <row r="119" spans="1:7" s="5" customFormat="1" ht="15.75" x14ac:dyDescent="0.2">
      <c r="A119" s="370" t="s">
        <v>157</v>
      </c>
      <c r="B119" s="190">
        <v>651571</v>
      </c>
      <c r="C119" s="193">
        <v>-334</v>
      </c>
      <c r="D119" s="194">
        <v>343810</v>
      </c>
      <c r="E119" s="195">
        <v>0</v>
      </c>
      <c r="F119" s="195">
        <v>0</v>
      </c>
      <c r="G119" s="369">
        <v>307427</v>
      </c>
    </row>
    <row r="120" spans="1:7" s="5" customFormat="1" ht="15.75" x14ac:dyDescent="0.2">
      <c r="A120" s="370" t="s">
        <v>158</v>
      </c>
      <c r="B120" s="190">
        <v>1900447</v>
      </c>
      <c r="C120" s="193">
        <v>-953</v>
      </c>
      <c r="D120" s="194">
        <v>979633</v>
      </c>
      <c r="E120" s="195">
        <v>0</v>
      </c>
      <c r="F120" s="195">
        <v>233334</v>
      </c>
      <c r="G120" s="369">
        <v>1153195</v>
      </c>
    </row>
    <row r="121" spans="1:7" s="5" customFormat="1" ht="15.75" x14ac:dyDescent="0.2">
      <c r="A121" s="370" t="s">
        <v>159</v>
      </c>
      <c r="B121" s="190">
        <v>480874</v>
      </c>
      <c r="C121" s="193">
        <v>-276</v>
      </c>
      <c r="D121" s="194">
        <v>283311</v>
      </c>
      <c r="E121" s="195">
        <v>0</v>
      </c>
      <c r="F121" s="195">
        <v>0</v>
      </c>
      <c r="G121" s="369">
        <v>197287</v>
      </c>
    </row>
    <row r="122" spans="1:7" s="5" customFormat="1" ht="15.75" x14ac:dyDescent="0.2">
      <c r="A122" s="370" t="s">
        <v>160</v>
      </c>
      <c r="B122" s="190">
        <v>801855</v>
      </c>
      <c r="C122" s="193">
        <v>-412</v>
      </c>
      <c r="D122" s="194">
        <v>423101</v>
      </c>
      <c r="E122" s="195">
        <v>0</v>
      </c>
      <c r="F122" s="195">
        <v>0</v>
      </c>
      <c r="G122" s="369">
        <v>378342</v>
      </c>
    </row>
    <row r="123" spans="1:7" s="5" customFormat="1" ht="15.75" x14ac:dyDescent="0.2">
      <c r="A123" s="370" t="s">
        <v>161</v>
      </c>
      <c r="B123" s="190">
        <v>448228</v>
      </c>
      <c r="C123" s="193">
        <v>-255</v>
      </c>
      <c r="D123" s="194">
        <v>262253</v>
      </c>
      <c r="E123" s="195">
        <v>0</v>
      </c>
      <c r="F123" s="195">
        <v>0</v>
      </c>
      <c r="G123" s="369">
        <v>185720</v>
      </c>
    </row>
    <row r="124" spans="1:7" s="5" customFormat="1" ht="15.75" x14ac:dyDescent="0.2">
      <c r="A124" s="370" t="s">
        <v>162</v>
      </c>
      <c r="B124" s="190">
        <v>710049</v>
      </c>
      <c r="C124" s="193">
        <v>-363</v>
      </c>
      <c r="D124" s="194">
        <v>372873</v>
      </c>
      <c r="E124" s="195">
        <v>0</v>
      </c>
      <c r="F124" s="195">
        <v>0</v>
      </c>
      <c r="G124" s="369">
        <v>336813</v>
      </c>
    </row>
    <row r="125" spans="1:7" s="5" customFormat="1" ht="15.75" x14ac:dyDescent="0.2">
      <c r="A125" s="370" t="s">
        <v>163</v>
      </c>
      <c r="B125" s="190">
        <v>346308</v>
      </c>
      <c r="C125" s="193">
        <v>-165</v>
      </c>
      <c r="D125" s="194">
        <v>169959</v>
      </c>
      <c r="E125" s="195">
        <v>376013</v>
      </c>
      <c r="F125" s="195">
        <v>0</v>
      </c>
      <c r="G125" s="369">
        <v>552197</v>
      </c>
    </row>
    <row r="126" spans="1:7" s="5" customFormat="1" ht="15.75" x14ac:dyDescent="0.2">
      <c r="A126" s="370" t="s">
        <v>164</v>
      </c>
      <c r="B126" s="190">
        <v>4099815</v>
      </c>
      <c r="C126" s="193">
        <v>-2232</v>
      </c>
      <c r="D126" s="194">
        <v>2294719</v>
      </c>
      <c r="E126" s="195">
        <v>40000</v>
      </c>
      <c r="F126" s="195">
        <v>0</v>
      </c>
      <c r="G126" s="369">
        <v>1842864</v>
      </c>
    </row>
    <row r="127" spans="1:7" s="5" customFormat="1" ht="15.75" x14ac:dyDescent="0.2">
      <c r="A127" s="370" t="s">
        <v>165</v>
      </c>
      <c r="B127" s="190">
        <v>563031</v>
      </c>
      <c r="C127" s="193">
        <v>-287</v>
      </c>
      <c r="D127" s="194">
        <v>295337</v>
      </c>
      <c r="E127" s="195">
        <v>514000</v>
      </c>
      <c r="F127" s="195">
        <v>0</v>
      </c>
      <c r="G127" s="369">
        <v>781407</v>
      </c>
    </row>
    <row r="128" spans="1:7" s="5" customFormat="1" ht="15.75" x14ac:dyDescent="0.2">
      <c r="A128" s="370" t="s">
        <v>166</v>
      </c>
      <c r="B128" s="190">
        <v>755751</v>
      </c>
      <c r="C128" s="193">
        <v>-388</v>
      </c>
      <c r="D128" s="194">
        <v>398771</v>
      </c>
      <c r="E128" s="195">
        <v>674000</v>
      </c>
      <c r="F128" s="195">
        <v>0</v>
      </c>
      <c r="G128" s="369">
        <v>1030592</v>
      </c>
    </row>
    <row r="129" spans="1:7" s="5" customFormat="1" ht="15.75" x14ac:dyDescent="0.2">
      <c r="A129" s="370" t="s">
        <v>167</v>
      </c>
      <c r="B129" s="190">
        <v>723493</v>
      </c>
      <c r="C129" s="193">
        <v>-369</v>
      </c>
      <c r="D129" s="194">
        <v>379535</v>
      </c>
      <c r="E129" s="195">
        <v>0</v>
      </c>
      <c r="F129" s="195">
        <v>0</v>
      </c>
      <c r="G129" s="369">
        <v>343589</v>
      </c>
    </row>
    <row r="130" spans="1:7" s="5" customFormat="1" ht="15.75" x14ac:dyDescent="0.2">
      <c r="A130" s="370" t="s">
        <v>168</v>
      </c>
      <c r="B130" s="190">
        <v>735346</v>
      </c>
      <c r="C130" s="193">
        <v>-376</v>
      </c>
      <c r="D130" s="194">
        <v>386093</v>
      </c>
      <c r="E130" s="195">
        <v>0</v>
      </c>
      <c r="F130" s="195">
        <v>0</v>
      </c>
      <c r="G130" s="369">
        <v>348877</v>
      </c>
    </row>
    <row r="131" spans="1:7" s="5" customFormat="1" ht="15.75" x14ac:dyDescent="0.2">
      <c r="A131" s="370" t="s">
        <v>169</v>
      </c>
      <c r="B131" s="190">
        <v>473567</v>
      </c>
      <c r="C131" s="193">
        <v>-244</v>
      </c>
      <c r="D131" s="194">
        <v>250438</v>
      </c>
      <c r="E131" s="195">
        <v>0</v>
      </c>
      <c r="F131" s="195">
        <v>0</v>
      </c>
      <c r="G131" s="369">
        <v>222885</v>
      </c>
    </row>
    <row r="132" spans="1:7" s="5" customFormat="1" ht="15.75" x14ac:dyDescent="0.2">
      <c r="A132" s="370" t="s">
        <v>170</v>
      </c>
      <c r="B132" s="190">
        <v>1319612</v>
      </c>
      <c r="C132" s="193">
        <v>-676</v>
      </c>
      <c r="D132" s="194">
        <v>694981</v>
      </c>
      <c r="E132" s="195">
        <v>0</v>
      </c>
      <c r="F132" s="195">
        <v>0</v>
      </c>
      <c r="G132" s="369">
        <v>623955</v>
      </c>
    </row>
    <row r="133" spans="1:7" s="5" customFormat="1" ht="15.75" x14ac:dyDescent="0.2">
      <c r="A133" s="370" t="s">
        <v>171</v>
      </c>
      <c r="B133" s="190">
        <v>1198080</v>
      </c>
      <c r="C133" s="193">
        <v>-612</v>
      </c>
      <c r="D133" s="194">
        <v>629064</v>
      </c>
      <c r="E133" s="195">
        <v>0</v>
      </c>
      <c r="F133" s="195">
        <v>0</v>
      </c>
      <c r="G133" s="369">
        <v>568404</v>
      </c>
    </row>
    <row r="134" spans="1:7" s="5" customFormat="1" ht="15.75" x14ac:dyDescent="0.2">
      <c r="A134" s="370" t="s">
        <v>172</v>
      </c>
      <c r="B134" s="190">
        <v>442591</v>
      </c>
      <c r="C134" s="193">
        <v>-226</v>
      </c>
      <c r="D134" s="194">
        <v>232139</v>
      </c>
      <c r="E134" s="195">
        <v>0</v>
      </c>
      <c r="F134" s="195">
        <v>0</v>
      </c>
      <c r="G134" s="369">
        <v>210226</v>
      </c>
    </row>
    <row r="135" spans="1:7" s="5" customFormat="1" ht="15.75" x14ac:dyDescent="0.2">
      <c r="A135" s="370" t="s">
        <v>173</v>
      </c>
      <c r="B135" s="190">
        <v>611942</v>
      </c>
      <c r="C135" s="193">
        <v>-312</v>
      </c>
      <c r="D135" s="194">
        <v>321309</v>
      </c>
      <c r="E135" s="195">
        <v>0</v>
      </c>
      <c r="F135" s="195">
        <v>0</v>
      </c>
      <c r="G135" s="369">
        <v>290321</v>
      </c>
    </row>
    <row r="136" spans="1:7" s="5" customFormat="1" ht="15.75" x14ac:dyDescent="0.2">
      <c r="A136" s="370" t="s">
        <v>174</v>
      </c>
      <c r="B136" s="190">
        <v>1337687</v>
      </c>
      <c r="C136" s="193">
        <v>-687</v>
      </c>
      <c r="D136" s="194">
        <v>706131</v>
      </c>
      <c r="E136" s="195">
        <v>0</v>
      </c>
      <c r="F136" s="195">
        <v>360000</v>
      </c>
      <c r="G136" s="369">
        <v>990869</v>
      </c>
    </row>
    <row r="137" spans="1:7" s="5" customFormat="1" ht="15.75" x14ac:dyDescent="0.2">
      <c r="A137" s="370" t="s">
        <v>175</v>
      </c>
      <c r="B137" s="190">
        <v>870905</v>
      </c>
      <c r="C137" s="193">
        <v>-446</v>
      </c>
      <c r="D137" s="194">
        <v>458557</v>
      </c>
      <c r="E137" s="195">
        <v>0</v>
      </c>
      <c r="F137" s="195">
        <v>0</v>
      </c>
      <c r="G137" s="369">
        <v>411902</v>
      </c>
    </row>
    <row r="138" spans="1:7" s="5" customFormat="1" ht="15.75" x14ac:dyDescent="0.2">
      <c r="A138" s="370" t="s">
        <v>176</v>
      </c>
      <c r="B138" s="190">
        <v>2072131</v>
      </c>
      <c r="C138" s="193">
        <v>-1064</v>
      </c>
      <c r="D138" s="194">
        <v>1093963</v>
      </c>
      <c r="E138" s="195">
        <v>0</v>
      </c>
      <c r="F138" s="195">
        <v>0</v>
      </c>
      <c r="G138" s="369">
        <v>977104</v>
      </c>
    </row>
    <row r="139" spans="1:7" s="5" customFormat="1" ht="15.75" x14ac:dyDescent="0.2">
      <c r="A139" s="370" t="s">
        <v>177</v>
      </c>
      <c r="B139" s="190">
        <v>877540</v>
      </c>
      <c r="C139" s="193">
        <v>-448</v>
      </c>
      <c r="D139" s="194">
        <v>462894</v>
      </c>
      <c r="E139" s="195">
        <v>0</v>
      </c>
      <c r="F139" s="195">
        <v>0</v>
      </c>
      <c r="G139" s="369">
        <v>414198</v>
      </c>
    </row>
    <row r="140" spans="1:7" s="5" customFormat="1" ht="15.75" x14ac:dyDescent="0.2">
      <c r="A140" s="371"/>
      <c r="B140" s="367"/>
      <c r="C140" s="367"/>
      <c r="D140" s="367"/>
      <c r="E140" s="367"/>
      <c r="F140" s="367"/>
      <c r="G140" s="372"/>
    </row>
    <row r="141" spans="1:7" s="5" customFormat="1" ht="16.5" thickBot="1" x14ac:dyDescent="0.25">
      <c r="A141" s="373"/>
      <c r="B141" s="374">
        <v>150565969</v>
      </c>
      <c r="C141" s="375">
        <v>-78965</v>
      </c>
      <c r="D141" s="375">
        <v>81128128</v>
      </c>
      <c r="E141" s="374">
        <v>7572013</v>
      </c>
      <c r="F141" s="374">
        <v>3786006</v>
      </c>
      <c r="G141" s="376">
        <v>80716318</v>
      </c>
    </row>
    <row r="146" spans="8:12" x14ac:dyDescent="0.2">
      <c r="H146" s="38"/>
      <c r="I146" s="38"/>
      <c r="J146" s="38"/>
      <c r="K146" s="38"/>
      <c r="L146" s="38"/>
    </row>
  </sheetData>
  <sortState xmlns:xlrd2="http://schemas.microsoft.com/office/spreadsheetml/2017/richdata2" ref="A3:F139">
    <sortCondition ref="A3:A139"/>
  </sortState>
  <customSheetViews>
    <customSheetView guid="{21B7AC2F-40B5-4A74-80C7-C3A38CDE4D3F}" showPageBreaks="1" showRowCol="0" printArea="1" view="pageBreakPreview">
      <pane ySplit="2" topLeftCell="A113" activePane="bottomLeft" state="frozen"/>
      <selection pane="bottomLeft" activeCell="I141" sqref="I141"/>
      <pageMargins left="0" right="0" top="0" bottom="0" header="0" footer="0"/>
      <pageSetup paperSize="9" scale="61" orientation="portrait" horizontalDpi="200" verticalDpi="200" r:id="rId1"/>
    </customSheetView>
  </customSheetViews>
  <mergeCells count="1">
    <mergeCell ref="A1:G1"/>
  </mergeCells>
  <pageMargins left="0.7" right="0.7" top="0.75" bottom="0.75" header="0.3" footer="0.3"/>
  <pageSetup paperSize="9" scale="54" fitToHeight="2"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
    <tabColor theme="7" tint="0.39997558519241921"/>
  </sheetPr>
  <dimension ref="A1:O142"/>
  <sheetViews>
    <sheetView showGridLines="0"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2" sqref="A2"/>
    </sheetView>
  </sheetViews>
  <sheetFormatPr defaultRowHeight="12.75" x14ac:dyDescent="0.2"/>
  <cols>
    <col min="1" max="1" width="30.5703125" customWidth="1"/>
    <col min="2" max="2" width="17.85546875" style="98" customWidth="1"/>
    <col min="3" max="3" width="14.42578125" style="105" customWidth="1"/>
    <col min="4" max="4" width="23" style="1" customWidth="1"/>
    <col min="5" max="5" width="22.42578125" style="90" customWidth="1"/>
    <col min="6" max="6" width="20.5703125" customWidth="1"/>
  </cols>
  <sheetData>
    <row r="1" spans="1:15" ht="21" thickBot="1" x14ac:dyDescent="0.25">
      <c r="A1" s="377" t="s">
        <v>178</v>
      </c>
      <c r="B1" s="380"/>
      <c r="C1" s="380"/>
      <c r="D1" s="380"/>
      <c r="E1" s="380"/>
      <c r="F1" s="381"/>
    </row>
    <row r="2" spans="1:15" s="9" customFormat="1" ht="30.75" thickBot="1" x14ac:dyDescent="0.25">
      <c r="A2" s="210" t="s">
        <v>36</v>
      </c>
      <c r="B2" s="211" t="s">
        <v>179</v>
      </c>
      <c r="C2" s="212" t="s">
        <v>180</v>
      </c>
      <c r="D2" s="213" t="s">
        <v>181</v>
      </c>
      <c r="E2" s="212" t="s">
        <v>182</v>
      </c>
      <c r="F2" s="213" t="s">
        <v>183</v>
      </c>
    </row>
    <row r="3" spans="1:15" ht="15.75" x14ac:dyDescent="0.25">
      <c r="A3" s="114" t="s">
        <v>41</v>
      </c>
      <c r="B3" s="95">
        <v>2</v>
      </c>
      <c r="C3" s="104">
        <v>3.5224593170504514E-3</v>
      </c>
      <c r="D3" s="62">
        <v>41545</v>
      </c>
      <c r="E3" s="104">
        <v>6.9177446936760367E-2</v>
      </c>
      <c r="F3" s="127">
        <v>2158808.287011317</v>
      </c>
      <c r="O3" s="98"/>
    </row>
    <row r="4" spans="1:15" ht="15.75" x14ac:dyDescent="0.25">
      <c r="A4" s="114" t="s">
        <v>42</v>
      </c>
      <c r="B4" s="96">
        <v>0</v>
      </c>
      <c r="C4" s="104">
        <v>0</v>
      </c>
      <c r="D4" s="62">
        <v>0</v>
      </c>
      <c r="E4" s="104">
        <v>0</v>
      </c>
      <c r="F4" s="127">
        <v>0</v>
      </c>
      <c r="O4" s="98"/>
    </row>
    <row r="5" spans="1:15" ht="15.75" x14ac:dyDescent="0.25">
      <c r="A5" s="114" t="s">
        <v>43</v>
      </c>
      <c r="B5" s="96">
        <v>12</v>
      </c>
      <c r="C5" s="104">
        <v>1.7466740415126206E-2</v>
      </c>
      <c r="D5" s="62">
        <v>8179</v>
      </c>
      <c r="E5" s="104">
        <v>1.3619023673023542E-2</v>
      </c>
      <c r="F5" s="127">
        <v>1516665.9397065383</v>
      </c>
      <c r="O5" s="98"/>
    </row>
    <row r="6" spans="1:15" ht="15.75" x14ac:dyDescent="0.25">
      <c r="A6" s="114" t="s">
        <v>44</v>
      </c>
      <c r="B6" s="96">
        <v>1</v>
      </c>
      <c r="C6" s="104">
        <v>1.6156734883991742E-3</v>
      </c>
      <c r="D6" s="62">
        <v>19410</v>
      </c>
      <c r="E6" s="104">
        <v>3.2319996270129228E-2</v>
      </c>
      <c r="F6" s="127">
        <v>1006649.6381671126</v>
      </c>
      <c r="O6" s="98"/>
    </row>
    <row r="7" spans="1:15" ht="15.75" x14ac:dyDescent="0.25">
      <c r="A7" s="114" t="s">
        <v>45</v>
      </c>
      <c r="B7" s="96">
        <v>0</v>
      </c>
      <c r="C7" s="104">
        <v>0</v>
      </c>
      <c r="D7" s="62">
        <v>0</v>
      </c>
      <c r="E7" s="104">
        <v>0</v>
      </c>
      <c r="F7" s="127">
        <v>0</v>
      </c>
      <c r="O7" s="98"/>
    </row>
    <row r="8" spans="1:15" ht="15.75" x14ac:dyDescent="0.25">
      <c r="A8" s="114" t="s">
        <v>46</v>
      </c>
      <c r="B8" s="96">
        <v>0</v>
      </c>
      <c r="C8" s="104">
        <v>0</v>
      </c>
      <c r="D8" s="62">
        <v>0</v>
      </c>
      <c r="E8" s="104">
        <v>0</v>
      </c>
      <c r="F8" s="127">
        <v>0</v>
      </c>
      <c r="O8" s="98"/>
    </row>
    <row r="9" spans="1:15" ht="15.75" x14ac:dyDescent="0.25">
      <c r="A9" s="114" t="s">
        <v>47</v>
      </c>
      <c r="B9" s="96">
        <v>0</v>
      </c>
      <c r="C9" s="104">
        <v>0</v>
      </c>
      <c r="D9" s="62">
        <v>0</v>
      </c>
      <c r="E9" s="104">
        <v>0</v>
      </c>
      <c r="F9" s="127">
        <v>0</v>
      </c>
      <c r="O9" s="98"/>
    </row>
    <row r="10" spans="1:15" ht="15.75" x14ac:dyDescent="0.25">
      <c r="A10" s="114" t="s">
        <v>48</v>
      </c>
      <c r="B10" s="96">
        <v>3</v>
      </c>
      <c r="C10" s="104">
        <v>3.7844604232773449E-3</v>
      </c>
      <c r="D10" s="62">
        <v>1795</v>
      </c>
      <c r="E10" s="104">
        <v>2.9888919786131875E-3</v>
      </c>
      <c r="F10" s="127">
        <v>329673.768672559</v>
      </c>
      <c r="O10" s="98"/>
    </row>
    <row r="11" spans="1:15" ht="15.75" x14ac:dyDescent="0.25">
      <c r="A11" s="114" t="s">
        <v>49</v>
      </c>
      <c r="B11" s="96">
        <v>2</v>
      </c>
      <c r="C11" s="104">
        <v>3.2750138278361636E-3</v>
      </c>
      <c r="D11" s="62">
        <v>1808</v>
      </c>
      <c r="E11" s="104">
        <v>3.0105385500460405E-3</v>
      </c>
      <c r="F11" s="127">
        <v>297121.09722575062</v>
      </c>
      <c r="O11" s="98"/>
    </row>
    <row r="12" spans="1:15" ht="15.75" x14ac:dyDescent="0.25">
      <c r="A12" s="114" t="s">
        <v>50</v>
      </c>
      <c r="B12" s="96">
        <v>3</v>
      </c>
      <c r="C12" s="104">
        <v>4.3666851037815514E-3</v>
      </c>
      <c r="D12" s="62">
        <v>1959</v>
      </c>
      <c r="E12" s="104">
        <v>3.2619718028430275E-3</v>
      </c>
      <c r="F12" s="127">
        <v>375183.83122492133</v>
      </c>
      <c r="O12" s="98"/>
    </row>
    <row r="13" spans="1:15" ht="15.75" x14ac:dyDescent="0.25">
      <c r="A13" s="114" t="s">
        <v>51</v>
      </c>
      <c r="B13" s="96">
        <v>2</v>
      </c>
      <c r="C13" s="104">
        <v>3.493348083025241E-3</v>
      </c>
      <c r="D13" s="62">
        <v>5797</v>
      </c>
      <c r="E13" s="104">
        <v>9.6527057381730619E-3</v>
      </c>
      <c r="F13" s="127">
        <v>496599.8769625221</v>
      </c>
      <c r="O13" s="98"/>
    </row>
    <row r="14" spans="1:15" ht="15.75" x14ac:dyDescent="0.25">
      <c r="A14" s="114" t="s">
        <v>52</v>
      </c>
      <c r="B14" s="96">
        <v>4</v>
      </c>
      <c r="C14" s="104">
        <v>5.9823585921807265E-3</v>
      </c>
      <c r="D14" s="62">
        <v>962</v>
      </c>
      <c r="E14" s="104">
        <v>1.6018462860311344E-3</v>
      </c>
      <c r="F14" s="127">
        <v>434031.55579597427</v>
      </c>
      <c r="O14" s="98"/>
    </row>
    <row r="15" spans="1:15" ht="15.75" x14ac:dyDescent="0.25">
      <c r="A15" s="114" t="s">
        <v>53</v>
      </c>
      <c r="B15" s="96">
        <v>9</v>
      </c>
      <c r="C15" s="104">
        <v>1.3100055311344654E-2</v>
      </c>
      <c r="D15" s="62">
        <v>18870</v>
      </c>
      <c r="E15" s="104">
        <v>3.14208309952261E-2</v>
      </c>
      <c r="F15" s="127">
        <v>1729010.6137489351</v>
      </c>
      <c r="O15" s="98"/>
    </row>
    <row r="16" spans="1:15" ht="15.75" x14ac:dyDescent="0.25">
      <c r="A16" s="114" t="s">
        <v>54</v>
      </c>
      <c r="B16" s="96">
        <v>5</v>
      </c>
      <c r="C16" s="104">
        <v>7.350586591365612E-3</v>
      </c>
      <c r="D16" s="62">
        <v>1101</v>
      </c>
      <c r="E16" s="104">
        <v>1.8332980882747184E-3</v>
      </c>
      <c r="F16" s="127">
        <v>529536.16930012323</v>
      </c>
      <c r="O16" s="98"/>
    </row>
    <row r="17" spans="1:15" ht="15.75" x14ac:dyDescent="0.25">
      <c r="A17" s="114" t="s">
        <v>55</v>
      </c>
      <c r="B17" s="96">
        <v>6</v>
      </c>
      <c r="C17" s="104">
        <v>8.8352595266513404E-3</v>
      </c>
      <c r="D17" s="62">
        <v>1066</v>
      </c>
      <c r="E17" s="104">
        <v>1.7750188574939597E-3</v>
      </c>
      <c r="F17" s="127">
        <v>624537.98148950527</v>
      </c>
      <c r="O17" s="98"/>
    </row>
    <row r="18" spans="1:15" ht="15.75" x14ac:dyDescent="0.25">
      <c r="A18" s="114" t="s">
        <v>56</v>
      </c>
      <c r="B18" s="96">
        <v>0</v>
      </c>
      <c r="C18" s="104">
        <v>2.9111234025210346E-4</v>
      </c>
      <c r="D18" s="62">
        <v>35174</v>
      </c>
      <c r="E18" s="104">
        <v>5.856896181378287E-2</v>
      </c>
      <c r="F18" s="127">
        <v>1652600.905334736</v>
      </c>
      <c r="O18" s="98"/>
    </row>
    <row r="19" spans="1:15" ht="15.75" x14ac:dyDescent="0.25">
      <c r="A19" s="114" t="s">
        <v>57</v>
      </c>
      <c r="B19" s="96">
        <v>1</v>
      </c>
      <c r="C19" s="104">
        <v>7.4233646764286379E-4</v>
      </c>
      <c r="D19" s="62">
        <v>45003</v>
      </c>
      <c r="E19" s="104">
        <v>7.4935434937899323E-2</v>
      </c>
      <c r="F19" s="127">
        <v>2138475.3781411168</v>
      </c>
      <c r="O19" s="98"/>
    </row>
    <row r="20" spans="1:15" ht="15.75" x14ac:dyDescent="0.25">
      <c r="A20" s="114" t="s">
        <v>58</v>
      </c>
      <c r="B20" s="96">
        <v>0</v>
      </c>
      <c r="C20" s="104">
        <v>0</v>
      </c>
      <c r="D20" s="62">
        <v>0</v>
      </c>
      <c r="E20" s="104">
        <v>0</v>
      </c>
      <c r="F20" s="127">
        <v>0</v>
      </c>
      <c r="O20" s="98"/>
    </row>
    <row r="21" spans="1:15" ht="15.75" x14ac:dyDescent="0.25">
      <c r="A21" s="114" t="s">
        <v>59</v>
      </c>
      <c r="B21" s="96">
        <v>0</v>
      </c>
      <c r="C21" s="104">
        <v>0</v>
      </c>
      <c r="D21" s="62">
        <v>0</v>
      </c>
      <c r="E21" s="104">
        <v>0</v>
      </c>
      <c r="F21" s="127">
        <v>0</v>
      </c>
      <c r="O21" s="98"/>
    </row>
    <row r="22" spans="1:15" ht="15.75" x14ac:dyDescent="0.25">
      <c r="A22" s="114" t="s">
        <v>60</v>
      </c>
      <c r="B22" s="96">
        <v>1</v>
      </c>
      <c r="C22" s="104">
        <v>8.4422578673109996E-4</v>
      </c>
      <c r="D22" s="62">
        <v>19701</v>
      </c>
      <c r="E22" s="104">
        <v>3.280454644604925E-2</v>
      </c>
      <c r="F22" s="127">
        <v>969956.76886051928</v>
      </c>
      <c r="O22" s="98"/>
    </row>
    <row r="23" spans="1:15" ht="15.75" x14ac:dyDescent="0.25">
      <c r="A23" s="114" t="s">
        <v>61</v>
      </c>
      <c r="B23" s="96">
        <v>8</v>
      </c>
      <c r="C23" s="104">
        <v>1.1222380716718588E-2</v>
      </c>
      <c r="D23" s="62">
        <v>586</v>
      </c>
      <c r="E23" s="104">
        <v>9.7576083535784279E-4</v>
      </c>
      <c r="F23" s="127">
        <v>757606.08779845526</v>
      </c>
      <c r="O23" s="98"/>
    </row>
    <row r="24" spans="1:15" ht="15.75" x14ac:dyDescent="0.25">
      <c r="A24" s="114" t="s">
        <v>62</v>
      </c>
      <c r="B24" s="96">
        <v>8</v>
      </c>
      <c r="C24" s="104">
        <v>1.1804605397222794E-2</v>
      </c>
      <c r="D24" s="62">
        <v>5599</v>
      </c>
      <c r="E24" s="104">
        <v>9.3230118040419137E-3</v>
      </c>
      <c r="F24" s="127">
        <v>1028327.669879768</v>
      </c>
      <c r="O24" s="98"/>
    </row>
    <row r="25" spans="1:15" ht="15.75" x14ac:dyDescent="0.25">
      <c r="A25" s="114" t="s">
        <v>63</v>
      </c>
      <c r="B25" s="96">
        <v>5</v>
      </c>
      <c r="C25" s="104">
        <v>7.5252539955168738E-3</v>
      </c>
      <c r="D25" s="62">
        <v>1698</v>
      </c>
      <c r="E25" s="104">
        <v>2.8273752533065138E-3</v>
      </c>
      <c r="F25" s="127">
        <v>568631.72681566875</v>
      </c>
      <c r="O25" s="98"/>
    </row>
    <row r="26" spans="1:15" ht="15.75" x14ac:dyDescent="0.25">
      <c r="A26" s="114" t="s">
        <v>64</v>
      </c>
      <c r="B26" s="96">
        <v>3</v>
      </c>
      <c r="C26" s="104">
        <v>4.2793514017059201E-3</v>
      </c>
      <c r="D26" s="62">
        <v>6753</v>
      </c>
      <c r="E26" s="104">
        <v>1.1244561298927496E-2</v>
      </c>
      <c r="F26" s="127">
        <v>592156.91516073083</v>
      </c>
      <c r="O26" s="98"/>
    </row>
    <row r="27" spans="1:15" ht="15.75" x14ac:dyDescent="0.25">
      <c r="A27" s="114" t="s">
        <v>65</v>
      </c>
      <c r="B27" s="96">
        <v>0</v>
      </c>
      <c r="C27" s="104">
        <v>0</v>
      </c>
      <c r="D27" s="62">
        <v>0</v>
      </c>
      <c r="E27" s="104">
        <v>0</v>
      </c>
      <c r="F27" s="127">
        <v>0</v>
      </c>
      <c r="O27" s="98"/>
    </row>
    <row r="28" spans="1:15" ht="15.75" x14ac:dyDescent="0.25">
      <c r="A28" s="114" t="s">
        <v>66</v>
      </c>
      <c r="B28" s="96">
        <v>0</v>
      </c>
      <c r="C28" s="104">
        <v>0</v>
      </c>
      <c r="D28" s="62">
        <v>0</v>
      </c>
      <c r="E28" s="104">
        <v>0</v>
      </c>
      <c r="F28" s="127">
        <v>0</v>
      </c>
      <c r="O28" s="98"/>
    </row>
    <row r="29" spans="1:15" ht="15.75" x14ac:dyDescent="0.25">
      <c r="A29" s="114" t="s">
        <v>67</v>
      </c>
      <c r="B29" s="96">
        <v>1</v>
      </c>
      <c r="C29" s="104">
        <v>1.1498937439958087E-3</v>
      </c>
      <c r="D29" s="62">
        <v>9408</v>
      </c>
      <c r="E29" s="104">
        <v>1.5665457233867891E-2</v>
      </c>
      <c r="F29" s="127">
        <v>511792.86324042891</v>
      </c>
      <c r="O29" s="98"/>
    </row>
    <row r="30" spans="1:15" ht="15.75" x14ac:dyDescent="0.25">
      <c r="A30" s="114" t="s">
        <v>68</v>
      </c>
      <c r="B30" s="96">
        <v>5</v>
      </c>
      <c r="C30" s="104">
        <v>7.5252539955168738E-3</v>
      </c>
      <c r="D30" s="62">
        <v>3779</v>
      </c>
      <c r="E30" s="104">
        <v>6.2924918034424713E-3</v>
      </c>
      <c r="F30" s="127">
        <v>665283.64930272719</v>
      </c>
      <c r="O30" s="98"/>
    </row>
    <row r="31" spans="1:15" ht="15.75" x14ac:dyDescent="0.25">
      <c r="A31" s="114" t="s">
        <v>69</v>
      </c>
      <c r="B31" s="96">
        <v>9</v>
      </c>
      <c r="C31" s="104">
        <v>1.2590608715903475E-2</v>
      </c>
      <c r="D31" s="62">
        <v>1125</v>
      </c>
      <c r="E31" s="104">
        <v>1.873260989381524E-3</v>
      </c>
      <c r="F31" s="127">
        <v>871688.67775374476</v>
      </c>
      <c r="O31" s="98"/>
    </row>
    <row r="32" spans="1:15" ht="15.75" x14ac:dyDescent="0.25">
      <c r="A32" s="114" t="s">
        <v>70</v>
      </c>
      <c r="B32" s="96">
        <v>7</v>
      </c>
      <c r="C32" s="104">
        <v>1.0072486972722779E-2</v>
      </c>
      <c r="D32" s="62">
        <v>1039</v>
      </c>
      <c r="E32" s="104">
        <v>1.7300605937488032E-3</v>
      </c>
      <c r="F32" s="127">
        <v>703806.78901976708</v>
      </c>
      <c r="O32" s="98"/>
    </row>
    <row r="33" spans="1:15" ht="15.75" x14ac:dyDescent="0.25">
      <c r="A33" s="114" t="s">
        <v>71</v>
      </c>
      <c r="B33" s="96">
        <v>0</v>
      </c>
      <c r="C33" s="104">
        <v>0</v>
      </c>
      <c r="D33" s="62">
        <v>0</v>
      </c>
      <c r="E33" s="104">
        <v>0</v>
      </c>
      <c r="F33" s="127">
        <v>0</v>
      </c>
      <c r="O33" s="98"/>
    </row>
    <row r="34" spans="1:15" ht="15.75" x14ac:dyDescent="0.25">
      <c r="A34" s="114" t="s">
        <v>72</v>
      </c>
      <c r="B34" s="96">
        <v>4</v>
      </c>
      <c r="C34" s="104">
        <v>6.3753602515210653E-3</v>
      </c>
      <c r="D34" s="62">
        <v>1152</v>
      </c>
      <c r="E34" s="104">
        <v>1.9182192531266807E-3</v>
      </c>
      <c r="F34" s="127">
        <v>468433.93185025745</v>
      </c>
      <c r="O34" s="98"/>
    </row>
    <row r="35" spans="1:15" ht="15.75" x14ac:dyDescent="0.25">
      <c r="A35" s="114" t="s">
        <v>73</v>
      </c>
      <c r="B35" s="96">
        <v>4</v>
      </c>
      <c r="C35" s="104">
        <v>5.7640243369916477E-3</v>
      </c>
      <c r="D35" s="62">
        <v>955</v>
      </c>
      <c r="E35" s="104">
        <v>1.5901904398749828E-3</v>
      </c>
      <c r="F35" s="127">
        <v>419496.53163030627</v>
      </c>
      <c r="O35" s="98"/>
    </row>
    <row r="36" spans="1:15" ht="15.75" x14ac:dyDescent="0.25">
      <c r="A36" s="114" t="s">
        <v>74</v>
      </c>
      <c r="B36" s="96">
        <v>13</v>
      </c>
      <c r="C36" s="104">
        <v>1.9417193094815301E-2</v>
      </c>
      <c r="D36" s="62">
        <v>229</v>
      </c>
      <c r="E36" s="104">
        <v>3.8131268139410582E-4</v>
      </c>
      <c r="F36" s="127">
        <v>1274370.5166348938</v>
      </c>
      <c r="O36" s="98"/>
    </row>
    <row r="37" spans="1:15" ht="15.75" x14ac:dyDescent="0.25">
      <c r="A37" s="114" t="s">
        <v>75</v>
      </c>
      <c r="B37" s="96">
        <v>3</v>
      </c>
      <c r="C37" s="104">
        <v>5.0362434863613897E-3</v>
      </c>
      <c r="D37" s="62">
        <v>1316</v>
      </c>
      <c r="E37" s="104">
        <v>2.1912990773565208E-3</v>
      </c>
      <c r="F37" s="127">
        <v>388896.79011821706</v>
      </c>
      <c r="O37" s="98"/>
    </row>
    <row r="38" spans="1:15" ht="15.75" x14ac:dyDescent="0.25">
      <c r="A38" s="114" t="s">
        <v>76</v>
      </c>
      <c r="B38" s="96">
        <v>7</v>
      </c>
      <c r="C38" s="104">
        <v>1.0392710547000092E-2</v>
      </c>
      <c r="D38" s="62">
        <v>1466</v>
      </c>
      <c r="E38" s="104">
        <v>2.4410672092740572E-3</v>
      </c>
      <c r="F38" s="127">
        <v>744479.97959542659</v>
      </c>
      <c r="O38" s="98"/>
    </row>
    <row r="39" spans="1:15" ht="15.75" x14ac:dyDescent="0.25">
      <c r="A39" s="114" t="s">
        <v>77</v>
      </c>
      <c r="B39" s="96">
        <v>5</v>
      </c>
      <c r="C39" s="104">
        <v>7.277808506302586E-3</v>
      </c>
      <c r="D39" s="62">
        <v>3921</v>
      </c>
      <c r="E39" s="104">
        <v>6.5289389683244057E-3</v>
      </c>
      <c r="F39" s="127">
        <v>655774.26675473945</v>
      </c>
      <c r="O39" s="98"/>
    </row>
    <row r="40" spans="1:15" ht="15.75" x14ac:dyDescent="0.25">
      <c r="A40" s="114" t="s">
        <v>78</v>
      </c>
      <c r="B40" s="96">
        <v>0</v>
      </c>
      <c r="C40" s="104">
        <v>2.7655672323949825E-4</v>
      </c>
      <c r="D40" s="62">
        <v>15930</v>
      </c>
      <c r="E40" s="104">
        <v>2.6525375609642382E-2</v>
      </c>
      <c r="F40" s="127">
        <v>757867.13096518244</v>
      </c>
      <c r="O40" s="98"/>
    </row>
    <row r="41" spans="1:15" ht="15.75" x14ac:dyDescent="0.25">
      <c r="A41" s="114" t="s">
        <v>79</v>
      </c>
      <c r="B41" s="96">
        <v>3</v>
      </c>
      <c r="C41" s="104">
        <v>4.5559081249454186E-3</v>
      </c>
      <c r="D41" s="62">
        <v>6707</v>
      </c>
      <c r="E41" s="104">
        <v>1.1167965738472785E-2</v>
      </c>
      <c r="F41" s="127">
        <v>608019.66666736233</v>
      </c>
      <c r="O41" s="98"/>
    </row>
    <row r="42" spans="1:15" ht="15.75" x14ac:dyDescent="0.25">
      <c r="A42" s="114" t="s">
        <v>80</v>
      </c>
      <c r="B42" s="96">
        <v>12</v>
      </c>
      <c r="C42" s="104">
        <v>1.6782626415533762E-2</v>
      </c>
      <c r="D42" s="62">
        <v>8536</v>
      </c>
      <c r="E42" s="104">
        <v>1.4213471826987281E-2</v>
      </c>
      <c r="F42" s="127">
        <v>1488722.4003454926</v>
      </c>
      <c r="O42" s="98"/>
    </row>
    <row r="43" spans="1:15" ht="15.75" x14ac:dyDescent="0.25">
      <c r="A43" s="114" t="s">
        <v>81</v>
      </c>
      <c r="B43" s="96">
        <v>1</v>
      </c>
      <c r="C43" s="104">
        <v>1.2663386800966499E-3</v>
      </c>
      <c r="D43" s="62">
        <v>6584</v>
      </c>
      <c r="E43" s="104">
        <v>1.0963155870300405E-2</v>
      </c>
      <c r="F43" s="127">
        <v>388210.96793685609</v>
      </c>
      <c r="O43" s="98"/>
    </row>
    <row r="44" spans="1:15" ht="15.75" x14ac:dyDescent="0.25">
      <c r="A44" s="114" t="s">
        <v>82</v>
      </c>
      <c r="B44" s="96">
        <v>4</v>
      </c>
      <c r="C44" s="104">
        <v>5.996914209193331E-3</v>
      </c>
      <c r="D44" s="62">
        <v>740</v>
      </c>
      <c r="E44" s="104">
        <v>1.2321894507931804E-3</v>
      </c>
      <c r="F44" s="127">
        <v>424668.10617077607</v>
      </c>
      <c r="O44" s="98"/>
    </row>
    <row r="45" spans="1:15" ht="15.75" x14ac:dyDescent="0.25">
      <c r="A45" s="114" t="s">
        <v>83</v>
      </c>
      <c r="B45" s="96">
        <v>8</v>
      </c>
      <c r="C45" s="104">
        <v>1.09749352275043E-2</v>
      </c>
      <c r="D45" s="62">
        <v>708</v>
      </c>
      <c r="E45" s="104">
        <v>1.1789055826507725E-3</v>
      </c>
      <c r="F45" s="127">
        <v>747167.80642791023</v>
      </c>
      <c r="O45" s="98"/>
    </row>
    <row r="46" spans="1:15" ht="15.75" x14ac:dyDescent="0.25">
      <c r="A46" s="114" t="s">
        <v>84</v>
      </c>
      <c r="B46" s="96">
        <v>11</v>
      </c>
      <c r="C46" s="104">
        <v>1.5356175948298457E-2</v>
      </c>
      <c r="D46" s="62">
        <v>723</v>
      </c>
      <c r="E46" s="104">
        <v>1.2038823958425262E-3</v>
      </c>
      <c r="F46" s="127">
        <v>1033009.9994054737</v>
      </c>
      <c r="O46" s="98"/>
    </row>
    <row r="47" spans="1:15" ht="15.75" x14ac:dyDescent="0.25">
      <c r="A47" s="114" t="s">
        <v>85</v>
      </c>
      <c r="B47" s="96">
        <v>0</v>
      </c>
      <c r="C47" s="104">
        <v>0</v>
      </c>
      <c r="D47" s="62">
        <v>0</v>
      </c>
      <c r="E47" s="104">
        <v>0</v>
      </c>
      <c r="F47" s="127">
        <v>0</v>
      </c>
      <c r="O47" s="98"/>
    </row>
    <row r="48" spans="1:15" ht="15.75" x14ac:dyDescent="0.25">
      <c r="A48" s="114" t="s">
        <v>86</v>
      </c>
      <c r="B48" s="96">
        <v>12</v>
      </c>
      <c r="C48" s="104">
        <v>1.7175628074874105E-2</v>
      </c>
      <c r="D48" s="62">
        <v>10403</v>
      </c>
      <c r="E48" s="104">
        <v>1.7322252508920884E-2</v>
      </c>
      <c r="F48" s="127">
        <v>1601012.9426711821</v>
      </c>
      <c r="O48" s="98"/>
    </row>
    <row r="49" spans="1:15" ht="15.75" x14ac:dyDescent="0.25">
      <c r="A49" s="114" t="s">
        <v>87</v>
      </c>
      <c r="B49" s="96">
        <v>8</v>
      </c>
      <c r="C49" s="104">
        <v>1.1018602078542116E-2</v>
      </c>
      <c r="D49" s="62">
        <v>14558</v>
      </c>
      <c r="E49" s="104">
        <v>2.4240829763036646E-2</v>
      </c>
      <c r="F49" s="127">
        <v>1393272.2229642041</v>
      </c>
      <c r="O49" s="98"/>
    </row>
    <row r="50" spans="1:15" ht="15.75" x14ac:dyDescent="0.25">
      <c r="A50" s="114" t="s">
        <v>88</v>
      </c>
      <c r="B50" s="96">
        <v>12</v>
      </c>
      <c r="C50" s="104">
        <v>1.7452184798113602E-2</v>
      </c>
      <c r="D50" s="62">
        <v>3566</v>
      </c>
      <c r="E50" s="104">
        <v>5.9378210561195693E-3</v>
      </c>
      <c r="F50" s="127">
        <v>1301468.098978576</v>
      </c>
      <c r="O50" s="98"/>
    </row>
    <row r="51" spans="1:15" ht="15.75" x14ac:dyDescent="0.25">
      <c r="A51" s="114" t="s">
        <v>89</v>
      </c>
      <c r="B51" s="96">
        <v>0</v>
      </c>
      <c r="C51" s="104">
        <v>0</v>
      </c>
      <c r="D51" s="62">
        <v>0</v>
      </c>
      <c r="E51" s="104">
        <v>0</v>
      </c>
      <c r="F51" s="127">
        <v>0</v>
      </c>
      <c r="O51" s="98"/>
    </row>
    <row r="52" spans="1:15" ht="15.75" x14ac:dyDescent="0.25">
      <c r="A52" s="114" t="s">
        <v>90</v>
      </c>
      <c r="B52" s="96">
        <v>2</v>
      </c>
      <c r="C52" s="104">
        <v>3.1149020406975071E-3</v>
      </c>
      <c r="D52" s="62">
        <v>6348</v>
      </c>
      <c r="E52" s="104">
        <v>1.0570187342750148E-2</v>
      </c>
      <c r="F52" s="127">
        <v>497560.52958916157</v>
      </c>
      <c r="O52" s="98"/>
    </row>
    <row r="53" spans="1:15" ht="15.75" x14ac:dyDescent="0.25">
      <c r="A53" s="114" t="s">
        <v>91</v>
      </c>
      <c r="B53" s="96">
        <v>6</v>
      </c>
      <c r="C53" s="104">
        <v>8.4131466332857899E-3</v>
      </c>
      <c r="D53" s="62">
        <v>1271</v>
      </c>
      <c r="E53" s="104">
        <v>2.1163686377812596E-3</v>
      </c>
      <c r="F53" s="127">
        <v>606586.70257035352</v>
      </c>
      <c r="O53" s="98"/>
    </row>
    <row r="54" spans="1:15" ht="15.75" x14ac:dyDescent="0.25">
      <c r="A54" s="114" t="s">
        <v>92</v>
      </c>
      <c r="B54" s="96">
        <v>3</v>
      </c>
      <c r="C54" s="104">
        <v>4.2939070187185263E-3</v>
      </c>
      <c r="D54" s="62">
        <v>992</v>
      </c>
      <c r="E54" s="104">
        <v>1.6517999124146417E-3</v>
      </c>
      <c r="F54" s="127">
        <v>325534.9366283649</v>
      </c>
      <c r="O54" s="98"/>
    </row>
    <row r="55" spans="1:15" ht="15.75" x14ac:dyDescent="0.25">
      <c r="A55" s="114" t="s">
        <v>93</v>
      </c>
      <c r="B55" s="96">
        <v>0</v>
      </c>
      <c r="C55" s="104">
        <v>0</v>
      </c>
      <c r="D55" s="62">
        <v>0</v>
      </c>
      <c r="E55" s="104">
        <v>0</v>
      </c>
      <c r="F55" s="127">
        <v>0</v>
      </c>
      <c r="O55" s="98"/>
    </row>
    <row r="56" spans="1:15" ht="15.75" x14ac:dyDescent="0.25">
      <c r="A56" s="114" t="s">
        <v>94</v>
      </c>
      <c r="B56" s="96">
        <v>3</v>
      </c>
      <c r="C56" s="104">
        <v>3.9445722104160018E-3</v>
      </c>
      <c r="D56" s="62">
        <v>42322</v>
      </c>
      <c r="E56" s="104">
        <v>7.0471245860093207E-2</v>
      </c>
      <c r="F56" s="127">
        <v>2222368.4981180187</v>
      </c>
      <c r="O56" s="98"/>
    </row>
    <row r="57" spans="1:15" ht="15.75" x14ac:dyDescent="0.25">
      <c r="A57" s="114" t="s">
        <v>95</v>
      </c>
      <c r="B57" s="96">
        <v>12</v>
      </c>
      <c r="C57" s="104">
        <v>1.7466740415126206E-2</v>
      </c>
      <c r="D57" s="62">
        <v>4213</v>
      </c>
      <c r="E57" s="104">
        <v>7.0151542651238769E-3</v>
      </c>
      <c r="F57" s="127">
        <v>1332465.3031934805</v>
      </c>
      <c r="O57" s="98"/>
    </row>
    <row r="58" spans="1:15" ht="15.75" x14ac:dyDescent="0.25">
      <c r="A58" s="114" t="s">
        <v>96</v>
      </c>
      <c r="B58" s="96">
        <v>1</v>
      </c>
      <c r="C58" s="104">
        <v>1.2081162120462293E-3</v>
      </c>
      <c r="D58" s="62">
        <v>31495</v>
      </c>
      <c r="E58" s="104">
        <v>5.2442982098285428E-2</v>
      </c>
      <c r="F58" s="127">
        <v>1541411.5871520182</v>
      </c>
      <c r="O58" s="98"/>
    </row>
    <row r="59" spans="1:15" ht="15.75" x14ac:dyDescent="0.25">
      <c r="A59" s="114" t="s">
        <v>97</v>
      </c>
      <c r="B59" s="96">
        <v>3</v>
      </c>
      <c r="C59" s="104">
        <v>4.9634654012983637E-3</v>
      </c>
      <c r="D59" s="62">
        <v>3864</v>
      </c>
      <c r="E59" s="104">
        <v>6.4340270781957417E-3</v>
      </c>
      <c r="F59" s="127">
        <v>502501.86358605756</v>
      </c>
      <c r="O59" s="98"/>
    </row>
    <row r="60" spans="1:15" ht="15.75" x14ac:dyDescent="0.25">
      <c r="A60" s="114" t="s">
        <v>98</v>
      </c>
      <c r="B60" s="96">
        <v>9</v>
      </c>
      <c r="C60" s="104">
        <v>1.3027277226281627E-2</v>
      </c>
      <c r="D60" s="62">
        <v>1217</v>
      </c>
      <c r="E60" s="104">
        <v>2.0264521102909467E-3</v>
      </c>
      <c r="F60" s="127">
        <v>904381.4314930531</v>
      </c>
      <c r="O60" s="98"/>
    </row>
    <row r="61" spans="1:15" ht="15.75" x14ac:dyDescent="0.25">
      <c r="A61" s="114" t="s">
        <v>99</v>
      </c>
      <c r="B61" s="96">
        <v>0</v>
      </c>
      <c r="C61" s="104">
        <v>0</v>
      </c>
      <c r="D61" s="62">
        <v>0</v>
      </c>
      <c r="E61" s="104">
        <v>0</v>
      </c>
      <c r="F61" s="127">
        <v>0</v>
      </c>
      <c r="O61" s="98"/>
    </row>
    <row r="62" spans="1:15" ht="15.75" x14ac:dyDescent="0.25">
      <c r="A62" s="114" t="s">
        <v>100</v>
      </c>
      <c r="B62" s="96">
        <v>0</v>
      </c>
      <c r="C62" s="104">
        <v>0</v>
      </c>
      <c r="D62" s="62">
        <v>0</v>
      </c>
      <c r="E62" s="104">
        <v>0</v>
      </c>
      <c r="F62" s="127">
        <v>0</v>
      </c>
      <c r="O62" s="98"/>
    </row>
    <row r="63" spans="1:15" ht="15.75" x14ac:dyDescent="0.25">
      <c r="A63" s="114" t="s">
        <v>101</v>
      </c>
      <c r="B63" s="96">
        <v>4</v>
      </c>
      <c r="C63" s="104">
        <v>5.8076911880294638E-3</v>
      </c>
      <c r="D63" s="62">
        <v>30991</v>
      </c>
      <c r="E63" s="104">
        <v>5.1603761175042499E-2</v>
      </c>
      <c r="F63" s="127">
        <v>1817358.7652619998</v>
      </c>
      <c r="O63" s="98"/>
    </row>
    <row r="64" spans="1:15" ht="15.75" x14ac:dyDescent="0.25">
      <c r="A64" s="114" t="s">
        <v>102</v>
      </c>
      <c r="B64" s="96">
        <v>9</v>
      </c>
      <c r="C64" s="104">
        <v>1.3100055311344654E-2</v>
      </c>
      <c r="D64" s="62">
        <v>24716</v>
      </c>
      <c r="E64" s="104">
        <v>4.1155127656492221E-2</v>
      </c>
      <c r="F64" s="127">
        <v>2000527.7395823533</v>
      </c>
      <c r="O64" s="98"/>
    </row>
    <row r="65" spans="1:15" ht="15.75" x14ac:dyDescent="0.25">
      <c r="A65" s="114" t="s">
        <v>103</v>
      </c>
      <c r="B65" s="96">
        <v>5</v>
      </c>
      <c r="C65" s="104">
        <v>6.7974731448866149E-3</v>
      </c>
      <c r="D65" s="62">
        <v>4294</v>
      </c>
      <c r="E65" s="104">
        <v>7.1500290563593465E-3</v>
      </c>
      <c r="F65" s="127">
        <v>641836.42872432712</v>
      </c>
      <c r="O65" s="98"/>
    </row>
    <row r="66" spans="1:15" ht="15.75" x14ac:dyDescent="0.25">
      <c r="A66" s="114" t="s">
        <v>104</v>
      </c>
      <c r="B66" s="96">
        <v>5</v>
      </c>
      <c r="C66" s="104">
        <v>7.0158074000756937E-3</v>
      </c>
      <c r="D66" s="62">
        <v>1159</v>
      </c>
      <c r="E66" s="104">
        <v>1.9298750992828323E-3</v>
      </c>
      <c r="F66" s="127">
        <v>510441.44786628667</v>
      </c>
      <c r="O66" s="98"/>
    </row>
    <row r="67" spans="1:15" ht="15.75" x14ac:dyDescent="0.25">
      <c r="A67" s="114" t="s">
        <v>105</v>
      </c>
      <c r="B67" s="96">
        <v>9</v>
      </c>
      <c r="C67" s="104">
        <v>1.3420278885621969E-2</v>
      </c>
      <c r="D67" s="62">
        <v>526</v>
      </c>
      <c r="E67" s="104">
        <v>8.7585358259082823E-4</v>
      </c>
      <c r="F67" s="127">
        <v>897865.81441369944</v>
      </c>
      <c r="O67" s="98"/>
    </row>
    <row r="68" spans="1:15" ht="15.75" x14ac:dyDescent="0.25">
      <c r="A68" s="114" t="s">
        <v>106</v>
      </c>
      <c r="B68" s="96">
        <v>4</v>
      </c>
      <c r="C68" s="104">
        <v>5.7785799540042539E-3</v>
      </c>
      <c r="D68" s="62">
        <v>1965</v>
      </c>
      <c r="E68" s="104">
        <v>3.2719625281197287E-3</v>
      </c>
      <c r="F68" s="127">
        <v>467353.24947462085</v>
      </c>
      <c r="O68" s="98"/>
    </row>
    <row r="69" spans="1:15" ht="15.75" x14ac:dyDescent="0.25">
      <c r="A69" s="114" t="s">
        <v>107</v>
      </c>
      <c r="B69" s="96">
        <v>9</v>
      </c>
      <c r="C69" s="104">
        <v>1.2561497481878264E-2</v>
      </c>
      <c r="D69" s="62">
        <v>862</v>
      </c>
      <c r="E69" s="104">
        <v>1.4353341980861101E-3</v>
      </c>
      <c r="F69" s="127">
        <v>857579.00362675008</v>
      </c>
      <c r="O69" s="98"/>
    </row>
    <row r="70" spans="1:15" ht="15.75" x14ac:dyDescent="0.25">
      <c r="A70" s="114" t="s">
        <v>108</v>
      </c>
      <c r="B70" s="96">
        <v>7</v>
      </c>
      <c r="C70" s="104">
        <v>1.0480044249075724E-2</v>
      </c>
      <c r="D70" s="62">
        <v>373</v>
      </c>
      <c r="E70" s="104">
        <v>6.2109008803494091E-4</v>
      </c>
      <c r="F70" s="127">
        <v>699399.62277379457</v>
      </c>
      <c r="O70" s="98"/>
    </row>
    <row r="71" spans="1:15" ht="15.75" x14ac:dyDescent="0.25">
      <c r="A71" s="114" t="s">
        <v>109</v>
      </c>
      <c r="B71" s="96">
        <v>8</v>
      </c>
      <c r="C71" s="104">
        <v>1.2139384588512714E-2</v>
      </c>
      <c r="D71" s="62">
        <v>800</v>
      </c>
      <c r="E71" s="104">
        <v>1.332096703560195E-3</v>
      </c>
      <c r="F71" s="127">
        <v>827226.92542646197</v>
      </c>
      <c r="O71" s="98"/>
    </row>
    <row r="72" spans="1:15" ht="15.75" x14ac:dyDescent="0.25">
      <c r="A72" s="114" t="s">
        <v>110</v>
      </c>
      <c r="B72" s="96">
        <v>0</v>
      </c>
      <c r="C72" s="104">
        <v>0</v>
      </c>
      <c r="D72" s="62">
        <v>0</v>
      </c>
      <c r="E72" s="104">
        <v>0</v>
      </c>
      <c r="F72" s="127">
        <v>0</v>
      </c>
      <c r="O72" s="98"/>
    </row>
    <row r="73" spans="1:15" ht="15.75" x14ac:dyDescent="0.25">
      <c r="A73" s="114" t="s">
        <v>111</v>
      </c>
      <c r="B73" s="96">
        <v>9</v>
      </c>
      <c r="C73" s="104">
        <v>1.3434834502634574E-2</v>
      </c>
      <c r="D73" s="62">
        <v>1319</v>
      </c>
      <c r="E73" s="104">
        <v>2.1962944399948714E-3</v>
      </c>
      <c r="F73" s="127">
        <v>935643.98003327032</v>
      </c>
      <c r="O73" s="98"/>
    </row>
    <row r="74" spans="1:15" ht="15.75" x14ac:dyDescent="0.25">
      <c r="A74" s="114" t="s">
        <v>112</v>
      </c>
      <c r="B74" s="96">
        <v>13</v>
      </c>
      <c r="C74" s="104">
        <v>1.9329859392739668E-2</v>
      </c>
      <c r="D74" s="62">
        <v>1444</v>
      </c>
      <c r="E74" s="104">
        <v>2.4044345499261519E-3</v>
      </c>
      <c r="F74" s="127">
        <v>1325117.1562741238</v>
      </c>
      <c r="O74" s="98"/>
    </row>
    <row r="75" spans="1:15" ht="15.75" x14ac:dyDescent="0.25">
      <c r="A75" s="114" t="s">
        <v>113</v>
      </c>
      <c r="B75" s="96">
        <v>12</v>
      </c>
      <c r="C75" s="104">
        <v>1.8063520712643017E-2</v>
      </c>
      <c r="D75" s="62">
        <v>1737</v>
      </c>
      <c r="E75" s="104">
        <v>2.8923149676050733E-3</v>
      </c>
      <c r="F75" s="127">
        <v>1256308.0484735004</v>
      </c>
      <c r="O75" s="98"/>
    </row>
    <row r="76" spans="1:15" ht="15.75" x14ac:dyDescent="0.25">
      <c r="A76" s="114" t="s">
        <v>114</v>
      </c>
      <c r="B76" s="96">
        <v>0</v>
      </c>
      <c r="C76" s="104">
        <v>0</v>
      </c>
      <c r="D76" s="62">
        <v>0</v>
      </c>
      <c r="E76" s="104">
        <v>0</v>
      </c>
      <c r="F76" s="127">
        <v>0</v>
      </c>
      <c r="O76" s="98"/>
    </row>
    <row r="77" spans="1:15" ht="15.75" x14ac:dyDescent="0.25">
      <c r="A77" s="114" t="s">
        <v>115</v>
      </c>
      <c r="B77" s="96">
        <v>3</v>
      </c>
      <c r="C77" s="104">
        <v>4.6577974440336553E-3</v>
      </c>
      <c r="D77" s="62">
        <v>9523</v>
      </c>
      <c r="E77" s="104">
        <v>1.5856946135004671E-2</v>
      </c>
      <c r="F77" s="127">
        <v>745439.91201968526</v>
      </c>
      <c r="O77" s="98"/>
    </row>
    <row r="78" spans="1:15" ht="15.75" x14ac:dyDescent="0.25">
      <c r="A78" s="114" t="s">
        <v>116</v>
      </c>
      <c r="B78" s="96">
        <v>14</v>
      </c>
      <c r="C78" s="104">
        <v>2.0043084626357323E-2</v>
      </c>
      <c r="D78" s="62">
        <v>1286</v>
      </c>
      <c r="E78" s="104">
        <v>2.1413454509730135E-3</v>
      </c>
      <c r="F78" s="127">
        <v>1364197.8935299818</v>
      </c>
      <c r="O78" s="98"/>
    </row>
    <row r="79" spans="1:15" ht="15.75" x14ac:dyDescent="0.25">
      <c r="A79" s="114" t="s">
        <v>117</v>
      </c>
      <c r="B79" s="96">
        <v>0</v>
      </c>
      <c r="C79" s="104">
        <v>0</v>
      </c>
      <c r="D79" s="62">
        <v>0</v>
      </c>
      <c r="E79" s="104">
        <v>0</v>
      </c>
      <c r="F79" s="127">
        <v>0</v>
      </c>
      <c r="O79" s="98"/>
    </row>
    <row r="80" spans="1:15" ht="15.75" x14ac:dyDescent="0.25">
      <c r="A80" s="114" t="s">
        <v>118</v>
      </c>
      <c r="B80" s="96">
        <v>13</v>
      </c>
      <c r="C80" s="104">
        <v>1.8485633606008568E-2</v>
      </c>
      <c r="D80" s="62">
        <v>577</v>
      </c>
      <c r="E80" s="104">
        <v>9.6077474744279056E-4</v>
      </c>
      <c r="F80" s="127">
        <v>1229904.4086155545</v>
      </c>
      <c r="O80" s="98"/>
    </row>
    <row r="81" spans="1:15" ht="15.75" x14ac:dyDescent="0.25">
      <c r="A81" s="114" t="s">
        <v>119</v>
      </c>
      <c r="B81" s="96">
        <v>5</v>
      </c>
      <c r="C81" s="104">
        <v>7.5689208465546899E-3</v>
      </c>
      <c r="D81" s="62">
        <v>3335</v>
      </c>
      <c r="E81" s="104">
        <v>5.5531781329665629E-3</v>
      </c>
      <c r="F81" s="127">
        <v>647504.07735751593</v>
      </c>
      <c r="O81" s="98"/>
    </row>
    <row r="82" spans="1:15" ht="15.75" x14ac:dyDescent="0.25">
      <c r="A82" s="114" t="s">
        <v>120</v>
      </c>
      <c r="B82" s="96">
        <v>5</v>
      </c>
      <c r="C82" s="104">
        <v>7.5398096125294783E-3</v>
      </c>
      <c r="D82" s="62">
        <v>421</v>
      </c>
      <c r="E82" s="104">
        <v>7.0101589024855265E-4</v>
      </c>
      <c r="F82" s="127">
        <v>510268.86430058762</v>
      </c>
      <c r="O82" s="98"/>
    </row>
    <row r="83" spans="1:15" ht="15.75" x14ac:dyDescent="0.25">
      <c r="A83" s="114" t="s">
        <v>121</v>
      </c>
      <c r="B83" s="96">
        <v>4</v>
      </c>
      <c r="C83" s="104">
        <v>5.5311344647899652E-3</v>
      </c>
      <c r="D83" s="62">
        <v>2432</v>
      </c>
      <c r="E83" s="104">
        <v>4.049573978822993E-3</v>
      </c>
      <c r="F83" s="127">
        <v>472938.47279318457</v>
      </c>
      <c r="O83" s="98"/>
    </row>
    <row r="84" spans="1:15" ht="15.75" x14ac:dyDescent="0.25">
      <c r="A84" s="114" t="s">
        <v>122</v>
      </c>
      <c r="B84" s="96">
        <v>8</v>
      </c>
      <c r="C84" s="104">
        <v>1.1236936333731193E-2</v>
      </c>
      <c r="D84" s="62">
        <v>686</v>
      </c>
      <c r="E84" s="104">
        <v>1.1422729233028673E-3</v>
      </c>
      <c r="F84" s="127">
        <v>763197.90921642515</v>
      </c>
      <c r="O84" s="98"/>
    </row>
    <row r="85" spans="1:15" ht="15.75" x14ac:dyDescent="0.25">
      <c r="A85" s="114" t="s">
        <v>123</v>
      </c>
      <c r="B85" s="96">
        <v>0</v>
      </c>
      <c r="C85" s="104">
        <v>0</v>
      </c>
      <c r="D85" s="62">
        <v>0</v>
      </c>
      <c r="E85" s="104">
        <v>0</v>
      </c>
      <c r="F85" s="127">
        <v>0</v>
      </c>
      <c r="O85" s="98"/>
    </row>
    <row r="86" spans="1:15" ht="15.75" x14ac:dyDescent="0.25">
      <c r="A86" s="114" t="s">
        <v>124</v>
      </c>
      <c r="B86" s="96">
        <v>12</v>
      </c>
      <c r="C86" s="104">
        <v>1.803440947861781E-2</v>
      </c>
      <c r="D86" s="62">
        <v>696</v>
      </c>
      <c r="E86" s="104">
        <v>1.1589241320973697E-3</v>
      </c>
      <c r="F86" s="127">
        <v>1206064.2101490379</v>
      </c>
      <c r="O86" s="98"/>
    </row>
    <row r="87" spans="1:15" ht="15.75" x14ac:dyDescent="0.25">
      <c r="A87" s="114" t="s">
        <v>125</v>
      </c>
      <c r="B87" s="96">
        <v>9</v>
      </c>
      <c r="C87" s="104">
        <v>1.3289278332508522E-2</v>
      </c>
      <c r="D87" s="62">
        <v>466</v>
      </c>
      <c r="E87" s="104">
        <v>7.7594632982381357E-4</v>
      </c>
      <c r="F87" s="127">
        <v>886553.17219936452</v>
      </c>
      <c r="O87" s="98"/>
    </row>
    <row r="88" spans="1:15" ht="15.75" x14ac:dyDescent="0.25">
      <c r="A88" s="114" t="s">
        <v>126</v>
      </c>
      <c r="B88" s="96">
        <v>8</v>
      </c>
      <c r="C88" s="104">
        <v>1.106226892957993E-2</v>
      </c>
      <c r="D88" s="62">
        <v>603</v>
      </c>
      <c r="E88" s="104">
        <v>1.004067890308497E-3</v>
      </c>
      <c r="F88" s="127">
        <v>747975.05144059507</v>
      </c>
      <c r="O88" s="98"/>
    </row>
    <row r="89" spans="1:15" ht="15.75" x14ac:dyDescent="0.25">
      <c r="A89" s="114" t="s">
        <v>127</v>
      </c>
      <c r="B89" s="96">
        <v>0</v>
      </c>
      <c r="C89" s="104">
        <v>0</v>
      </c>
      <c r="D89" s="62">
        <v>0</v>
      </c>
      <c r="E89" s="104">
        <v>0</v>
      </c>
      <c r="F89" s="127">
        <v>0</v>
      </c>
      <c r="O89" s="98"/>
    </row>
    <row r="90" spans="1:15" ht="15.75" x14ac:dyDescent="0.25">
      <c r="A90" s="114" t="s">
        <v>128</v>
      </c>
      <c r="B90" s="96">
        <v>15</v>
      </c>
      <c r="C90" s="104">
        <v>2.248842828447499E-2</v>
      </c>
      <c r="D90" s="62">
        <v>105</v>
      </c>
      <c r="E90" s="104">
        <v>1.7483769234227558E-4</v>
      </c>
      <c r="F90" s="127">
        <v>1468497.4053290475</v>
      </c>
      <c r="O90" s="98"/>
    </row>
    <row r="91" spans="1:15" ht="15.75" x14ac:dyDescent="0.25">
      <c r="A91" s="114" t="s">
        <v>129</v>
      </c>
      <c r="B91" s="96">
        <v>0</v>
      </c>
      <c r="C91" s="104">
        <v>2.7655672323949825E-4</v>
      </c>
      <c r="D91" s="62">
        <v>20563</v>
      </c>
      <c r="E91" s="104">
        <v>3.4239880644135363E-2</v>
      </c>
      <c r="F91" s="127">
        <v>973046.54321051727</v>
      </c>
      <c r="O91" s="98"/>
    </row>
    <row r="92" spans="1:15" ht="15.75" x14ac:dyDescent="0.25">
      <c r="A92" s="114" t="s">
        <v>130</v>
      </c>
      <c r="B92" s="96">
        <v>3</v>
      </c>
      <c r="C92" s="104">
        <v>3.9445722104160018E-3</v>
      </c>
      <c r="D92" s="62">
        <v>1675</v>
      </c>
      <c r="E92" s="104">
        <v>2.7890774730791584E-3</v>
      </c>
      <c r="F92" s="127">
        <v>334520.97609425045</v>
      </c>
      <c r="O92" s="98"/>
    </row>
    <row r="93" spans="1:15" ht="15.75" x14ac:dyDescent="0.25">
      <c r="A93" s="114" t="s">
        <v>131</v>
      </c>
      <c r="B93" s="96">
        <v>7</v>
      </c>
      <c r="C93" s="104">
        <v>1.0654711653226987E-2</v>
      </c>
      <c r="D93" s="62">
        <v>848</v>
      </c>
      <c r="E93" s="104">
        <v>1.4120225057738067E-3</v>
      </c>
      <c r="F93" s="127">
        <v>732828.89747174224</v>
      </c>
      <c r="O93" s="98"/>
    </row>
    <row r="94" spans="1:15" ht="15.75" x14ac:dyDescent="0.25">
      <c r="A94" s="114" t="s">
        <v>132</v>
      </c>
      <c r="B94" s="96">
        <v>4</v>
      </c>
      <c r="C94" s="104">
        <v>5.1817996564874416E-3</v>
      </c>
      <c r="D94" s="62">
        <v>5029</v>
      </c>
      <c r="E94" s="104">
        <v>8.3738929027552759E-3</v>
      </c>
      <c r="F94" s="127">
        <v>570820.12957777735</v>
      </c>
      <c r="O94" s="98"/>
    </row>
    <row r="95" spans="1:15" ht="15.75" x14ac:dyDescent="0.25">
      <c r="A95" s="114" t="s">
        <v>133</v>
      </c>
      <c r="B95" s="96">
        <v>0</v>
      </c>
      <c r="C95" s="104">
        <v>0</v>
      </c>
      <c r="D95" s="62">
        <v>0</v>
      </c>
      <c r="E95" s="104">
        <v>0</v>
      </c>
      <c r="F95" s="127">
        <v>0</v>
      </c>
      <c r="O95" s="98"/>
    </row>
    <row r="96" spans="1:15" ht="15.75" x14ac:dyDescent="0.25">
      <c r="A96" s="114" t="s">
        <v>134</v>
      </c>
      <c r="B96" s="96">
        <v>16</v>
      </c>
      <c r="C96" s="104">
        <v>2.3288987220168277E-2</v>
      </c>
      <c r="D96" s="62">
        <v>1482</v>
      </c>
      <c r="E96" s="104">
        <v>2.4677091433452612E-3</v>
      </c>
      <c r="F96" s="127">
        <v>1584555.0910472667</v>
      </c>
      <c r="O96" s="98"/>
    </row>
    <row r="97" spans="1:15" ht="15.75" x14ac:dyDescent="0.25">
      <c r="A97" s="114" t="s">
        <v>135</v>
      </c>
      <c r="B97" s="96">
        <v>1</v>
      </c>
      <c r="C97" s="104">
        <v>1.1644493610084138E-3</v>
      </c>
      <c r="D97" s="62">
        <v>12416</v>
      </c>
      <c r="E97" s="104">
        <v>2.0674140839254226E-2</v>
      </c>
      <c r="F97" s="127">
        <v>652446.57345819019</v>
      </c>
      <c r="O97" s="98"/>
    </row>
    <row r="98" spans="1:15" ht="15.75" x14ac:dyDescent="0.25">
      <c r="A98" s="114" t="s">
        <v>136</v>
      </c>
      <c r="B98" s="96">
        <v>5</v>
      </c>
      <c r="C98" s="104">
        <v>6.8993624639748516E-3</v>
      </c>
      <c r="D98" s="62">
        <v>3382</v>
      </c>
      <c r="E98" s="104">
        <v>5.631438814300724E-3</v>
      </c>
      <c r="F98" s="127">
        <v>606109.93355202093</v>
      </c>
      <c r="O98" s="98"/>
    </row>
    <row r="99" spans="1:15" ht="15.75" x14ac:dyDescent="0.25">
      <c r="A99" s="114" t="s">
        <v>137</v>
      </c>
      <c r="B99" s="96">
        <v>8</v>
      </c>
      <c r="C99" s="104">
        <v>1.1469826205932876E-2</v>
      </c>
      <c r="D99" s="62">
        <v>258</v>
      </c>
      <c r="E99" s="104">
        <v>4.2960118689816285E-4</v>
      </c>
      <c r="F99" s="127">
        <v>758476.7112966628</v>
      </c>
      <c r="O99" s="98"/>
    </row>
    <row r="100" spans="1:15" ht="15.75" x14ac:dyDescent="0.25">
      <c r="A100" s="114" t="s">
        <v>138</v>
      </c>
      <c r="B100" s="96">
        <v>0</v>
      </c>
      <c r="C100" s="104">
        <v>0</v>
      </c>
      <c r="D100" s="62">
        <v>0</v>
      </c>
      <c r="E100" s="104">
        <v>0</v>
      </c>
      <c r="F100" s="127">
        <v>0</v>
      </c>
      <c r="O100" s="98"/>
    </row>
    <row r="101" spans="1:15" ht="15.75" x14ac:dyDescent="0.25">
      <c r="A101" s="114" t="s">
        <v>139</v>
      </c>
      <c r="B101" s="96">
        <v>11</v>
      </c>
      <c r="C101" s="104">
        <v>1.5545398969462323E-2</v>
      </c>
      <c r="D101" s="62">
        <v>659</v>
      </c>
      <c r="E101" s="104">
        <v>1.0973146595577106E-3</v>
      </c>
      <c r="F101" s="127">
        <v>1042352.7781406945</v>
      </c>
      <c r="O101" s="98"/>
    </row>
    <row r="102" spans="1:15" ht="15.75" x14ac:dyDescent="0.25">
      <c r="A102" s="114" t="s">
        <v>140</v>
      </c>
      <c r="B102" s="96">
        <v>0</v>
      </c>
      <c r="C102" s="104">
        <v>0</v>
      </c>
      <c r="D102" s="62">
        <v>0</v>
      </c>
      <c r="E102" s="104">
        <v>0</v>
      </c>
      <c r="F102" s="127">
        <v>0</v>
      </c>
      <c r="O102" s="98"/>
    </row>
    <row r="103" spans="1:15" ht="15.75" x14ac:dyDescent="0.25">
      <c r="A103" s="114" t="s">
        <v>141</v>
      </c>
      <c r="B103" s="96">
        <v>4</v>
      </c>
      <c r="C103" s="104">
        <v>6.2443596984076187E-3</v>
      </c>
      <c r="D103" s="62">
        <v>1091</v>
      </c>
      <c r="E103" s="104">
        <v>1.816646879480216E-3</v>
      </c>
      <c r="F103" s="127">
        <v>457074.84469479462</v>
      </c>
      <c r="O103" s="98"/>
    </row>
    <row r="104" spans="1:15" ht="15.75" x14ac:dyDescent="0.25">
      <c r="A104" s="114" t="s">
        <v>142</v>
      </c>
      <c r="B104" s="96">
        <v>3</v>
      </c>
      <c r="C104" s="104">
        <v>4.2211289336554995E-3</v>
      </c>
      <c r="D104" s="62">
        <v>5734</v>
      </c>
      <c r="E104" s="104">
        <v>9.5478031227676976E-3</v>
      </c>
      <c r="F104" s="127">
        <v>541040.21093071101</v>
      </c>
      <c r="O104" s="98"/>
    </row>
    <row r="105" spans="1:15" ht="15.75" x14ac:dyDescent="0.25">
      <c r="A105" s="114" t="s">
        <v>143</v>
      </c>
      <c r="B105" s="96">
        <v>9</v>
      </c>
      <c r="C105" s="104">
        <v>1.3100055311344654E-2</v>
      </c>
      <c r="D105" s="62">
        <v>17448</v>
      </c>
      <c r="E105" s="104">
        <v>2.905302910464785E-2</v>
      </c>
      <c r="F105" s="127">
        <v>1662965.9074651301</v>
      </c>
      <c r="O105" s="98"/>
    </row>
    <row r="106" spans="1:15" ht="15.75" x14ac:dyDescent="0.25">
      <c r="A106" s="114" t="s">
        <v>144</v>
      </c>
      <c r="B106" s="96">
        <v>4</v>
      </c>
      <c r="C106" s="104">
        <v>6.4481383365840904E-3</v>
      </c>
      <c r="D106" s="62">
        <v>967</v>
      </c>
      <c r="E106" s="104">
        <v>1.6101718904283856E-3</v>
      </c>
      <c r="F106" s="127">
        <v>464578.25426752924</v>
      </c>
      <c r="O106" s="98"/>
    </row>
    <row r="107" spans="1:15" ht="15.75" x14ac:dyDescent="0.25">
      <c r="A107" s="114" t="s">
        <v>145</v>
      </c>
      <c r="B107" s="96">
        <v>11</v>
      </c>
      <c r="C107" s="104">
        <v>1.5676399522575768E-2</v>
      </c>
      <c r="D107" s="62">
        <v>2280</v>
      </c>
      <c r="E107" s="104">
        <v>3.7964756051465558E-3</v>
      </c>
      <c r="F107" s="127">
        <v>1126165.9734556049</v>
      </c>
      <c r="O107" s="98"/>
    </row>
    <row r="108" spans="1:15" ht="15.75" x14ac:dyDescent="0.25">
      <c r="A108" s="114" t="s">
        <v>146</v>
      </c>
      <c r="B108" s="96">
        <v>0</v>
      </c>
      <c r="C108" s="104">
        <v>0</v>
      </c>
      <c r="D108" s="62">
        <v>0</v>
      </c>
      <c r="E108" s="104">
        <v>0</v>
      </c>
      <c r="F108" s="127">
        <v>0</v>
      </c>
      <c r="O108" s="98"/>
    </row>
    <row r="109" spans="1:15" ht="15.75" x14ac:dyDescent="0.25">
      <c r="A109" s="114" t="s">
        <v>147</v>
      </c>
      <c r="B109" s="96">
        <v>16</v>
      </c>
      <c r="C109" s="104">
        <v>2.369654449652122E-2</v>
      </c>
      <c r="D109" s="62">
        <v>115</v>
      </c>
      <c r="E109" s="104">
        <v>1.9148890113677801E-4</v>
      </c>
      <c r="F109" s="127">
        <v>1547590.0210706701</v>
      </c>
      <c r="O109" s="98"/>
    </row>
    <row r="110" spans="1:15" ht="15.75" x14ac:dyDescent="0.25">
      <c r="A110" s="114" t="s">
        <v>148</v>
      </c>
      <c r="B110" s="96">
        <v>0</v>
      </c>
      <c r="C110" s="104">
        <v>0</v>
      </c>
      <c r="D110" s="62">
        <v>0</v>
      </c>
      <c r="E110" s="104">
        <v>0</v>
      </c>
      <c r="F110" s="127">
        <v>0</v>
      </c>
      <c r="O110" s="98"/>
    </row>
    <row r="111" spans="1:15" ht="15.75" x14ac:dyDescent="0.25">
      <c r="A111" s="114" t="s">
        <v>149</v>
      </c>
      <c r="B111" s="96">
        <v>14</v>
      </c>
      <c r="C111" s="104">
        <v>2.0275974498559005E-2</v>
      </c>
      <c r="D111" s="62">
        <v>1164</v>
      </c>
      <c r="E111" s="104">
        <v>1.9382007036800836E-3</v>
      </c>
      <c r="F111" s="127">
        <v>1373688.847595342</v>
      </c>
      <c r="O111" s="98"/>
    </row>
    <row r="112" spans="1:15" ht="15.75" x14ac:dyDescent="0.25">
      <c r="A112" s="114" t="s">
        <v>150</v>
      </c>
      <c r="B112" s="96">
        <v>0</v>
      </c>
      <c r="C112" s="104">
        <v>0</v>
      </c>
      <c r="D112" s="62">
        <v>0</v>
      </c>
      <c r="E112" s="104">
        <v>0</v>
      </c>
      <c r="F112" s="127">
        <v>0</v>
      </c>
      <c r="O112" s="98"/>
    </row>
    <row r="113" spans="1:15" ht="15.75" x14ac:dyDescent="0.25">
      <c r="A113" s="114" t="s">
        <v>151</v>
      </c>
      <c r="B113" s="96">
        <v>0</v>
      </c>
      <c r="C113" s="104">
        <v>0</v>
      </c>
      <c r="D113" s="62">
        <v>0</v>
      </c>
      <c r="E113" s="104">
        <v>0</v>
      </c>
      <c r="F113" s="127">
        <v>0</v>
      </c>
      <c r="O113" s="98"/>
    </row>
    <row r="114" spans="1:15" ht="15.75" x14ac:dyDescent="0.25">
      <c r="A114" s="114" t="s">
        <v>152</v>
      </c>
      <c r="B114" s="96">
        <v>0</v>
      </c>
      <c r="C114" s="104">
        <v>0</v>
      </c>
      <c r="D114" s="62">
        <v>0</v>
      </c>
      <c r="E114" s="104">
        <v>0</v>
      </c>
      <c r="F114" s="127">
        <v>0</v>
      </c>
      <c r="O114" s="98"/>
    </row>
    <row r="115" spans="1:15" ht="15.75" x14ac:dyDescent="0.25">
      <c r="A115" s="114" t="s">
        <v>153</v>
      </c>
      <c r="B115" s="96">
        <v>0</v>
      </c>
      <c r="C115" s="104">
        <v>0</v>
      </c>
      <c r="D115" s="62">
        <v>0</v>
      </c>
      <c r="E115" s="104">
        <v>0</v>
      </c>
      <c r="F115" s="127">
        <v>0</v>
      </c>
      <c r="O115" s="98"/>
    </row>
    <row r="116" spans="1:15" ht="15.75" x14ac:dyDescent="0.25">
      <c r="A116" s="114" t="s">
        <v>154</v>
      </c>
      <c r="B116" s="96">
        <v>6</v>
      </c>
      <c r="C116" s="104">
        <v>8.1511455270588951E-3</v>
      </c>
      <c r="D116" s="62">
        <v>401</v>
      </c>
      <c r="E116" s="104">
        <v>6.6771347265954769E-4</v>
      </c>
      <c r="F116" s="127">
        <v>549127.71229579521</v>
      </c>
      <c r="O116" s="98"/>
    </row>
    <row r="117" spans="1:15" ht="15.75" x14ac:dyDescent="0.25">
      <c r="A117" s="114" t="s">
        <v>155</v>
      </c>
      <c r="B117" s="96">
        <v>7</v>
      </c>
      <c r="C117" s="104">
        <v>1.0174376291811015E-2</v>
      </c>
      <c r="D117" s="62">
        <v>600</v>
      </c>
      <c r="E117" s="104">
        <v>9.9907252767014623E-4</v>
      </c>
      <c r="F117" s="127">
        <v>690048.7510009344</v>
      </c>
      <c r="O117" s="98"/>
    </row>
    <row r="118" spans="1:15" ht="15.75" x14ac:dyDescent="0.25">
      <c r="A118" s="114" t="s">
        <v>156</v>
      </c>
      <c r="B118" s="96">
        <v>2</v>
      </c>
      <c r="C118" s="104">
        <v>2.2561206369538017E-3</v>
      </c>
      <c r="D118" s="62">
        <v>5081</v>
      </c>
      <c r="E118" s="104">
        <v>8.460479188486688E-3</v>
      </c>
      <c r="F118" s="127">
        <v>382822.47817426681</v>
      </c>
      <c r="O118" s="98"/>
    </row>
    <row r="119" spans="1:15" ht="15.75" x14ac:dyDescent="0.25">
      <c r="A119" s="114" t="s">
        <v>157</v>
      </c>
      <c r="B119" s="96">
        <v>8</v>
      </c>
      <c r="C119" s="104">
        <v>1.1819161014235399E-2</v>
      </c>
      <c r="D119" s="62">
        <v>306</v>
      </c>
      <c r="E119" s="104">
        <v>5.0952698911177453E-4</v>
      </c>
      <c r="F119" s="127">
        <v>783441.92379523651</v>
      </c>
      <c r="O119" s="98"/>
    </row>
    <row r="120" spans="1:15" ht="15.75" x14ac:dyDescent="0.25">
      <c r="A120" s="114" t="s">
        <v>158</v>
      </c>
      <c r="B120" s="96">
        <v>16</v>
      </c>
      <c r="C120" s="104">
        <v>2.3536432709382566E-2</v>
      </c>
      <c r="D120" s="62">
        <v>201</v>
      </c>
      <c r="E120" s="104">
        <v>3.34689296769499E-4</v>
      </c>
      <c r="F120" s="127">
        <v>1541163.685650632</v>
      </c>
      <c r="O120" s="98"/>
    </row>
    <row r="121" spans="1:15" ht="15.75" x14ac:dyDescent="0.25">
      <c r="A121" s="114" t="s">
        <v>159</v>
      </c>
      <c r="B121" s="96">
        <v>0</v>
      </c>
      <c r="C121" s="104">
        <v>0</v>
      </c>
      <c r="D121" s="62">
        <v>0</v>
      </c>
      <c r="E121" s="104">
        <v>0</v>
      </c>
      <c r="F121" s="127">
        <v>0</v>
      </c>
      <c r="O121" s="98"/>
    </row>
    <row r="122" spans="1:15" ht="15.75" x14ac:dyDescent="0.25">
      <c r="A122" s="114" t="s">
        <v>160</v>
      </c>
      <c r="B122" s="96">
        <v>6</v>
      </c>
      <c r="C122" s="104">
        <v>8.2530348461471326E-3</v>
      </c>
      <c r="D122" s="62">
        <v>834</v>
      </c>
      <c r="E122" s="104">
        <v>1.3887108134615033E-3</v>
      </c>
      <c r="F122" s="127">
        <v>575869.66294044885</v>
      </c>
      <c r="O122" s="98"/>
    </row>
    <row r="123" spans="1:15" ht="15.75" x14ac:dyDescent="0.25">
      <c r="A123" s="114" t="s">
        <v>161</v>
      </c>
      <c r="B123" s="96">
        <v>0</v>
      </c>
      <c r="C123" s="104">
        <v>0</v>
      </c>
      <c r="D123" s="62">
        <v>0</v>
      </c>
      <c r="E123" s="104">
        <v>0</v>
      </c>
      <c r="F123" s="127">
        <v>0</v>
      </c>
      <c r="O123" s="98"/>
    </row>
    <row r="124" spans="1:15" ht="15.75" x14ac:dyDescent="0.25">
      <c r="A124" s="114" t="s">
        <v>162</v>
      </c>
      <c r="B124" s="96">
        <v>4</v>
      </c>
      <c r="C124" s="104">
        <v>5.8804692730924897E-3</v>
      </c>
      <c r="D124" s="62">
        <v>1825</v>
      </c>
      <c r="E124" s="104">
        <v>3.0388456049966948E-3</v>
      </c>
      <c r="F124" s="127">
        <v>467482.24885301571</v>
      </c>
      <c r="O124" s="98"/>
    </row>
    <row r="125" spans="1:15" ht="15.75" x14ac:dyDescent="0.25">
      <c r="A125" s="114" t="s">
        <v>163</v>
      </c>
      <c r="B125" s="96">
        <v>4</v>
      </c>
      <c r="C125" s="104">
        <v>5.7494687199790432E-3</v>
      </c>
      <c r="D125" s="62">
        <v>547</v>
      </c>
      <c r="E125" s="104">
        <v>9.1082112105928328E-4</v>
      </c>
      <c r="F125" s="127">
        <v>399599.66834495799</v>
      </c>
      <c r="O125" s="98"/>
    </row>
    <row r="126" spans="1:15" ht="15.75" x14ac:dyDescent="0.25">
      <c r="A126" s="114" t="s">
        <v>164</v>
      </c>
      <c r="B126" s="96">
        <v>0</v>
      </c>
      <c r="C126" s="104">
        <v>0</v>
      </c>
      <c r="D126" s="62">
        <v>0</v>
      </c>
      <c r="E126" s="104">
        <v>0</v>
      </c>
      <c r="F126" s="127">
        <v>0</v>
      </c>
      <c r="O126" s="98"/>
    </row>
    <row r="127" spans="1:15" ht="15.75" x14ac:dyDescent="0.25">
      <c r="A127" s="114" t="s">
        <v>165</v>
      </c>
      <c r="B127" s="96">
        <v>1</v>
      </c>
      <c r="C127" s="104">
        <v>1.2954499141218604E-3</v>
      </c>
      <c r="D127" s="62">
        <v>4537</v>
      </c>
      <c r="E127" s="104">
        <v>7.5546534300657553E-3</v>
      </c>
      <c r="F127" s="127">
        <v>295032.82805851434</v>
      </c>
      <c r="O127" s="98"/>
    </row>
    <row r="128" spans="1:15" ht="15.75" x14ac:dyDescent="0.25">
      <c r="A128" s="114" t="s">
        <v>166</v>
      </c>
      <c r="B128" s="96">
        <v>4</v>
      </c>
      <c r="C128" s="104">
        <v>5.414689528689124E-3</v>
      </c>
      <c r="D128" s="62">
        <v>789</v>
      </c>
      <c r="E128" s="104">
        <v>1.3137803738862423E-3</v>
      </c>
      <c r="F128" s="127">
        <v>389050.81607864605</v>
      </c>
      <c r="O128" s="98"/>
    </row>
    <row r="129" spans="1:15" ht="15.75" x14ac:dyDescent="0.25">
      <c r="A129" s="114" t="s">
        <v>167</v>
      </c>
      <c r="B129" s="96">
        <v>10</v>
      </c>
      <c r="C129" s="104">
        <v>1.4075281651189202E-2</v>
      </c>
      <c r="D129" s="62">
        <v>246</v>
      </c>
      <c r="E129" s="104">
        <v>4.0961973634475997E-4</v>
      </c>
      <c r="F129" s="127">
        <v>927490.9596312202</v>
      </c>
      <c r="O129" s="98"/>
    </row>
    <row r="130" spans="1:15" ht="15.75" x14ac:dyDescent="0.25">
      <c r="A130" s="114" t="s">
        <v>168</v>
      </c>
      <c r="B130" s="96">
        <v>5</v>
      </c>
      <c r="C130" s="104">
        <v>7.6853657826555311E-3</v>
      </c>
      <c r="D130" s="62">
        <v>710</v>
      </c>
      <c r="E130" s="104">
        <v>1.1822358244096729E-3</v>
      </c>
      <c r="F130" s="127">
        <v>533164.72533838544</v>
      </c>
      <c r="O130" s="98"/>
    </row>
    <row r="131" spans="1:15" ht="15.75" x14ac:dyDescent="0.25">
      <c r="A131" s="114" t="s">
        <v>169</v>
      </c>
      <c r="B131" s="96">
        <v>4</v>
      </c>
      <c r="C131" s="104">
        <v>5.1090215714244148E-3</v>
      </c>
      <c r="D131" s="62">
        <v>1063</v>
      </c>
      <c r="E131" s="104">
        <v>1.7700234948556091E-3</v>
      </c>
      <c r="F131" s="127">
        <v>381882.85653879499</v>
      </c>
      <c r="O131" s="98"/>
    </row>
    <row r="132" spans="1:15" ht="15.75" x14ac:dyDescent="0.25">
      <c r="A132" s="114" t="s">
        <v>170</v>
      </c>
      <c r="B132" s="96">
        <v>14</v>
      </c>
      <c r="C132" s="104">
        <v>2.031964134959682E-2</v>
      </c>
      <c r="D132" s="62">
        <v>563</v>
      </c>
      <c r="E132" s="104">
        <v>9.3746305513048723E-4</v>
      </c>
      <c r="F132" s="127">
        <v>1348617.4198930578</v>
      </c>
      <c r="O132" s="98"/>
    </row>
    <row r="133" spans="1:15" ht="15.75" x14ac:dyDescent="0.25">
      <c r="A133" s="114" t="s">
        <v>171</v>
      </c>
      <c r="B133" s="96">
        <v>5</v>
      </c>
      <c r="C133" s="104">
        <v>7.5398096125294783E-3</v>
      </c>
      <c r="D133" s="62">
        <v>1343</v>
      </c>
      <c r="E133" s="104">
        <v>2.2362573411016775E-3</v>
      </c>
      <c r="F133" s="127">
        <v>553091.10002046649</v>
      </c>
      <c r="O133" s="98"/>
    </row>
    <row r="134" spans="1:15" ht="15.75" x14ac:dyDescent="0.25">
      <c r="A134" s="114" t="s">
        <v>172</v>
      </c>
      <c r="B134" s="96">
        <v>6</v>
      </c>
      <c r="C134" s="104">
        <v>8.0638118249832646E-3</v>
      </c>
      <c r="D134" s="62">
        <v>490</v>
      </c>
      <c r="E134" s="104">
        <v>8.1590923093061943E-4</v>
      </c>
      <c r="F134" s="127">
        <v>547577.34822506469</v>
      </c>
      <c r="O134" s="98"/>
    </row>
    <row r="135" spans="1:15" ht="15.75" x14ac:dyDescent="0.25">
      <c r="A135" s="114" t="s">
        <v>173</v>
      </c>
      <c r="B135" s="96">
        <v>6</v>
      </c>
      <c r="C135" s="104">
        <v>8.5441471863992365E-3</v>
      </c>
      <c r="D135" s="62">
        <v>492</v>
      </c>
      <c r="E135" s="104">
        <v>8.1923947268951994E-4</v>
      </c>
      <c r="F135" s="127">
        <v>578932.03917842114</v>
      </c>
      <c r="O135" s="98"/>
    </row>
    <row r="136" spans="1:15" ht="15.75" x14ac:dyDescent="0.25">
      <c r="A136" s="114" t="s">
        <v>174</v>
      </c>
      <c r="B136" s="96">
        <v>9</v>
      </c>
      <c r="C136" s="104">
        <v>1.3100055311344654E-2</v>
      </c>
      <c r="D136" s="62">
        <v>8315</v>
      </c>
      <c r="E136" s="104">
        <v>1.3845480112628776E-2</v>
      </c>
      <c r="F136" s="127">
        <v>1238784.2601444654</v>
      </c>
      <c r="O136" s="98"/>
    </row>
    <row r="137" spans="1:15" ht="15.75" x14ac:dyDescent="0.25">
      <c r="A137" s="114" t="s">
        <v>175</v>
      </c>
      <c r="B137" s="96">
        <v>13</v>
      </c>
      <c r="C137" s="104">
        <v>1.953363803091614E-2</v>
      </c>
      <c r="D137" s="62">
        <v>353</v>
      </c>
      <c r="E137" s="104">
        <v>5.8778767044593606E-4</v>
      </c>
      <c r="F137" s="127">
        <v>1287708.3077762262</v>
      </c>
      <c r="O137" s="98"/>
    </row>
    <row r="138" spans="1:15" ht="15.75" x14ac:dyDescent="0.25">
      <c r="A138" s="114" t="s">
        <v>176</v>
      </c>
      <c r="B138" s="96">
        <v>9</v>
      </c>
      <c r="C138" s="104">
        <v>1.3362056417571547E-2</v>
      </c>
      <c r="D138" s="62">
        <v>1212</v>
      </c>
      <c r="E138" s="104">
        <v>2.0181265058936953E-3</v>
      </c>
      <c r="F138" s="127">
        <v>925937.7348066658</v>
      </c>
      <c r="O138" s="98"/>
    </row>
    <row r="139" spans="1:15" ht="15.75" x14ac:dyDescent="0.25">
      <c r="A139" s="114" t="s">
        <v>177</v>
      </c>
      <c r="B139" s="77">
        <v>1</v>
      </c>
      <c r="C139" s="104">
        <v>1.7903408925504362E-3</v>
      </c>
      <c r="D139" s="62">
        <v>3649</v>
      </c>
      <c r="E139" s="104">
        <v>6.0760260891139393E-3</v>
      </c>
      <c r="F139" s="127">
        <v>285998.84871326806</v>
      </c>
      <c r="O139" s="98"/>
    </row>
    <row r="140" spans="1:15" ht="15" x14ac:dyDescent="0.2">
      <c r="A140" s="76"/>
      <c r="B140" s="77"/>
      <c r="C140" s="104"/>
      <c r="D140" s="75"/>
      <c r="E140" s="89"/>
      <c r="F140" s="75"/>
    </row>
    <row r="141" spans="1:15" ht="15.75" x14ac:dyDescent="0.2">
      <c r="A141" s="214"/>
      <c r="B141" s="215">
        <v>687.01999999999964</v>
      </c>
      <c r="C141" s="216"/>
      <c r="D141" s="217">
        <v>600557</v>
      </c>
      <c r="E141" s="216"/>
      <c r="F141" s="217">
        <v>92976115.029729873</v>
      </c>
    </row>
    <row r="142" spans="1:15" x14ac:dyDescent="0.2">
      <c r="B142" s="97"/>
    </row>
  </sheetData>
  <sortState xmlns:xlrd2="http://schemas.microsoft.com/office/spreadsheetml/2017/richdata2" ref="A3:F140">
    <sortCondition ref="A3:A140"/>
  </sortState>
  <customSheetViews>
    <customSheetView guid="{21B7AC2F-40B5-4A74-80C7-C3A38CDE4D3F}" showGridLines="0" showRowCol="0" fitToPage="1" showAutoFilter="1">
      <pane ySplit="2" topLeftCell="A3" activePane="bottomLeft" state="frozen"/>
      <selection pane="bottomLeft" sqref="A1:F1"/>
      <pageMargins left="0" right="0" top="0" bottom="0" header="0" footer="0"/>
      <pageSetup paperSize="9" scale="60" fitToHeight="2" orientation="portrait" r:id="rId1"/>
      <headerFooter alignWithMargins="0">
        <oddFooter>&amp;C&amp;D&amp;R&amp;P</oddFooter>
      </headerFooter>
      <autoFilter ref="A2:F2" xr:uid="{44EE2540-E585-494A-85EB-6BDCFFB477B1}"/>
    </customSheetView>
  </customSheetViews>
  <mergeCells count="1">
    <mergeCell ref="A1:F1"/>
  </mergeCells>
  <phoneticPr fontId="8" type="noConversion"/>
  <pageMargins left="0.7" right="0.7" top="0.75" bottom="0.75" header="0.3" footer="0.3"/>
  <pageSetup paperSize="9" scale="63" fitToHeight="2"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tabColor theme="7" tint="0.39997558519241921"/>
  </sheetPr>
  <dimension ref="A1:K325"/>
  <sheetViews>
    <sheetView showGridLines="0" view="pageBreakPreview" zoomScaleNormal="96" zoomScaleSheetLayoutView="100" workbookViewId="0">
      <pane ySplit="2" topLeftCell="A3" activePane="bottomLeft" state="frozen"/>
      <selection activeCell="N145" sqref="N145"/>
      <selection pane="bottomLeft" activeCell="A2" sqref="A2"/>
    </sheetView>
  </sheetViews>
  <sheetFormatPr defaultRowHeight="15" x14ac:dyDescent="0.2"/>
  <cols>
    <col min="1" max="1" width="30.7109375" style="5" bestFit="1" customWidth="1"/>
    <col min="2" max="2" width="13" style="5" customWidth="1"/>
    <col min="3" max="3" width="15.28515625" style="7" customWidth="1"/>
    <col min="4" max="4" width="16.5703125" style="5" customWidth="1"/>
    <col min="5" max="5" width="19.140625" style="5" customWidth="1"/>
    <col min="6" max="6" width="17.5703125" style="5" customWidth="1"/>
    <col min="7" max="7" width="18.85546875" style="14" customWidth="1"/>
    <col min="8" max="8" width="15.7109375" style="5" customWidth="1"/>
    <col min="9" max="9" width="22.28515625" style="5" customWidth="1"/>
  </cols>
  <sheetData>
    <row r="1" spans="1:11" s="8" customFormat="1" ht="21" thickBot="1" x14ac:dyDescent="0.25">
      <c r="A1" s="377" t="s">
        <v>184</v>
      </c>
      <c r="B1" s="378"/>
      <c r="C1" s="378"/>
      <c r="D1" s="378"/>
      <c r="E1" s="378"/>
      <c r="F1" s="378"/>
      <c r="G1" s="378"/>
      <c r="H1" s="378"/>
      <c r="I1" s="379"/>
    </row>
    <row r="2" spans="1:11" s="9" customFormat="1" ht="60.75" thickBot="1" x14ac:dyDescent="0.25">
      <c r="A2" s="213" t="s">
        <v>36</v>
      </c>
      <c r="B2" s="213" t="s">
        <v>185</v>
      </c>
      <c r="C2" s="203" t="s">
        <v>186</v>
      </c>
      <c r="D2" s="204" t="s">
        <v>187</v>
      </c>
      <c r="E2" s="203" t="s">
        <v>188</v>
      </c>
      <c r="F2" s="204" t="s">
        <v>189</v>
      </c>
      <c r="G2" s="204" t="s">
        <v>181</v>
      </c>
      <c r="H2" s="224" t="s">
        <v>182</v>
      </c>
      <c r="I2" s="225" t="s">
        <v>183</v>
      </c>
    </row>
    <row r="3" spans="1:11" s="5" customFormat="1" ht="15.75" x14ac:dyDescent="0.25">
      <c r="A3" s="114" t="s">
        <v>41</v>
      </c>
      <c r="B3" s="226">
        <v>987</v>
      </c>
      <c r="C3" s="63">
        <v>8</v>
      </c>
      <c r="D3" s="169">
        <v>3.787878787878788E-3</v>
      </c>
      <c r="E3" s="87">
        <v>9.4137396694214878E-2</v>
      </c>
      <c r="F3" s="87">
        <v>8.4849127644906377E-4</v>
      </c>
      <c r="G3" s="64">
        <v>41545</v>
      </c>
      <c r="H3" s="88">
        <v>3.5621378486042111E-2</v>
      </c>
      <c r="I3" s="221">
        <v>611802.23380656005</v>
      </c>
      <c r="K3" s="7"/>
    </row>
    <row r="4" spans="1:11" s="5" customFormat="1" ht="15.75" x14ac:dyDescent="0.25">
      <c r="A4" s="114" t="s">
        <v>42</v>
      </c>
      <c r="B4" s="226">
        <v>990</v>
      </c>
      <c r="C4" s="63">
        <v>6</v>
      </c>
      <c r="D4" s="169">
        <v>2.840909090909091E-3</v>
      </c>
      <c r="E4" s="87">
        <v>5.2952285640495873E-2</v>
      </c>
      <c r="F4" s="87">
        <v>4.7727634300259839E-4</v>
      </c>
      <c r="G4" s="64">
        <v>109218</v>
      </c>
      <c r="H4" s="88">
        <v>9.3645341569106935E-2</v>
      </c>
      <c r="I4" s="221">
        <v>1541806.4501739282</v>
      </c>
      <c r="K4" s="7"/>
    </row>
    <row r="5" spans="1:11" s="5" customFormat="1" ht="15.75" x14ac:dyDescent="0.25">
      <c r="A5" s="114" t="s">
        <v>43</v>
      </c>
      <c r="B5" s="226">
        <v>1024</v>
      </c>
      <c r="C5" s="63"/>
      <c r="D5" s="169">
        <v>0</v>
      </c>
      <c r="E5" s="87">
        <v>0</v>
      </c>
      <c r="F5" s="87">
        <v>0</v>
      </c>
      <c r="G5" s="64">
        <v>0</v>
      </c>
      <c r="H5" s="88">
        <v>0</v>
      </c>
      <c r="I5" s="221">
        <v>0</v>
      </c>
      <c r="K5" s="7"/>
    </row>
    <row r="6" spans="1:11" s="5" customFormat="1" ht="15.75" x14ac:dyDescent="0.25">
      <c r="A6" s="114" t="s">
        <v>44</v>
      </c>
      <c r="B6" s="226">
        <v>1031</v>
      </c>
      <c r="C6" s="63"/>
      <c r="D6" s="169">
        <v>0</v>
      </c>
      <c r="E6" s="87">
        <v>0</v>
      </c>
      <c r="F6" s="87">
        <v>0</v>
      </c>
      <c r="G6" s="64">
        <v>0</v>
      </c>
      <c r="H6" s="88">
        <v>0</v>
      </c>
      <c r="I6" s="221">
        <v>0</v>
      </c>
      <c r="K6" s="7"/>
    </row>
    <row r="7" spans="1:11" s="5" customFormat="1" ht="15.75" x14ac:dyDescent="0.25">
      <c r="A7" s="114" t="s">
        <v>45</v>
      </c>
      <c r="B7" s="226">
        <v>1015</v>
      </c>
      <c r="C7" s="63"/>
      <c r="D7" s="169">
        <v>0</v>
      </c>
      <c r="E7" s="87">
        <v>0</v>
      </c>
      <c r="F7" s="87">
        <v>0</v>
      </c>
      <c r="G7" s="64">
        <v>0</v>
      </c>
      <c r="H7" s="88">
        <v>0</v>
      </c>
      <c r="I7" s="221">
        <v>0</v>
      </c>
      <c r="K7" s="7"/>
    </row>
    <row r="8" spans="1:11" s="5" customFormat="1" ht="15.75" x14ac:dyDescent="0.25">
      <c r="A8" s="114" t="s">
        <v>46</v>
      </c>
      <c r="B8" s="226">
        <v>1018</v>
      </c>
      <c r="C8" s="63"/>
      <c r="D8" s="169">
        <v>0</v>
      </c>
      <c r="E8" s="87">
        <v>0</v>
      </c>
      <c r="F8" s="87">
        <v>0</v>
      </c>
      <c r="G8" s="64">
        <v>0</v>
      </c>
      <c r="H8" s="88">
        <v>0</v>
      </c>
      <c r="I8" s="221">
        <v>0</v>
      </c>
      <c r="K8" s="7"/>
    </row>
    <row r="9" spans="1:11" s="5" customFormat="1" ht="15.75" x14ac:dyDescent="0.25">
      <c r="A9" s="114" t="s">
        <v>47</v>
      </c>
      <c r="B9" s="226">
        <v>987</v>
      </c>
      <c r="C9" s="63">
        <v>8</v>
      </c>
      <c r="D9" s="169">
        <v>3.787878787878788E-3</v>
      </c>
      <c r="E9" s="87">
        <v>9.4137396694214878E-2</v>
      </c>
      <c r="F9" s="87">
        <v>8.4849127644906377E-4</v>
      </c>
      <c r="G9" s="64">
        <v>47377</v>
      </c>
      <c r="H9" s="88">
        <v>4.0621832916914603E-2</v>
      </c>
      <c r="I9" s="221">
        <v>693163.72985782952</v>
      </c>
      <c r="K9" s="7"/>
    </row>
    <row r="10" spans="1:11" s="5" customFormat="1" ht="15.75" x14ac:dyDescent="0.25">
      <c r="A10" s="114" t="s">
        <v>48</v>
      </c>
      <c r="B10" s="226">
        <v>956</v>
      </c>
      <c r="C10" s="63">
        <v>28</v>
      </c>
      <c r="D10" s="169">
        <v>1.3257575757575758E-2</v>
      </c>
      <c r="E10" s="87">
        <v>1.1531831095041325</v>
      </c>
      <c r="F10" s="87">
        <v>1.0394018136501032E-2</v>
      </c>
      <c r="G10" s="64">
        <v>1795</v>
      </c>
      <c r="H10" s="88">
        <v>1.5390630492825995E-3</v>
      </c>
      <c r="I10" s="221">
        <v>419653.2910250196</v>
      </c>
      <c r="K10" s="7"/>
    </row>
    <row r="11" spans="1:11" s="5" customFormat="1" ht="15.75" x14ac:dyDescent="0.25">
      <c r="A11" s="114" t="s">
        <v>49</v>
      </c>
      <c r="B11" s="226">
        <v>976</v>
      </c>
      <c r="C11" s="63">
        <v>14</v>
      </c>
      <c r="D11" s="169">
        <v>6.628787878787879E-3</v>
      </c>
      <c r="E11" s="87">
        <v>0.28829577737603312</v>
      </c>
      <c r="F11" s="87">
        <v>2.5985045341252581E-3</v>
      </c>
      <c r="G11" s="64">
        <v>1808</v>
      </c>
      <c r="H11" s="88">
        <v>1.5502094669097156E-3</v>
      </c>
      <c r="I11" s="221">
        <v>123876.04798048125</v>
      </c>
      <c r="K11" s="7"/>
    </row>
    <row r="12" spans="1:11" s="5" customFormat="1" ht="15.75" x14ac:dyDescent="0.25">
      <c r="A12" s="114" t="s">
        <v>50</v>
      </c>
      <c r="B12" s="226">
        <v>995</v>
      </c>
      <c r="C12" s="63">
        <v>4</v>
      </c>
      <c r="D12" s="169">
        <v>1.893939393939394E-3</v>
      </c>
      <c r="E12" s="87">
        <v>2.353434917355372E-2</v>
      </c>
      <c r="F12" s="87">
        <v>2.1212281911226594E-4</v>
      </c>
      <c r="G12" s="64">
        <v>1959</v>
      </c>
      <c r="H12" s="88">
        <v>1.6796793947323745E-3</v>
      </c>
      <c r="I12" s="221">
        <v>35383.057148817541</v>
      </c>
      <c r="K12" s="7"/>
    </row>
    <row r="13" spans="1:11" s="5" customFormat="1" ht="15.75" x14ac:dyDescent="0.25">
      <c r="A13" s="114" t="s">
        <v>51</v>
      </c>
      <c r="B13" s="226">
        <v>1000</v>
      </c>
      <c r="C13" s="63"/>
      <c r="D13" s="169">
        <v>0</v>
      </c>
      <c r="E13" s="87">
        <v>0</v>
      </c>
      <c r="F13" s="87">
        <v>0</v>
      </c>
      <c r="G13" s="64">
        <v>0</v>
      </c>
      <c r="H13" s="88">
        <v>0</v>
      </c>
      <c r="I13" s="221">
        <v>0</v>
      </c>
      <c r="K13" s="7"/>
    </row>
    <row r="14" spans="1:11" s="5" customFormat="1" ht="15.75" x14ac:dyDescent="0.25">
      <c r="A14" s="114" t="s">
        <v>52</v>
      </c>
      <c r="B14" s="226">
        <v>944</v>
      </c>
      <c r="C14" s="63">
        <v>33</v>
      </c>
      <c r="D14" s="169">
        <v>1.5625E-2</v>
      </c>
      <c r="E14" s="87">
        <v>1.601806640625</v>
      </c>
      <c r="F14" s="87">
        <v>1.44376093758286E-2</v>
      </c>
      <c r="G14" s="64">
        <v>962</v>
      </c>
      <c r="H14" s="88">
        <v>8.2483490440660764E-4</v>
      </c>
      <c r="I14" s="221">
        <v>561548.15590312879</v>
      </c>
      <c r="K14" s="7"/>
    </row>
    <row r="15" spans="1:11" s="5" customFormat="1" ht="15.75" x14ac:dyDescent="0.25">
      <c r="A15" s="114" t="s">
        <v>53</v>
      </c>
      <c r="B15" s="226">
        <v>962</v>
      </c>
      <c r="C15" s="63">
        <v>25</v>
      </c>
      <c r="D15" s="169">
        <v>1.1837121212121212E-2</v>
      </c>
      <c r="E15" s="87">
        <v>0.91931051459194202</v>
      </c>
      <c r="F15" s="87">
        <v>8.2860476215728864E-3</v>
      </c>
      <c r="G15" s="64">
        <v>18870</v>
      </c>
      <c r="H15" s="88">
        <v>1.6179453894129611E-2</v>
      </c>
      <c r="I15" s="221">
        <v>577834.83868598007</v>
      </c>
      <c r="K15" s="7"/>
    </row>
    <row r="16" spans="1:11" s="5" customFormat="1" ht="15.75" x14ac:dyDescent="0.25">
      <c r="A16" s="114" t="s">
        <v>54</v>
      </c>
      <c r="B16" s="226">
        <v>961</v>
      </c>
      <c r="C16" s="63">
        <v>26</v>
      </c>
      <c r="D16" s="169">
        <v>1.231060606060606E-2</v>
      </c>
      <c r="E16" s="87">
        <v>0.99432625258264451</v>
      </c>
      <c r="F16" s="87">
        <v>8.9621891074932337E-3</v>
      </c>
      <c r="G16" s="64">
        <v>1101</v>
      </c>
      <c r="H16" s="88">
        <v>9.4401583134269746E-4</v>
      </c>
      <c r="I16" s="221">
        <v>355611.64093585906</v>
      </c>
      <c r="K16" s="7"/>
    </row>
    <row r="17" spans="1:11" s="5" customFormat="1" ht="15.75" x14ac:dyDescent="0.25">
      <c r="A17" s="114" t="s">
        <v>55</v>
      </c>
      <c r="B17" s="226">
        <v>979</v>
      </c>
      <c r="C17" s="63">
        <v>12</v>
      </c>
      <c r="D17" s="169">
        <v>5.681818181818182E-3</v>
      </c>
      <c r="E17" s="87">
        <v>0.21180914256198349</v>
      </c>
      <c r="F17" s="87">
        <v>1.9091053720103935E-3</v>
      </c>
      <c r="G17" s="64">
        <v>1066</v>
      </c>
      <c r="H17" s="88">
        <v>9.1400624542353813E-4</v>
      </c>
      <c r="I17" s="221">
        <v>87351.289701278583</v>
      </c>
      <c r="K17" s="7"/>
    </row>
    <row r="18" spans="1:11" s="5" customFormat="1" ht="15.75" x14ac:dyDescent="0.25">
      <c r="A18" s="114" t="s">
        <v>56</v>
      </c>
      <c r="B18" s="226">
        <v>944</v>
      </c>
      <c r="C18" s="63">
        <v>33</v>
      </c>
      <c r="D18" s="169">
        <v>1.5625E-2</v>
      </c>
      <c r="E18" s="87">
        <v>1.601806640625</v>
      </c>
      <c r="F18" s="87">
        <v>1.44376093758286E-2</v>
      </c>
      <c r="G18" s="64">
        <v>35174</v>
      </c>
      <c r="H18" s="88">
        <v>3.0158776432014568E-2</v>
      </c>
      <c r="I18" s="221">
        <v>1038835.4506401026</v>
      </c>
      <c r="K18" s="7"/>
    </row>
    <row r="19" spans="1:11" s="5" customFormat="1" ht="15.75" x14ac:dyDescent="0.25">
      <c r="A19" s="114" t="s">
        <v>57</v>
      </c>
      <c r="B19" s="226">
        <v>1019</v>
      </c>
      <c r="C19" s="63"/>
      <c r="D19" s="169">
        <v>0</v>
      </c>
      <c r="E19" s="87">
        <v>0</v>
      </c>
      <c r="F19" s="87">
        <v>0</v>
      </c>
      <c r="G19" s="64">
        <v>0</v>
      </c>
      <c r="H19" s="88">
        <v>0</v>
      </c>
      <c r="I19" s="221">
        <v>0</v>
      </c>
      <c r="K19" s="7"/>
    </row>
    <row r="20" spans="1:11" s="5" customFormat="1" ht="15.75" x14ac:dyDescent="0.25">
      <c r="A20" s="114" t="s">
        <v>58</v>
      </c>
      <c r="B20" s="226">
        <v>1113</v>
      </c>
      <c r="C20" s="63"/>
      <c r="D20" s="169">
        <v>0</v>
      </c>
      <c r="E20" s="87">
        <v>0</v>
      </c>
      <c r="F20" s="87">
        <v>0</v>
      </c>
      <c r="G20" s="64">
        <v>0</v>
      </c>
      <c r="H20" s="88">
        <v>0</v>
      </c>
      <c r="I20" s="221">
        <v>0</v>
      </c>
      <c r="K20" s="7"/>
    </row>
    <row r="21" spans="1:11" s="5" customFormat="1" ht="15.75" x14ac:dyDescent="0.25">
      <c r="A21" s="114" t="s">
        <v>59</v>
      </c>
      <c r="B21" s="226">
        <v>1023</v>
      </c>
      <c r="C21" s="63"/>
      <c r="D21" s="169">
        <v>0</v>
      </c>
      <c r="E21" s="87">
        <v>0</v>
      </c>
      <c r="F21" s="87">
        <v>0</v>
      </c>
      <c r="G21" s="64">
        <v>0</v>
      </c>
      <c r="H21" s="88">
        <v>0</v>
      </c>
      <c r="I21" s="221">
        <v>0</v>
      </c>
      <c r="K21" s="7"/>
    </row>
    <row r="22" spans="1:11" s="5" customFormat="1" ht="15.75" x14ac:dyDescent="0.25">
      <c r="A22" s="114" t="s">
        <v>60</v>
      </c>
      <c r="B22" s="226">
        <v>1016</v>
      </c>
      <c r="C22" s="63"/>
      <c r="D22" s="169">
        <v>0</v>
      </c>
      <c r="E22" s="87">
        <v>0</v>
      </c>
      <c r="F22" s="87">
        <v>0</v>
      </c>
      <c r="G22" s="64">
        <v>0</v>
      </c>
      <c r="H22" s="88">
        <v>0</v>
      </c>
      <c r="I22" s="221">
        <v>0</v>
      </c>
      <c r="K22" s="7"/>
    </row>
    <row r="23" spans="1:11" s="5" customFormat="1" ht="15.75" x14ac:dyDescent="0.25">
      <c r="A23" s="114" t="s">
        <v>61</v>
      </c>
      <c r="B23" s="226">
        <v>965</v>
      </c>
      <c r="C23" s="63">
        <v>22</v>
      </c>
      <c r="D23" s="169">
        <v>1.0416666666666666E-2</v>
      </c>
      <c r="E23" s="87">
        <v>0.7119140625</v>
      </c>
      <c r="F23" s="87">
        <v>6.4167152781460443E-3</v>
      </c>
      <c r="G23" s="64">
        <v>586</v>
      </c>
      <c r="H23" s="88">
        <v>5.0244620996078176E-4</v>
      </c>
      <c r="I23" s="221">
        <v>251787.39662927337</v>
      </c>
      <c r="K23" s="7"/>
    </row>
    <row r="24" spans="1:11" s="5" customFormat="1" ht="15.75" x14ac:dyDescent="0.25">
      <c r="A24" s="114" t="s">
        <v>62</v>
      </c>
      <c r="B24" s="226">
        <v>926</v>
      </c>
      <c r="C24" s="63">
        <v>38</v>
      </c>
      <c r="D24" s="169">
        <v>1.7992424242424244E-2</v>
      </c>
      <c r="E24" s="87">
        <v>2.1239750129132235</v>
      </c>
      <c r="F24" s="87">
        <v>1.9144084424882003E-2</v>
      </c>
      <c r="G24" s="64">
        <v>5599</v>
      </c>
      <c r="H24" s="88">
        <v>4.8006763303249439E-3</v>
      </c>
      <c r="I24" s="221">
        <v>804920.84850736614</v>
      </c>
      <c r="K24" s="7"/>
    </row>
    <row r="25" spans="1:11" s="5" customFormat="1" ht="15.75" x14ac:dyDescent="0.25">
      <c r="A25" s="114" t="s">
        <v>63</v>
      </c>
      <c r="B25" s="226">
        <v>1027</v>
      </c>
      <c r="C25" s="63"/>
      <c r="D25" s="169">
        <v>0</v>
      </c>
      <c r="E25" s="87">
        <v>0</v>
      </c>
      <c r="F25" s="87">
        <v>0</v>
      </c>
      <c r="G25" s="64">
        <v>0</v>
      </c>
      <c r="H25" s="88">
        <v>0</v>
      </c>
      <c r="I25" s="221">
        <v>0</v>
      </c>
      <c r="K25" s="7"/>
    </row>
    <row r="26" spans="1:11" s="5" customFormat="1" ht="15.75" x14ac:dyDescent="0.25">
      <c r="A26" s="114" t="s">
        <v>64</v>
      </c>
      <c r="B26" s="226">
        <v>1030</v>
      </c>
      <c r="C26" s="63"/>
      <c r="D26" s="169">
        <v>0</v>
      </c>
      <c r="E26" s="87">
        <v>0</v>
      </c>
      <c r="F26" s="87">
        <v>0</v>
      </c>
      <c r="G26" s="64">
        <v>0</v>
      </c>
      <c r="H26" s="88">
        <v>0</v>
      </c>
      <c r="I26" s="221">
        <v>0</v>
      </c>
      <c r="K26" s="7"/>
    </row>
    <row r="27" spans="1:11" s="5" customFormat="1" ht="15.75" x14ac:dyDescent="0.25">
      <c r="A27" s="114" t="s">
        <v>65</v>
      </c>
      <c r="B27" s="226">
        <v>1081</v>
      </c>
      <c r="C27" s="63"/>
      <c r="D27" s="169">
        <v>0</v>
      </c>
      <c r="E27" s="87">
        <v>0</v>
      </c>
      <c r="F27" s="87">
        <v>0</v>
      </c>
      <c r="G27" s="64">
        <v>0</v>
      </c>
      <c r="H27" s="88">
        <v>0</v>
      </c>
      <c r="I27" s="221">
        <v>0</v>
      </c>
      <c r="K27" s="7"/>
    </row>
    <row r="28" spans="1:11" s="5" customFormat="1" ht="15.75" x14ac:dyDescent="0.25">
      <c r="A28" s="114" t="s">
        <v>66</v>
      </c>
      <c r="B28" s="226">
        <v>1033</v>
      </c>
      <c r="C28" s="63"/>
      <c r="D28" s="169">
        <v>0</v>
      </c>
      <c r="E28" s="87">
        <v>0</v>
      </c>
      <c r="F28" s="87">
        <v>0</v>
      </c>
      <c r="G28" s="64">
        <v>0</v>
      </c>
      <c r="H28" s="88">
        <v>0</v>
      </c>
      <c r="I28" s="221">
        <v>0</v>
      </c>
      <c r="K28" s="7"/>
    </row>
    <row r="29" spans="1:11" s="5" customFormat="1" ht="15.75" x14ac:dyDescent="0.25">
      <c r="A29" s="114" t="s">
        <v>67</v>
      </c>
      <c r="B29" s="226">
        <v>908</v>
      </c>
      <c r="C29" s="63">
        <v>42</v>
      </c>
      <c r="D29" s="169">
        <v>1.9886363636363636E-2</v>
      </c>
      <c r="E29" s="87">
        <v>2.5946619963842976</v>
      </c>
      <c r="F29" s="87">
        <v>2.3386540807127321E-2</v>
      </c>
      <c r="G29" s="64">
        <v>9408</v>
      </c>
      <c r="H29" s="88">
        <v>8.0665766950700248E-3</v>
      </c>
      <c r="I29" s="221">
        <v>1019125.6340026724</v>
      </c>
      <c r="K29" s="7"/>
    </row>
    <row r="30" spans="1:11" s="5" customFormat="1" ht="15.75" x14ac:dyDescent="0.25">
      <c r="A30" s="114" t="s">
        <v>68</v>
      </c>
      <c r="B30" s="226">
        <v>897</v>
      </c>
      <c r="C30" s="63">
        <v>47</v>
      </c>
      <c r="D30" s="169">
        <v>2.225378787878788E-2</v>
      </c>
      <c r="E30" s="87">
        <v>3.249211082773761</v>
      </c>
      <c r="F30" s="87">
        <v>2.9286206713687223E-2</v>
      </c>
      <c r="G30" s="64">
        <v>3779</v>
      </c>
      <c r="H30" s="88">
        <v>3.2401778625286591E-3</v>
      </c>
      <c r="I30" s="221">
        <v>1164578.4424770519</v>
      </c>
      <c r="K30" s="7"/>
    </row>
    <row r="31" spans="1:11" s="5" customFormat="1" ht="15.75" x14ac:dyDescent="0.25">
      <c r="A31" s="114" t="s">
        <v>69</v>
      </c>
      <c r="B31" s="226">
        <v>978</v>
      </c>
      <c r="C31" s="63">
        <v>13</v>
      </c>
      <c r="D31" s="169">
        <v>6.15530303030303E-3</v>
      </c>
      <c r="E31" s="87">
        <v>0.24858156314566113</v>
      </c>
      <c r="F31" s="87">
        <v>2.2405472768733084E-3</v>
      </c>
      <c r="G31" s="64">
        <v>1125</v>
      </c>
      <c r="H31" s="88">
        <v>9.6459383311583524E-4</v>
      </c>
      <c r="I31" s="221">
        <v>100757.66525275183</v>
      </c>
      <c r="K31" s="7"/>
    </row>
    <row r="32" spans="1:11" s="5" customFormat="1" ht="15.75" x14ac:dyDescent="0.25">
      <c r="A32" s="114" t="s">
        <v>70</v>
      </c>
      <c r="B32" s="226">
        <v>1023</v>
      </c>
      <c r="C32" s="63"/>
      <c r="D32" s="169">
        <v>0</v>
      </c>
      <c r="E32" s="87">
        <v>0</v>
      </c>
      <c r="F32" s="87">
        <v>0</v>
      </c>
      <c r="G32" s="64">
        <v>0</v>
      </c>
      <c r="H32" s="88">
        <v>0</v>
      </c>
      <c r="I32" s="221">
        <v>0</v>
      </c>
      <c r="K32" s="7"/>
    </row>
    <row r="33" spans="1:11" s="5" customFormat="1" ht="15.75" x14ac:dyDescent="0.25">
      <c r="A33" s="114" t="s">
        <v>71</v>
      </c>
      <c r="B33" s="226">
        <v>1112</v>
      </c>
      <c r="C33" s="63"/>
      <c r="D33" s="169">
        <v>0</v>
      </c>
      <c r="E33" s="87">
        <v>0</v>
      </c>
      <c r="F33" s="87">
        <v>0</v>
      </c>
      <c r="G33" s="64">
        <v>0</v>
      </c>
      <c r="H33" s="88">
        <v>0</v>
      </c>
      <c r="I33" s="221">
        <v>0</v>
      </c>
      <c r="K33" s="7"/>
    </row>
    <row r="34" spans="1:11" s="5" customFormat="1" ht="15.75" x14ac:dyDescent="0.25">
      <c r="A34" s="114" t="s">
        <v>72</v>
      </c>
      <c r="B34" s="226">
        <v>964</v>
      </c>
      <c r="C34" s="63">
        <v>23</v>
      </c>
      <c r="D34" s="169">
        <v>1.0890151515151516E-2</v>
      </c>
      <c r="E34" s="87">
        <v>0.77810441955062004</v>
      </c>
      <c r="F34" s="87">
        <v>7.0133107068992943E-3</v>
      </c>
      <c r="G34" s="64">
        <v>1152</v>
      </c>
      <c r="H34" s="88">
        <v>9.8774408511061542E-4</v>
      </c>
      <c r="I34" s="221">
        <v>282333.48439908127</v>
      </c>
      <c r="K34" s="7"/>
    </row>
    <row r="35" spans="1:11" s="5" customFormat="1" ht="15.75" x14ac:dyDescent="0.25">
      <c r="A35" s="114" t="s">
        <v>73</v>
      </c>
      <c r="B35" s="226">
        <v>972</v>
      </c>
      <c r="C35" s="63">
        <v>17</v>
      </c>
      <c r="D35" s="169">
        <v>8.049242424242424E-3</v>
      </c>
      <c r="E35" s="87">
        <v>0.42508918194731404</v>
      </c>
      <c r="F35" s="87">
        <v>3.8314684202153033E-3</v>
      </c>
      <c r="G35" s="64">
        <v>955</v>
      </c>
      <c r="H35" s="88">
        <v>8.1883298722277577E-4</v>
      </c>
      <c r="I35" s="221">
        <v>158785.73188980381</v>
      </c>
      <c r="K35" s="7"/>
    </row>
    <row r="36" spans="1:11" s="5" customFormat="1" ht="15.75" x14ac:dyDescent="0.25">
      <c r="A36" s="114" t="s">
        <v>74</v>
      </c>
      <c r="B36" s="226">
        <v>898</v>
      </c>
      <c r="C36" s="63">
        <v>46</v>
      </c>
      <c r="D36" s="169">
        <v>2.1780303030303032E-2</v>
      </c>
      <c r="E36" s="87">
        <v>3.1124176782024802</v>
      </c>
      <c r="F36" s="87">
        <v>2.8053242827597177E-2</v>
      </c>
      <c r="G36" s="64">
        <v>229</v>
      </c>
      <c r="H36" s="88">
        <v>1.9634843358535669E-4</v>
      </c>
      <c r="I36" s="221">
        <v>1068243.0611888303</v>
      </c>
      <c r="K36" s="7"/>
    </row>
    <row r="37" spans="1:11" s="5" customFormat="1" ht="15.75" x14ac:dyDescent="0.25">
      <c r="A37" s="114" t="s">
        <v>75</v>
      </c>
      <c r="B37" s="226">
        <v>1008</v>
      </c>
      <c r="C37" s="63"/>
      <c r="D37" s="169">
        <v>0</v>
      </c>
      <c r="E37" s="87">
        <v>0</v>
      </c>
      <c r="F37" s="87">
        <v>0</v>
      </c>
      <c r="G37" s="64">
        <v>0</v>
      </c>
      <c r="H37" s="88">
        <v>0</v>
      </c>
      <c r="I37" s="221">
        <v>0</v>
      </c>
      <c r="K37" s="7"/>
    </row>
    <row r="38" spans="1:11" s="5" customFormat="1" ht="15.75" x14ac:dyDescent="0.25">
      <c r="A38" s="114" t="s">
        <v>76</v>
      </c>
      <c r="B38" s="226">
        <v>1056</v>
      </c>
      <c r="C38" s="63"/>
      <c r="D38" s="169">
        <v>0</v>
      </c>
      <c r="E38" s="87">
        <v>0</v>
      </c>
      <c r="F38" s="87">
        <v>0</v>
      </c>
      <c r="G38" s="64">
        <v>0</v>
      </c>
      <c r="H38" s="88">
        <v>0</v>
      </c>
      <c r="I38" s="221">
        <v>0</v>
      </c>
      <c r="K38" s="7"/>
    </row>
    <row r="39" spans="1:11" s="5" customFormat="1" ht="15.75" x14ac:dyDescent="0.25">
      <c r="A39" s="114" t="s">
        <v>77</v>
      </c>
      <c r="B39" s="226">
        <v>995</v>
      </c>
      <c r="C39" s="63">
        <v>4</v>
      </c>
      <c r="D39" s="169">
        <v>1.893939393939394E-3</v>
      </c>
      <c r="E39" s="87">
        <v>2.353434917355372E-2</v>
      </c>
      <c r="F39" s="87">
        <v>2.1212281911226594E-4</v>
      </c>
      <c r="G39" s="64">
        <v>3921</v>
      </c>
      <c r="H39" s="88">
        <v>3.3619310396863912E-3</v>
      </c>
      <c r="I39" s="221">
        <v>62754.671561127325</v>
      </c>
      <c r="K39" s="7"/>
    </row>
    <row r="40" spans="1:11" s="5" customFormat="1" ht="15.75" x14ac:dyDescent="0.25">
      <c r="A40" s="114" t="s">
        <v>78</v>
      </c>
      <c r="B40" s="226">
        <v>1006</v>
      </c>
      <c r="C40" s="63"/>
      <c r="D40" s="169">
        <v>0</v>
      </c>
      <c r="E40" s="87">
        <v>0</v>
      </c>
      <c r="F40" s="87">
        <v>0</v>
      </c>
      <c r="G40" s="64">
        <v>0</v>
      </c>
      <c r="H40" s="88">
        <v>0</v>
      </c>
      <c r="I40" s="221">
        <v>0</v>
      </c>
      <c r="K40" s="7"/>
    </row>
    <row r="41" spans="1:11" s="5" customFormat="1" ht="15.75" x14ac:dyDescent="0.25">
      <c r="A41" s="114" t="s">
        <v>79</v>
      </c>
      <c r="B41" s="226">
        <v>1003</v>
      </c>
      <c r="C41" s="63"/>
      <c r="D41" s="169">
        <v>0</v>
      </c>
      <c r="E41" s="87">
        <v>0</v>
      </c>
      <c r="F41" s="87">
        <v>0</v>
      </c>
      <c r="G41" s="64">
        <v>0</v>
      </c>
      <c r="H41" s="88">
        <v>0</v>
      </c>
      <c r="I41" s="221">
        <v>0</v>
      </c>
      <c r="K41" s="7"/>
    </row>
    <row r="42" spans="1:11" s="5" customFormat="1" ht="15.75" x14ac:dyDescent="0.25">
      <c r="A42" s="114" t="s">
        <v>80</v>
      </c>
      <c r="B42" s="226">
        <v>734</v>
      </c>
      <c r="C42" s="63">
        <v>55</v>
      </c>
      <c r="D42" s="169">
        <v>2.6041666666666668E-2</v>
      </c>
      <c r="E42" s="87">
        <v>4.449462890625</v>
      </c>
      <c r="F42" s="87">
        <v>4.0104470488412779E-2</v>
      </c>
      <c r="G42" s="64">
        <v>8536</v>
      </c>
      <c r="H42" s="88">
        <v>7.3189092973126842E-3</v>
      </c>
      <c r="I42" s="221">
        <v>1641660.8124387644</v>
      </c>
      <c r="K42" s="7"/>
    </row>
    <row r="43" spans="1:11" s="5" customFormat="1" ht="15.75" x14ac:dyDescent="0.25">
      <c r="A43" s="114" t="s">
        <v>81</v>
      </c>
      <c r="B43" s="226">
        <v>987</v>
      </c>
      <c r="C43" s="63">
        <v>8</v>
      </c>
      <c r="D43" s="169">
        <v>3.787878787878788E-3</v>
      </c>
      <c r="E43" s="87">
        <v>9.4137396694214878E-2</v>
      </c>
      <c r="F43" s="87">
        <v>8.4849127644906377E-4</v>
      </c>
      <c r="G43" s="64">
        <v>6584</v>
      </c>
      <c r="H43" s="88">
        <v>5.6452318197641417E-3</v>
      </c>
      <c r="I43" s="221">
        <v>124065.73458700726</v>
      </c>
      <c r="K43" s="7"/>
    </row>
    <row r="44" spans="1:11" s="5" customFormat="1" ht="15.75" x14ac:dyDescent="0.25">
      <c r="A44" s="114" t="s">
        <v>82</v>
      </c>
      <c r="B44" s="226">
        <v>983</v>
      </c>
      <c r="C44" s="63">
        <v>10</v>
      </c>
      <c r="D44" s="169">
        <v>4.734848484848485E-3</v>
      </c>
      <c r="E44" s="87">
        <v>0.14708968233471076</v>
      </c>
      <c r="F44" s="87">
        <v>1.3257676194516621E-3</v>
      </c>
      <c r="G44" s="64">
        <v>740</v>
      </c>
      <c r="H44" s="88">
        <v>6.3448838800508282E-4</v>
      </c>
      <c r="I44" s="221">
        <v>60656.742605385538</v>
      </c>
      <c r="K44" s="7"/>
    </row>
    <row r="45" spans="1:11" s="5" customFormat="1" ht="15.75" x14ac:dyDescent="0.25">
      <c r="A45" s="114" t="s">
        <v>83</v>
      </c>
      <c r="B45" s="226">
        <v>1009</v>
      </c>
      <c r="C45" s="63"/>
      <c r="D45" s="169">
        <v>0</v>
      </c>
      <c r="E45" s="87">
        <v>0</v>
      </c>
      <c r="F45" s="87">
        <v>0</v>
      </c>
      <c r="G45" s="64">
        <v>0</v>
      </c>
      <c r="H45" s="88">
        <v>0</v>
      </c>
      <c r="I45" s="221">
        <v>0</v>
      </c>
      <c r="K45" s="7"/>
    </row>
    <row r="46" spans="1:11" s="5" customFormat="1" ht="15.75" x14ac:dyDescent="0.25">
      <c r="A46" s="114" t="s">
        <v>84</v>
      </c>
      <c r="B46" s="226">
        <v>855</v>
      </c>
      <c r="C46" s="63">
        <v>50</v>
      </c>
      <c r="D46" s="169">
        <v>2.3674242424242424E-2</v>
      </c>
      <c r="E46" s="87">
        <v>3.6772420583677681</v>
      </c>
      <c r="F46" s="87">
        <v>3.3144190486291546E-2</v>
      </c>
      <c r="G46" s="64">
        <v>723</v>
      </c>
      <c r="H46" s="88">
        <v>6.1991230341577679E-4</v>
      </c>
      <c r="I46" s="221">
        <v>1268413.8814406365</v>
      </c>
      <c r="K46" s="7"/>
    </row>
    <row r="47" spans="1:11" s="5" customFormat="1" ht="15.75" x14ac:dyDescent="0.25">
      <c r="A47" s="114" t="s">
        <v>85</v>
      </c>
      <c r="B47" s="226">
        <v>1082</v>
      </c>
      <c r="C47" s="63"/>
      <c r="D47" s="169">
        <v>0</v>
      </c>
      <c r="E47" s="87">
        <v>0</v>
      </c>
      <c r="F47" s="87">
        <v>0</v>
      </c>
      <c r="G47" s="64">
        <v>0</v>
      </c>
      <c r="H47" s="88">
        <v>0</v>
      </c>
      <c r="I47" s="221">
        <v>0</v>
      </c>
      <c r="K47" s="7"/>
    </row>
    <row r="48" spans="1:11" s="5" customFormat="1" ht="15.75" x14ac:dyDescent="0.25">
      <c r="A48" s="114" t="s">
        <v>86</v>
      </c>
      <c r="B48" s="226">
        <v>939</v>
      </c>
      <c r="C48" s="63">
        <v>35</v>
      </c>
      <c r="D48" s="169">
        <v>1.6571969696969696E-2</v>
      </c>
      <c r="E48" s="87">
        <v>1.8018486086002066</v>
      </c>
      <c r="F48" s="87">
        <v>1.6240653338282861E-2</v>
      </c>
      <c r="G48" s="64">
        <v>10403</v>
      </c>
      <c r="H48" s="88">
        <v>8.9197063519146965E-3</v>
      </c>
      <c r="I48" s="221">
        <v>761711.36607176811</v>
      </c>
      <c r="K48" s="7"/>
    </row>
    <row r="49" spans="1:11" s="5" customFormat="1" ht="15.75" x14ac:dyDescent="0.25">
      <c r="A49" s="114" t="s">
        <v>87</v>
      </c>
      <c r="B49" s="226">
        <v>995</v>
      </c>
      <c r="C49" s="63">
        <v>4</v>
      </c>
      <c r="D49" s="169">
        <v>1.893939393939394E-3</v>
      </c>
      <c r="E49" s="87">
        <v>2.353434917355372E-2</v>
      </c>
      <c r="F49" s="87">
        <v>2.1212281911226594E-4</v>
      </c>
      <c r="G49" s="64">
        <v>14558</v>
      </c>
      <c r="H49" s="88">
        <v>1.2482272908889182E-2</v>
      </c>
      <c r="I49" s="221">
        <v>211150.11626231959</v>
      </c>
      <c r="K49" s="7"/>
    </row>
    <row r="50" spans="1:11" s="5" customFormat="1" ht="15.75" x14ac:dyDescent="0.25">
      <c r="A50" s="114" t="s">
        <v>88</v>
      </c>
      <c r="B50" s="226">
        <v>1038</v>
      </c>
      <c r="C50" s="63"/>
      <c r="D50" s="169">
        <v>0</v>
      </c>
      <c r="E50" s="87">
        <v>0</v>
      </c>
      <c r="F50" s="87">
        <v>0</v>
      </c>
      <c r="G50" s="64">
        <v>0</v>
      </c>
      <c r="H50" s="88">
        <v>0</v>
      </c>
      <c r="I50" s="221">
        <v>0</v>
      </c>
      <c r="K50" s="7"/>
    </row>
    <row r="51" spans="1:11" s="5" customFormat="1" ht="15.75" x14ac:dyDescent="0.25">
      <c r="A51" s="114" t="s">
        <v>89</v>
      </c>
      <c r="B51" s="226">
        <v>1031</v>
      </c>
      <c r="C51" s="63"/>
      <c r="D51" s="169">
        <v>0</v>
      </c>
      <c r="E51" s="87">
        <v>0</v>
      </c>
      <c r="F51" s="87">
        <v>0</v>
      </c>
      <c r="G51" s="64">
        <v>0</v>
      </c>
      <c r="H51" s="88">
        <v>0</v>
      </c>
      <c r="I51" s="221">
        <v>0</v>
      </c>
      <c r="K51" s="7"/>
    </row>
    <row r="52" spans="1:11" s="5" customFormat="1" ht="15.75" x14ac:dyDescent="0.25">
      <c r="A52" s="114" t="s">
        <v>90</v>
      </c>
      <c r="B52" s="226">
        <v>975</v>
      </c>
      <c r="C52" s="63">
        <v>15</v>
      </c>
      <c r="D52" s="169">
        <v>7.102272727272727E-3</v>
      </c>
      <c r="E52" s="87">
        <v>0.33095178525309921</v>
      </c>
      <c r="F52" s="87">
        <v>2.9829771437662397E-3</v>
      </c>
      <c r="G52" s="64">
        <v>6348</v>
      </c>
      <c r="H52" s="88">
        <v>5.4428814689949532E-3</v>
      </c>
      <c r="I52" s="221">
        <v>201809.6129074012</v>
      </c>
      <c r="K52" s="7"/>
    </row>
    <row r="53" spans="1:11" s="5" customFormat="1" ht="15.75" x14ac:dyDescent="0.25">
      <c r="A53" s="114" t="s">
        <v>91</v>
      </c>
      <c r="B53" s="226">
        <v>996</v>
      </c>
      <c r="C53" s="63">
        <v>3</v>
      </c>
      <c r="D53" s="169">
        <v>1.4204545454545455E-3</v>
      </c>
      <c r="E53" s="87">
        <v>1.3238071410123968E-2</v>
      </c>
      <c r="F53" s="87">
        <v>1.193190857506496E-4</v>
      </c>
      <c r="G53" s="64">
        <v>1271</v>
      </c>
      <c r="H53" s="88">
        <v>1.089776677235757E-3</v>
      </c>
      <c r="I53" s="221">
        <v>22261.539249462225</v>
      </c>
      <c r="K53" s="7"/>
    </row>
    <row r="54" spans="1:11" s="5" customFormat="1" ht="15.75" x14ac:dyDescent="0.25">
      <c r="A54" s="114" t="s">
        <v>92</v>
      </c>
      <c r="B54" s="226">
        <v>998</v>
      </c>
      <c r="C54" s="63">
        <v>1</v>
      </c>
      <c r="D54" s="169">
        <v>4.734848484848485E-4</v>
      </c>
      <c r="E54" s="87">
        <v>1.4708968233471075E-3</v>
      </c>
      <c r="F54" s="87">
        <v>1.3257676194516621E-5</v>
      </c>
      <c r="G54" s="64">
        <v>992</v>
      </c>
      <c r="H54" s="88">
        <v>8.5055740662302989E-4</v>
      </c>
      <c r="I54" s="221">
        <v>14342.597777919409</v>
      </c>
      <c r="K54" s="7"/>
    </row>
    <row r="55" spans="1:11" s="5" customFormat="1" ht="15.75" x14ac:dyDescent="0.25">
      <c r="A55" s="114" t="s">
        <v>93</v>
      </c>
      <c r="B55" s="226">
        <v>975</v>
      </c>
      <c r="C55" s="63">
        <v>15</v>
      </c>
      <c r="D55" s="169">
        <v>7.102272727272727E-3</v>
      </c>
      <c r="E55" s="87">
        <v>0.33095178525309921</v>
      </c>
      <c r="F55" s="87">
        <v>2.9829771437662397E-3</v>
      </c>
      <c r="G55" s="64">
        <v>141279</v>
      </c>
      <c r="H55" s="88">
        <v>0.12113497968779742</v>
      </c>
      <c r="I55" s="221">
        <v>2084214.9667643697</v>
      </c>
      <c r="K55" s="7"/>
    </row>
    <row r="56" spans="1:11" s="5" customFormat="1" ht="15.75" x14ac:dyDescent="0.25">
      <c r="A56" s="114" t="s">
        <v>94</v>
      </c>
      <c r="B56" s="226">
        <v>965</v>
      </c>
      <c r="C56" s="63">
        <v>22</v>
      </c>
      <c r="D56" s="169">
        <v>1.0416666666666666E-2</v>
      </c>
      <c r="E56" s="87">
        <v>0.7119140625</v>
      </c>
      <c r="F56" s="87">
        <v>6.4167152781460443E-3</v>
      </c>
      <c r="G56" s="64">
        <v>42322</v>
      </c>
      <c r="H56" s="88">
        <v>3.6287591293447448E-2</v>
      </c>
      <c r="I56" s="221">
        <v>834041.06590152683</v>
      </c>
      <c r="K56" s="7"/>
    </row>
    <row r="57" spans="1:11" s="5" customFormat="1" ht="15.75" x14ac:dyDescent="0.25">
      <c r="A57" s="114" t="s">
        <v>95</v>
      </c>
      <c r="B57" s="226">
        <v>540</v>
      </c>
      <c r="C57" s="63">
        <v>56</v>
      </c>
      <c r="D57" s="169">
        <v>2.6515151515151516E-2</v>
      </c>
      <c r="E57" s="87">
        <v>4.61273243801653</v>
      </c>
      <c r="F57" s="87">
        <v>4.1576072546004129E-2</v>
      </c>
      <c r="G57" s="64">
        <v>4213</v>
      </c>
      <c r="H57" s="88">
        <v>3.6122967279262346E-3</v>
      </c>
      <c r="I57" s="221">
        <v>1637220.9215102093</v>
      </c>
      <c r="K57" s="7"/>
    </row>
    <row r="58" spans="1:11" s="5" customFormat="1" ht="15.75" x14ac:dyDescent="0.25">
      <c r="A58" s="114" t="s">
        <v>96</v>
      </c>
      <c r="B58" s="226">
        <v>998</v>
      </c>
      <c r="C58" s="63">
        <v>1</v>
      </c>
      <c r="D58" s="169">
        <v>4.734848484848485E-4</v>
      </c>
      <c r="E58" s="87">
        <v>1.4708968233471075E-3</v>
      </c>
      <c r="F58" s="87">
        <v>1.3257676194516621E-5</v>
      </c>
      <c r="G58" s="64">
        <v>31495</v>
      </c>
      <c r="H58" s="88">
        <v>2.7004340243540651E-2</v>
      </c>
      <c r="I58" s="221">
        <v>439886.10155910457</v>
      </c>
      <c r="K58" s="7"/>
    </row>
    <row r="59" spans="1:11" s="5" customFormat="1" ht="15.75" x14ac:dyDescent="0.25">
      <c r="A59" s="114" t="s">
        <v>97</v>
      </c>
      <c r="B59" s="226">
        <v>966</v>
      </c>
      <c r="C59" s="63">
        <v>21</v>
      </c>
      <c r="D59" s="169">
        <v>9.943181818181818E-3</v>
      </c>
      <c r="E59" s="87">
        <v>0.6486654990960744</v>
      </c>
      <c r="F59" s="87">
        <v>5.8466352017818302E-3</v>
      </c>
      <c r="G59" s="64">
        <v>3864</v>
      </c>
      <c r="H59" s="88">
        <v>3.3130582854751889E-3</v>
      </c>
      <c r="I59" s="221">
        <v>275875.12969914539</v>
      </c>
      <c r="K59" s="7"/>
    </row>
    <row r="60" spans="1:11" s="5" customFormat="1" ht="15.75" x14ac:dyDescent="0.25">
      <c r="A60" s="114" t="s">
        <v>98</v>
      </c>
      <c r="B60" s="226">
        <v>1025</v>
      </c>
      <c r="C60" s="63"/>
      <c r="D60" s="169">
        <v>0</v>
      </c>
      <c r="E60" s="87">
        <v>0</v>
      </c>
      <c r="F60" s="87">
        <v>0</v>
      </c>
      <c r="G60" s="64">
        <v>0</v>
      </c>
      <c r="H60" s="88">
        <v>0</v>
      </c>
      <c r="I60" s="221">
        <v>0</v>
      </c>
      <c r="K60" s="7"/>
    </row>
    <row r="61" spans="1:11" s="5" customFormat="1" ht="15.75" x14ac:dyDescent="0.25">
      <c r="A61" s="114" t="s">
        <v>99</v>
      </c>
      <c r="B61" s="226">
        <v>1072</v>
      </c>
      <c r="C61" s="63"/>
      <c r="D61" s="169">
        <v>0</v>
      </c>
      <c r="E61" s="87">
        <v>0</v>
      </c>
      <c r="F61" s="87">
        <v>0</v>
      </c>
      <c r="G61" s="64">
        <v>0</v>
      </c>
      <c r="H61" s="88">
        <v>0</v>
      </c>
      <c r="I61" s="221">
        <v>0</v>
      </c>
      <c r="K61" s="7"/>
    </row>
    <row r="62" spans="1:11" s="5" customFormat="1" ht="15.75" x14ac:dyDescent="0.25">
      <c r="A62" s="114" t="s">
        <v>100</v>
      </c>
      <c r="B62" s="226">
        <v>1034</v>
      </c>
      <c r="C62" s="63"/>
      <c r="D62" s="169">
        <v>0</v>
      </c>
      <c r="E62" s="87">
        <v>0</v>
      </c>
      <c r="F62" s="87">
        <v>0</v>
      </c>
      <c r="G62" s="64">
        <v>0</v>
      </c>
      <c r="H62" s="88">
        <v>0</v>
      </c>
      <c r="I62" s="221">
        <v>0</v>
      </c>
      <c r="K62" s="7"/>
    </row>
    <row r="63" spans="1:11" s="5" customFormat="1" ht="15.75" x14ac:dyDescent="0.25">
      <c r="A63" s="114" t="s">
        <v>101</v>
      </c>
      <c r="B63" s="226">
        <v>1008</v>
      </c>
      <c r="C63" s="63"/>
      <c r="D63" s="169">
        <v>0</v>
      </c>
      <c r="E63" s="87">
        <v>0</v>
      </c>
      <c r="F63" s="87">
        <v>0</v>
      </c>
      <c r="G63" s="64">
        <v>0</v>
      </c>
      <c r="H63" s="88">
        <v>0</v>
      </c>
      <c r="I63" s="221">
        <v>0</v>
      </c>
      <c r="K63" s="7"/>
    </row>
    <row r="64" spans="1:11" s="5" customFormat="1" ht="15.75" x14ac:dyDescent="0.25">
      <c r="A64" s="114" t="s">
        <v>102</v>
      </c>
      <c r="B64" s="226">
        <v>1052</v>
      </c>
      <c r="C64" s="63"/>
      <c r="D64" s="169">
        <v>0</v>
      </c>
      <c r="E64" s="87">
        <v>0</v>
      </c>
      <c r="F64" s="87">
        <v>0</v>
      </c>
      <c r="G64" s="64">
        <v>0</v>
      </c>
      <c r="H64" s="88">
        <v>0</v>
      </c>
      <c r="I64" s="221">
        <v>0</v>
      </c>
      <c r="K64" s="7"/>
    </row>
    <row r="65" spans="1:11" s="5" customFormat="1" ht="15.75" x14ac:dyDescent="0.25">
      <c r="A65" s="114" t="s">
        <v>103</v>
      </c>
      <c r="B65" s="226">
        <v>907</v>
      </c>
      <c r="C65" s="63">
        <v>43</v>
      </c>
      <c r="D65" s="169">
        <v>2.0359848484848484E-2</v>
      </c>
      <c r="E65" s="87">
        <v>2.7196882263688016</v>
      </c>
      <c r="F65" s="87">
        <v>2.4513443283661229E-2</v>
      </c>
      <c r="G65" s="64">
        <v>4294</v>
      </c>
      <c r="H65" s="88">
        <v>3.6817474839105748E-3</v>
      </c>
      <c r="I65" s="221">
        <v>990563.99693493836</v>
      </c>
      <c r="K65" s="7"/>
    </row>
    <row r="66" spans="1:11" s="5" customFormat="1" ht="15.75" x14ac:dyDescent="0.25">
      <c r="A66" s="114" t="s">
        <v>104</v>
      </c>
      <c r="B66" s="226">
        <v>920</v>
      </c>
      <c r="C66" s="63">
        <v>39</v>
      </c>
      <c r="D66" s="169">
        <v>1.8465909090909092E-2</v>
      </c>
      <c r="E66" s="87">
        <v>2.2372340683109506</v>
      </c>
      <c r="F66" s="87">
        <v>2.0164925491859782E-2</v>
      </c>
      <c r="G66" s="64">
        <v>1159</v>
      </c>
      <c r="H66" s="88">
        <v>9.9374600229444718E-4</v>
      </c>
      <c r="I66" s="221">
        <v>781735.4527076059</v>
      </c>
      <c r="K66" s="7"/>
    </row>
    <row r="67" spans="1:11" s="5" customFormat="1" ht="15.75" x14ac:dyDescent="0.25">
      <c r="A67" s="114" t="s">
        <v>105</v>
      </c>
      <c r="B67" s="226">
        <v>1072</v>
      </c>
      <c r="C67" s="63"/>
      <c r="D67" s="169">
        <v>0</v>
      </c>
      <c r="E67" s="87">
        <v>0</v>
      </c>
      <c r="F67" s="87">
        <v>0</v>
      </c>
      <c r="G67" s="64">
        <v>0</v>
      </c>
      <c r="H67" s="88">
        <v>0</v>
      </c>
      <c r="I67" s="221">
        <v>0</v>
      </c>
      <c r="K67" s="7"/>
    </row>
    <row r="68" spans="1:11" s="5" customFormat="1" ht="15.75" x14ac:dyDescent="0.25">
      <c r="A68" s="114" t="s">
        <v>106</v>
      </c>
      <c r="B68" s="226">
        <v>997</v>
      </c>
      <c r="C68" s="63">
        <v>2</v>
      </c>
      <c r="D68" s="169">
        <v>9.46969696969697E-4</v>
      </c>
      <c r="E68" s="87">
        <v>5.8835872933884299E-3</v>
      </c>
      <c r="F68" s="87">
        <v>5.3030704778066486E-5</v>
      </c>
      <c r="G68" s="64">
        <v>1965</v>
      </c>
      <c r="H68" s="88">
        <v>1.6848238951756589E-3</v>
      </c>
      <c r="I68" s="221">
        <v>29426.790873218662</v>
      </c>
      <c r="K68" s="7"/>
    </row>
    <row r="69" spans="1:11" s="5" customFormat="1" ht="15.75" x14ac:dyDescent="0.25">
      <c r="A69" s="114" t="s">
        <v>107</v>
      </c>
      <c r="B69" s="226">
        <v>978</v>
      </c>
      <c r="C69" s="63">
        <v>13</v>
      </c>
      <c r="D69" s="169">
        <v>6.15530303030303E-3</v>
      </c>
      <c r="E69" s="87">
        <v>0.24858156314566113</v>
      </c>
      <c r="F69" s="87">
        <v>2.2405472768733084E-3</v>
      </c>
      <c r="G69" s="64">
        <v>862</v>
      </c>
      <c r="H69" s="88">
        <v>7.3909323035186672E-4</v>
      </c>
      <c r="I69" s="221">
        <v>97088.585441111936</v>
      </c>
      <c r="K69" s="7"/>
    </row>
    <row r="70" spans="1:11" s="5" customFormat="1" ht="15.75" x14ac:dyDescent="0.25">
      <c r="A70" s="114" t="s">
        <v>108</v>
      </c>
      <c r="B70" s="226">
        <v>980</v>
      </c>
      <c r="C70" s="63">
        <v>11</v>
      </c>
      <c r="D70" s="169">
        <v>5.208333333333333E-3</v>
      </c>
      <c r="E70" s="87">
        <v>0.177978515625</v>
      </c>
      <c r="F70" s="87">
        <v>1.6041788195365111E-3</v>
      </c>
      <c r="G70" s="64">
        <v>373</v>
      </c>
      <c r="H70" s="88">
        <v>3.1981644422418359E-4</v>
      </c>
      <c r="I70" s="221">
        <v>66106.722074947364</v>
      </c>
      <c r="K70" s="7"/>
    </row>
    <row r="71" spans="1:11" s="5" customFormat="1" ht="15.75" x14ac:dyDescent="0.25">
      <c r="A71" s="114" t="s">
        <v>109</v>
      </c>
      <c r="B71" s="226">
        <v>1045</v>
      </c>
      <c r="C71" s="63"/>
      <c r="D71" s="169">
        <v>0</v>
      </c>
      <c r="E71" s="87">
        <v>0</v>
      </c>
      <c r="F71" s="87">
        <v>0</v>
      </c>
      <c r="G71" s="64">
        <v>0</v>
      </c>
      <c r="H71" s="88">
        <v>0</v>
      </c>
      <c r="I71" s="221">
        <v>0</v>
      </c>
      <c r="K71" s="7"/>
    </row>
    <row r="72" spans="1:11" s="5" customFormat="1" ht="15.75" x14ac:dyDescent="0.25">
      <c r="A72" s="114" t="s">
        <v>110</v>
      </c>
      <c r="B72" s="226">
        <v>971</v>
      </c>
      <c r="C72" s="63">
        <v>18</v>
      </c>
      <c r="D72" s="169">
        <v>8.5227272727272721E-3</v>
      </c>
      <c r="E72" s="87">
        <v>0.47657057076446274</v>
      </c>
      <c r="F72" s="87">
        <v>4.2954870870233848E-3</v>
      </c>
      <c r="G72" s="64">
        <v>54672</v>
      </c>
      <c r="H72" s="88">
        <v>4.6876688039207956E-2</v>
      </c>
      <c r="I72" s="221">
        <v>925801.40385737503</v>
      </c>
      <c r="K72" s="7"/>
    </row>
    <row r="73" spans="1:11" s="5" customFormat="1" ht="15.75" x14ac:dyDescent="0.25">
      <c r="A73" s="114" t="s">
        <v>111</v>
      </c>
      <c r="B73" s="226">
        <v>1051</v>
      </c>
      <c r="C73" s="63"/>
      <c r="D73" s="169">
        <v>0</v>
      </c>
      <c r="E73" s="87">
        <v>0</v>
      </c>
      <c r="F73" s="87">
        <v>0</v>
      </c>
      <c r="G73" s="64">
        <v>0</v>
      </c>
      <c r="H73" s="88">
        <v>0</v>
      </c>
      <c r="I73" s="221">
        <v>0</v>
      </c>
      <c r="K73" s="7"/>
    </row>
    <row r="74" spans="1:11" s="5" customFormat="1" ht="15.75" x14ac:dyDescent="0.25">
      <c r="A74" s="114" t="s">
        <v>112</v>
      </c>
      <c r="B74" s="226">
        <v>751</v>
      </c>
      <c r="C74" s="63">
        <v>54</v>
      </c>
      <c r="D74" s="169">
        <v>2.556818181818182E-2</v>
      </c>
      <c r="E74" s="87">
        <v>4.2891351368801667</v>
      </c>
      <c r="F74" s="87">
        <v>3.8659383783210481E-2</v>
      </c>
      <c r="G74" s="64">
        <v>1444</v>
      </c>
      <c r="H74" s="88">
        <v>1.2381097733504588E-3</v>
      </c>
      <c r="I74" s="221">
        <v>1487858.1407628439</v>
      </c>
      <c r="K74" s="7"/>
    </row>
    <row r="75" spans="1:11" s="5" customFormat="1" ht="15.75" x14ac:dyDescent="0.25">
      <c r="A75" s="114" t="s">
        <v>113</v>
      </c>
      <c r="B75" s="226">
        <v>948</v>
      </c>
      <c r="C75" s="63">
        <v>31</v>
      </c>
      <c r="D75" s="169">
        <v>1.4678030303030304E-2</v>
      </c>
      <c r="E75" s="87">
        <v>1.4135318472365703</v>
      </c>
      <c r="F75" s="87">
        <v>1.2740626822930473E-2</v>
      </c>
      <c r="G75" s="64">
        <v>1737</v>
      </c>
      <c r="H75" s="88">
        <v>1.4893328783308498E-3</v>
      </c>
      <c r="I75" s="221">
        <v>507933.72024126281</v>
      </c>
      <c r="K75" s="7"/>
    </row>
    <row r="76" spans="1:11" s="5" customFormat="1" ht="15.75" x14ac:dyDescent="0.25">
      <c r="A76" s="114" t="s">
        <v>114</v>
      </c>
      <c r="B76" s="226">
        <v>959</v>
      </c>
      <c r="C76" s="63">
        <v>27</v>
      </c>
      <c r="D76" s="169">
        <v>1.278409090909091E-2</v>
      </c>
      <c r="E76" s="87">
        <v>1.0722837842200417</v>
      </c>
      <c r="F76" s="87">
        <v>9.6648459458026203E-3</v>
      </c>
      <c r="G76" s="64">
        <v>102922</v>
      </c>
      <c r="H76" s="88">
        <v>8.8247045770620439E-2</v>
      </c>
      <c r="I76" s="221">
        <v>1802780.1038659932</v>
      </c>
      <c r="K76" s="7"/>
    </row>
    <row r="77" spans="1:11" s="5" customFormat="1" ht="15.75" x14ac:dyDescent="0.25">
      <c r="A77" s="114" t="s">
        <v>115</v>
      </c>
      <c r="B77" s="226">
        <v>959</v>
      </c>
      <c r="C77" s="63">
        <v>27</v>
      </c>
      <c r="D77" s="169">
        <v>1.278409090909091E-2</v>
      </c>
      <c r="E77" s="87">
        <v>1.0722837842200417</v>
      </c>
      <c r="F77" s="87">
        <v>9.6648459458026203E-3</v>
      </c>
      <c r="G77" s="64">
        <v>9523</v>
      </c>
      <c r="H77" s="88">
        <v>8.1651796202329777E-3</v>
      </c>
      <c r="I77" s="221">
        <v>499782.4410243411</v>
      </c>
      <c r="K77" s="7"/>
    </row>
    <row r="78" spans="1:11" s="5" customFormat="1" ht="15.75" x14ac:dyDescent="0.25">
      <c r="A78" s="114" t="s">
        <v>116</v>
      </c>
      <c r="B78" s="226">
        <v>848</v>
      </c>
      <c r="C78" s="63">
        <v>51</v>
      </c>
      <c r="D78" s="169">
        <v>2.4147727272727272E-2</v>
      </c>
      <c r="E78" s="87">
        <v>3.8258026375258258</v>
      </c>
      <c r="F78" s="87">
        <v>3.4483215781937727E-2</v>
      </c>
      <c r="G78" s="64">
        <v>1286</v>
      </c>
      <c r="H78" s="88">
        <v>1.1026379283439682E-3</v>
      </c>
      <c r="I78" s="221">
        <v>1327104.6503417855</v>
      </c>
      <c r="K78" s="7"/>
    </row>
    <row r="79" spans="1:11" s="5" customFormat="1" ht="15.75" x14ac:dyDescent="0.25">
      <c r="A79" s="114" t="s">
        <v>117</v>
      </c>
      <c r="B79" s="226">
        <v>1070</v>
      </c>
      <c r="C79" s="63"/>
      <c r="D79" s="169">
        <v>0</v>
      </c>
      <c r="E79" s="87">
        <v>0</v>
      </c>
      <c r="F79" s="87">
        <v>0</v>
      </c>
      <c r="G79" s="64">
        <v>0</v>
      </c>
      <c r="H79" s="88">
        <v>0</v>
      </c>
      <c r="I79" s="221">
        <v>0</v>
      </c>
      <c r="K79" s="7"/>
    </row>
    <row r="80" spans="1:11" s="5" customFormat="1" ht="15.75" x14ac:dyDescent="0.25">
      <c r="A80" s="114" t="s">
        <v>118</v>
      </c>
      <c r="B80" s="226">
        <v>860</v>
      </c>
      <c r="C80" s="63">
        <v>49</v>
      </c>
      <c r="D80" s="169">
        <v>2.3200757575757576E-2</v>
      </c>
      <c r="E80" s="87">
        <v>3.5316232728564052</v>
      </c>
      <c r="F80" s="87">
        <v>3.183168054303441E-2</v>
      </c>
      <c r="G80" s="64">
        <v>577</v>
      </c>
      <c r="H80" s="88">
        <v>4.9472945929585511E-4</v>
      </c>
      <c r="I80" s="221">
        <v>1216547.2888373812</v>
      </c>
      <c r="K80" s="7"/>
    </row>
    <row r="81" spans="1:11" s="5" customFormat="1" ht="15.75" x14ac:dyDescent="0.25">
      <c r="A81" s="114" t="s">
        <v>119</v>
      </c>
      <c r="B81" s="226">
        <v>971</v>
      </c>
      <c r="C81" s="63">
        <v>18</v>
      </c>
      <c r="D81" s="169">
        <v>8.5227272727272721E-3</v>
      </c>
      <c r="E81" s="87">
        <v>0.47657057076446274</v>
      </c>
      <c r="F81" s="87">
        <v>4.2954870870233848E-3</v>
      </c>
      <c r="G81" s="64">
        <v>3335</v>
      </c>
      <c r="H81" s="88">
        <v>2.8594848297256096E-3</v>
      </c>
      <c r="I81" s="221">
        <v>209605.3951495527</v>
      </c>
      <c r="K81" s="7"/>
    </row>
    <row r="82" spans="1:11" s="5" customFormat="1" ht="15.75" x14ac:dyDescent="0.25">
      <c r="A82" s="114" t="s">
        <v>120</v>
      </c>
      <c r="B82" s="226">
        <v>1007</v>
      </c>
      <c r="C82" s="63"/>
      <c r="D82" s="169">
        <v>0</v>
      </c>
      <c r="E82" s="87">
        <v>0</v>
      </c>
      <c r="F82" s="87">
        <v>0</v>
      </c>
      <c r="G82" s="64">
        <v>0</v>
      </c>
      <c r="H82" s="88">
        <v>0</v>
      </c>
      <c r="I82" s="221">
        <v>0</v>
      </c>
      <c r="K82" s="7"/>
    </row>
    <row r="83" spans="1:11" s="5" customFormat="1" ht="15.75" x14ac:dyDescent="0.25">
      <c r="A83" s="114" t="s">
        <v>121</v>
      </c>
      <c r="B83" s="226">
        <v>959</v>
      </c>
      <c r="C83" s="63">
        <v>27</v>
      </c>
      <c r="D83" s="169">
        <v>1.278409090909091E-2</v>
      </c>
      <c r="E83" s="87">
        <v>1.0722837842200417</v>
      </c>
      <c r="F83" s="87">
        <v>9.6648459458026203E-3</v>
      </c>
      <c r="G83" s="64">
        <v>2432</v>
      </c>
      <c r="H83" s="88">
        <v>2.085237513011299E-3</v>
      </c>
      <c r="I83" s="221">
        <v>400856.79484814912</v>
      </c>
      <c r="K83" s="7"/>
    </row>
    <row r="84" spans="1:11" s="5" customFormat="1" ht="15.75" x14ac:dyDescent="0.25">
      <c r="A84" s="114" t="s">
        <v>122</v>
      </c>
      <c r="B84" s="226">
        <v>943</v>
      </c>
      <c r="C84" s="63">
        <v>34</v>
      </c>
      <c r="D84" s="169">
        <v>1.6098484848484848E-2</v>
      </c>
      <c r="E84" s="87">
        <v>1.7003567277892562</v>
      </c>
      <c r="F84" s="87">
        <v>1.5325873680861213E-2</v>
      </c>
      <c r="G84" s="64">
        <v>686</v>
      </c>
      <c r="H84" s="88">
        <v>5.8818788401552267E-4</v>
      </c>
      <c r="I84" s="221">
        <v>591420.88904332393</v>
      </c>
      <c r="K84" s="7"/>
    </row>
    <row r="85" spans="1:11" s="5" customFormat="1" ht="15.75" x14ac:dyDescent="0.25">
      <c r="A85" s="114" t="s">
        <v>123</v>
      </c>
      <c r="B85" s="226">
        <v>1061</v>
      </c>
      <c r="C85" s="63"/>
      <c r="D85" s="169">
        <v>0</v>
      </c>
      <c r="E85" s="87">
        <v>0</v>
      </c>
      <c r="F85" s="87">
        <v>0</v>
      </c>
      <c r="G85" s="64">
        <v>0</v>
      </c>
      <c r="H85" s="88">
        <v>0</v>
      </c>
      <c r="I85" s="221">
        <v>0</v>
      </c>
      <c r="K85" s="7"/>
    </row>
    <row r="86" spans="1:11" s="5" customFormat="1" ht="15.75" x14ac:dyDescent="0.25">
      <c r="A86" s="114" t="s">
        <v>124</v>
      </c>
      <c r="B86" s="226">
        <v>864</v>
      </c>
      <c r="C86" s="63">
        <v>48</v>
      </c>
      <c r="D86" s="169">
        <v>2.2727272727272728E-2</v>
      </c>
      <c r="E86" s="87">
        <v>3.3889462809917359</v>
      </c>
      <c r="F86" s="87">
        <v>3.0545685952166297E-2</v>
      </c>
      <c r="G86" s="64">
        <v>696</v>
      </c>
      <c r="H86" s="88">
        <v>5.9676205142099672E-4</v>
      </c>
      <c r="I86" s="221">
        <v>1169384.3397131239</v>
      </c>
      <c r="K86" s="7"/>
    </row>
    <row r="87" spans="1:11" s="5" customFormat="1" ht="15.75" x14ac:dyDescent="0.25">
      <c r="A87" s="114" t="s">
        <v>125</v>
      </c>
      <c r="B87" s="226">
        <v>980</v>
      </c>
      <c r="C87" s="63">
        <v>11</v>
      </c>
      <c r="D87" s="169">
        <v>5.208333333333333E-3</v>
      </c>
      <c r="E87" s="87">
        <v>0.177978515625</v>
      </c>
      <c r="F87" s="87">
        <v>1.6041788195365111E-3</v>
      </c>
      <c r="G87" s="64">
        <v>466</v>
      </c>
      <c r="H87" s="88">
        <v>3.9955620109509264E-4</v>
      </c>
      <c r="I87" s="221">
        <v>67404.153339139419</v>
      </c>
      <c r="K87" s="7"/>
    </row>
    <row r="88" spans="1:11" s="5" customFormat="1" ht="15.75" x14ac:dyDescent="0.25">
      <c r="A88" s="114" t="s">
        <v>126</v>
      </c>
      <c r="B88" s="226">
        <v>1025</v>
      </c>
      <c r="C88" s="63"/>
      <c r="D88" s="169">
        <v>0</v>
      </c>
      <c r="E88" s="87">
        <v>0</v>
      </c>
      <c r="F88" s="87">
        <v>0</v>
      </c>
      <c r="G88" s="64">
        <v>0</v>
      </c>
      <c r="H88" s="88">
        <v>0</v>
      </c>
      <c r="I88" s="221">
        <v>0</v>
      </c>
      <c r="K88" s="7"/>
    </row>
    <row r="89" spans="1:11" s="5" customFormat="1" ht="15.75" x14ac:dyDescent="0.25">
      <c r="A89" s="114" t="s">
        <v>127</v>
      </c>
      <c r="B89" s="226">
        <v>1042</v>
      </c>
      <c r="C89" s="63"/>
      <c r="D89" s="169">
        <v>0</v>
      </c>
      <c r="E89" s="87">
        <v>0</v>
      </c>
      <c r="F89" s="87">
        <v>0</v>
      </c>
      <c r="G89" s="64">
        <v>0</v>
      </c>
      <c r="H89" s="88">
        <v>0</v>
      </c>
      <c r="I89" s="221">
        <v>0</v>
      </c>
      <c r="K89" s="7"/>
    </row>
    <row r="90" spans="1:11" s="5" customFormat="1" ht="15.75" x14ac:dyDescent="0.25">
      <c r="A90" s="114" t="s">
        <v>128</v>
      </c>
      <c r="B90" s="226">
        <v>834</v>
      </c>
      <c r="C90" s="63">
        <v>52</v>
      </c>
      <c r="D90" s="169">
        <v>2.462121212121212E-2</v>
      </c>
      <c r="E90" s="87">
        <v>3.977305010330578</v>
      </c>
      <c r="F90" s="87">
        <v>3.5848756429972935E-2</v>
      </c>
      <c r="G90" s="64">
        <v>105</v>
      </c>
      <c r="H90" s="88">
        <v>9.0028757757477966E-5</v>
      </c>
      <c r="I90" s="221">
        <v>1362471.7572406228</v>
      </c>
      <c r="K90" s="7"/>
    </row>
    <row r="91" spans="1:11" s="5" customFormat="1" ht="15.75" x14ac:dyDescent="0.25">
      <c r="A91" s="114" t="s">
        <v>129</v>
      </c>
      <c r="B91" s="226">
        <v>962</v>
      </c>
      <c r="C91" s="63">
        <v>25</v>
      </c>
      <c r="D91" s="169">
        <v>1.1837121212121212E-2</v>
      </c>
      <c r="E91" s="87">
        <v>0.91931051459194202</v>
      </c>
      <c r="F91" s="87">
        <v>8.2860476215728864E-3</v>
      </c>
      <c r="G91" s="64">
        <v>20563</v>
      </c>
      <c r="H91" s="88">
        <v>1.7631060435876374E-2</v>
      </c>
      <c r="I91" s="221">
        <v>601453.66804379888</v>
      </c>
      <c r="K91" s="7"/>
    </row>
    <row r="92" spans="1:11" s="5" customFormat="1" ht="15.75" x14ac:dyDescent="0.25">
      <c r="A92" s="114" t="s">
        <v>130</v>
      </c>
      <c r="B92" s="226">
        <v>978</v>
      </c>
      <c r="C92" s="63">
        <v>13</v>
      </c>
      <c r="D92" s="169">
        <v>6.15530303030303E-3</v>
      </c>
      <c r="E92" s="87">
        <v>0.24858156314566113</v>
      </c>
      <c r="F92" s="87">
        <v>2.2405472768733084E-3</v>
      </c>
      <c r="G92" s="64">
        <v>1675</v>
      </c>
      <c r="H92" s="88">
        <v>1.4361730404169103E-3</v>
      </c>
      <c r="I92" s="221">
        <v>108430.64584743603</v>
      </c>
      <c r="K92" s="7"/>
    </row>
    <row r="93" spans="1:11" s="5" customFormat="1" ht="15.75" x14ac:dyDescent="0.25">
      <c r="A93" s="114" t="s">
        <v>131</v>
      </c>
      <c r="B93" s="226">
        <v>1028</v>
      </c>
      <c r="C93" s="63"/>
      <c r="D93" s="169">
        <v>0</v>
      </c>
      <c r="E93" s="87">
        <v>0</v>
      </c>
      <c r="F93" s="87">
        <v>0</v>
      </c>
      <c r="G93" s="64">
        <v>0</v>
      </c>
      <c r="H93" s="88">
        <v>0</v>
      </c>
      <c r="I93" s="221">
        <v>0</v>
      </c>
      <c r="K93" s="7"/>
    </row>
    <row r="94" spans="1:11" s="5" customFormat="1" ht="15.75" x14ac:dyDescent="0.25">
      <c r="A94" s="114" t="s">
        <v>132</v>
      </c>
      <c r="B94" s="226">
        <v>964</v>
      </c>
      <c r="C94" s="63">
        <v>23</v>
      </c>
      <c r="D94" s="169">
        <v>1.0890151515151516E-2</v>
      </c>
      <c r="E94" s="87">
        <v>0.77810441955062004</v>
      </c>
      <c r="F94" s="87">
        <v>7.0133107068992943E-3</v>
      </c>
      <c r="G94" s="64">
        <v>5029</v>
      </c>
      <c r="H94" s="88">
        <v>4.3119487882129206E-3</v>
      </c>
      <c r="I94" s="221">
        <v>336421.02215470053</v>
      </c>
      <c r="K94" s="7"/>
    </row>
    <row r="95" spans="1:11" s="5" customFormat="1" ht="15.75" x14ac:dyDescent="0.25">
      <c r="A95" s="114" t="s">
        <v>133</v>
      </c>
      <c r="B95" s="226">
        <v>1115</v>
      </c>
      <c r="C95" s="63"/>
      <c r="D95" s="169">
        <v>0</v>
      </c>
      <c r="E95" s="87">
        <v>0</v>
      </c>
      <c r="F95" s="87">
        <v>0</v>
      </c>
      <c r="G95" s="64">
        <v>0</v>
      </c>
      <c r="H95" s="88">
        <v>0</v>
      </c>
      <c r="I95" s="221">
        <v>0</v>
      </c>
      <c r="K95" s="7"/>
    </row>
    <row r="96" spans="1:11" s="5" customFormat="1" ht="15.75" x14ac:dyDescent="0.25">
      <c r="A96" s="114" t="s">
        <v>134</v>
      </c>
      <c r="B96" s="226">
        <v>509</v>
      </c>
      <c r="C96" s="63">
        <v>57</v>
      </c>
      <c r="D96" s="169">
        <v>2.6988636363636364E-2</v>
      </c>
      <c r="E96" s="87">
        <v>4.7789437790547522</v>
      </c>
      <c r="F96" s="87">
        <v>4.3074189955984499E-2</v>
      </c>
      <c r="G96" s="64">
        <v>1482</v>
      </c>
      <c r="H96" s="88">
        <v>1.2706916094912604E-3</v>
      </c>
      <c r="I96" s="221">
        <v>1655997.4836045539</v>
      </c>
      <c r="K96" s="7"/>
    </row>
    <row r="97" spans="1:11" s="5" customFormat="1" ht="15.75" x14ac:dyDescent="0.25">
      <c r="A97" s="114" t="s">
        <v>135</v>
      </c>
      <c r="B97" s="226">
        <v>938</v>
      </c>
      <c r="C97" s="63">
        <v>36</v>
      </c>
      <c r="D97" s="169">
        <v>1.7045454545454544E-2</v>
      </c>
      <c r="E97" s="87">
        <v>1.906282283057851</v>
      </c>
      <c r="F97" s="87">
        <v>1.7181948348093539E-2</v>
      </c>
      <c r="G97" s="64">
        <v>12416</v>
      </c>
      <c r="H97" s="88">
        <v>1.0645686250636633E-2</v>
      </c>
      <c r="I97" s="221">
        <v>825530.97319914133</v>
      </c>
      <c r="K97" s="7"/>
    </row>
    <row r="98" spans="1:11" s="5" customFormat="1" ht="15.75" x14ac:dyDescent="0.25">
      <c r="A98" s="114" t="s">
        <v>136</v>
      </c>
      <c r="B98" s="226">
        <v>954</v>
      </c>
      <c r="C98" s="63">
        <v>29</v>
      </c>
      <c r="D98" s="169">
        <v>1.3731060606060606E-2</v>
      </c>
      <c r="E98" s="87">
        <v>1.2370242284349175</v>
      </c>
      <c r="F98" s="87">
        <v>1.114970567958848E-2</v>
      </c>
      <c r="G98" s="64">
        <v>3382</v>
      </c>
      <c r="H98" s="88">
        <v>2.8997834165313376E-3</v>
      </c>
      <c r="I98" s="221">
        <v>470483.19247177307</v>
      </c>
      <c r="K98" s="7"/>
    </row>
    <row r="99" spans="1:11" s="5" customFormat="1" ht="15.75" x14ac:dyDescent="0.25">
      <c r="A99" s="114" t="s">
        <v>137</v>
      </c>
      <c r="B99" s="226">
        <v>979</v>
      </c>
      <c r="C99" s="63">
        <v>12</v>
      </c>
      <c r="D99" s="169">
        <v>5.681818181818182E-3</v>
      </c>
      <c r="E99" s="87">
        <v>0.21180914256198349</v>
      </c>
      <c r="F99" s="87">
        <v>1.9091053720103935E-3</v>
      </c>
      <c r="G99" s="64">
        <v>258</v>
      </c>
      <c r="H99" s="88">
        <v>2.2121351906123155E-4</v>
      </c>
      <c r="I99" s="221">
        <v>76078.983663997089</v>
      </c>
      <c r="K99" s="7"/>
    </row>
    <row r="100" spans="1:11" s="5" customFormat="1" ht="15.75" x14ac:dyDescent="0.25">
      <c r="A100" s="114" t="s">
        <v>138</v>
      </c>
      <c r="B100" s="226">
        <v>1111</v>
      </c>
      <c r="C100" s="63"/>
      <c r="D100" s="169">
        <v>0</v>
      </c>
      <c r="E100" s="87">
        <v>0</v>
      </c>
      <c r="F100" s="87">
        <v>0</v>
      </c>
      <c r="G100" s="64">
        <v>0</v>
      </c>
      <c r="H100" s="88">
        <v>0</v>
      </c>
      <c r="I100" s="221">
        <v>0</v>
      </c>
      <c r="K100" s="7"/>
    </row>
    <row r="101" spans="1:11" s="5" customFormat="1" ht="15.75" x14ac:dyDescent="0.25">
      <c r="A101" s="114" t="s">
        <v>139</v>
      </c>
      <c r="B101" s="226">
        <v>1044</v>
      </c>
      <c r="C101" s="63"/>
      <c r="D101" s="169">
        <v>0</v>
      </c>
      <c r="E101" s="87">
        <v>0</v>
      </c>
      <c r="F101" s="87">
        <v>0</v>
      </c>
      <c r="G101" s="64">
        <v>0</v>
      </c>
      <c r="H101" s="88">
        <v>0</v>
      </c>
      <c r="I101" s="221">
        <v>0</v>
      </c>
      <c r="K101" s="7"/>
    </row>
    <row r="102" spans="1:11" s="5" customFormat="1" ht="15.75" x14ac:dyDescent="0.25">
      <c r="A102" s="114" t="s">
        <v>140</v>
      </c>
      <c r="B102" s="226">
        <v>1040</v>
      </c>
      <c r="C102" s="63"/>
      <c r="D102" s="169">
        <v>0</v>
      </c>
      <c r="E102" s="87">
        <v>0</v>
      </c>
      <c r="F102" s="87">
        <v>0</v>
      </c>
      <c r="G102" s="64">
        <v>0</v>
      </c>
      <c r="H102" s="88">
        <v>0</v>
      </c>
      <c r="I102" s="221">
        <v>0</v>
      </c>
      <c r="K102" s="7"/>
    </row>
    <row r="103" spans="1:11" s="5" customFormat="1" ht="15.75" x14ac:dyDescent="0.25">
      <c r="A103" s="114" t="s">
        <v>141</v>
      </c>
      <c r="B103" s="226">
        <v>907</v>
      </c>
      <c r="C103" s="63">
        <v>43</v>
      </c>
      <c r="D103" s="169">
        <v>2.0359848484848484E-2</v>
      </c>
      <c r="E103" s="87">
        <v>2.7196882263688016</v>
      </c>
      <c r="F103" s="87">
        <v>2.4513443283661229E-2</v>
      </c>
      <c r="G103" s="64">
        <v>1091</v>
      </c>
      <c r="H103" s="88">
        <v>9.3544166393722341E-4</v>
      </c>
      <c r="I103" s="221">
        <v>945879.3481262594</v>
      </c>
      <c r="K103" s="7"/>
    </row>
    <row r="104" spans="1:11" s="5" customFormat="1" ht="15.75" x14ac:dyDescent="0.25">
      <c r="A104" s="114" t="s">
        <v>142</v>
      </c>
      <c r="B104" s="226">
        <v>949</v>
      </c>
      <c r="C104" s="63">
        <v>30</v>
      </c>
      <c r="D104" s="169">
        <v>1.4204545454545454E-2</v>
      </c>
      <c r="E104" s="87">
        <v>1.3238071410123968</v>
      </c>
      <c r="F104" s="87">
        <v>1.1931908575064959E-2</v>
      </c>
      <c r="G104" s="64">
        <v>5734</v>
      </c>
      <c r="H104" s="88">
        <v>4.9164275902988438E-3</v>
      </c>
      <c r="I104" s="221">
        <v>532992.17430178344</v>
      </c>
      <c r="K104" s="7"/>
    </row>
    <row r="105" spans="1:11" s="5" customFormat="1" ht="15.75" x14ac:dyDescent="0.25">
      <c r="A105" s="114" t="s">
        <v>143</v>
      </c>
      <c r="B105" s="226">
        <v>1011</v>
      </c>
      <c r="C105" s="63"/>
      <c r="D105" s="169">
        <v>0</v>
      </c>
      <c r="E105" s="87">
        <v>0</v>
      </c>
      <c r="F105" s="87">
        <v>0</v>
      </c>
      <c r="G105" s="64">
        <v>0</v>
      </c>
      <c r="H105" s="88">
        <v>0</v>
      </c>
      <c r="I105" s="221">
        <v>0</v>
      </c>
      <c r="K105" s="7"/>
    </row>
    <row r="106" spans="1:11" s="5" customFormat="1" ht="15.75" x14ac:dyDescent="0.25">
      <c r="A106" s="114" t="s">
        <v>144</v>
      </c>
      <c r="B106" s="226">
        <v>964</v>
      </c>
      <c r="C106" s="63">
        <v>23</v>
      </c>
      <c r="D106" s="169">
        <v>1.0890151515151516E-2</v>
      </c>
      <c r="E106" s="87">
        <v>0.77810441955062004</v>
      </c>
      <c r="F106" s="87">
        <v>7.0133107068992943E-3</v>
      </c>
      <c r="G106" s="64">
        <v>967</v>
      </c>
      <c r="H106" s="88">
        <v>8.2912198810934461E-4</v>
      </c>
      <c r="I106" s="221">
        <v>279752.57274450571</v>
      </c>
      <c r="K106" s="7"/>
    </row>
    <row r="107" spans="1:11" s="5" customFormat="1" ht="15.75" x14ac:dyDescent="0.25">
      <c r="A107" s="114" t="s">
        <v>145</v>
      </c>
      <c r="B107" s="226">
        <v>1002</v>
      </c>
      <c r="C107" s="63"/>
      <c r="D107" s="169">
        <v>0</v>
      </c>
      <c r="E107" s="87">
        <v>0</v>
      </c>
      <c r="F107" s="87">
        <v>0</v>
      </c>
      <c r="G107" s="64">
        <v>0</v>
      </c>
      <c r="H107" s="88">
        <v>0</v>
      </c>
      <c r="I107" s="221">
        <v>0</v>
      </c>
      <c r="K107" s="7"/>
    </row>
    <row r="108" spans="1:11" s="5" customFormat="1" ht="15.75" x14ac:dyDescent="0.25">
      <c r="A108" s="114" t="s">
        <v>146</v>
      </c>
      <c r="B108" s="226">
        <v>989</v>
      </c>
      <c r="C108" s="63">
        <v>7</v>
      </c>
      <c r="D108" s="169">
        <v>3.3143939393939395E-3</v>
      </c>
      <c r="E108" s="87">
        <v>7.2073944344008281E-2</v>
      </c>
      <c r="F108" s="87">
        <v>6.4962613353131452E-4</v>
      </c>
      <c r="G108" s="64">
        <v>154132</v>
      </c>
      <c r="H108" s="88">
        <v>0.13215535705405326</v>
      </c>
      <c r="I108" s="221">
        <v>2174939.2988879685</v>
      </c>
      <c r="K108" s="7"/>
    </row>
    <row r="109" spans="1:11" s="5" customFormat="1" ht="15.75" x14ac:dyDescent="0.25">
      <c r="A109" s="114" t="s">
        <v>147</v>
      </c>
      <c r="B109" s="226">
        <v>954</v>
      </c>
      <c r="C109" s="63">
        <v>29</v>
      </c>
      <c r="D109" s="169">
        <v>1.3731060606060606E-2</v>
      </c>
      <c r="E109" s="87">
        <v>1.2370242284349175</v>
      </c>
      <c r="F109" s="87">
        <v>1.114970567958848E-2</v>
      </c>
      <c r="G109" s="64">
        <v>115</v>
      </c>
      <c r="H109" s="88">
        <v>9.8602925162952055E-5</v>
      </c>
      <c r="I109" s="221">
        <v>424905.68773934897</v>
      </c>
      <c r="K109" s="7"/>
    </row>
    <row r="110" spans="1:11" s="5" customFormat="1" ht="15.75" x14ac:dyDescent="0.25">
      <c r="A110" s="114" t="s">
        <v>148</v>
      </c>
      <c r="B110" s="226">
        <v>1028</v>
      </c>
      <c r="C110" s="63"/>
      <c r="D110" s="169">
        <v>0</v>
      </c>
      <c r="E110" s="87">
        <v>0</v>
      </c>
      <c r="F110" s="87">
        <v>0</v>
      </c>
      <c r="G110" s="64">
        <v>0</v>
      </c>
      <c r="H110" s="88">
        <v>0</v>
      </c>
      <c r="I110" s="221">
        <v>0</v>
      </c>
      <c r="K110" s="7"/>
    </row>
    <row r="111" spans="1:11" s="5" customFormat="1" ht="15.75" x14ac:dyDescent="0.25">
      <c r="A111" s="114" t="s">
        <v>149</v>
      </c>
      <c r="B111" s="226">
        <v>970</v>
      </c>
      <c r="C111" s="63">
        <v>19</v>
      </c>
      <c r="D111" s="169">
        <v>8.9962121212121219E-3</v>
      </c>
      <c r="E111" s="87">
        <v>0.53099375322830589</v>
      </c>
      <c r="F111" s="87">
        <v>4.7860211062205008E-3</v>
      </c>
      <c r="G111" s="64">
        <v>1164</v>
      </c>
      <c r="H111" s="88">
        <v>9.9803308599718415E-4</v>
      </c>
      <c r="I111" s="221">
        <v>197941.29362648373</v>
      </c>
      <c r="K111" s="7"/>
    </row>
    <row r="112" spans="1:11" s="5" customFormat="1" ht="15.75" x14ac:dyDescent="0.25">
      <c r="A112" s="114" t="s">
        <v>150</v>
      </c>
      <c r="B112" s="226">
        <v>1066</v>
      </c>
      <c r="C112" s="63"/>
      <c r="D112" s="169">
        <v>0</v>
      </c>
      <c r="E112" s="87">
        <v>0</v>
      </c>
      <c r="F112" s="87">
        <v>0</v>
      </c>
      <c r="G112" s="64">
        <v>0</v>
      </c>
      <c r="H112" s="88">
        <v>0</v>
      </c>
      <c r="I112" s="221">
        <v>0</v>
      </c>
      <c r="K112" s="7"/>
    </row>
    <row r="113" spans="1:11" s="5" customFormat="1" ht="15.75" x14ac:dyDescent="0.25">
      <c r="A113" s="114" t="s">
        <v>151</v>
      </c>
      <c r="B113" s="226">
        <v>1027</v>
      </c>
      <c r="C113" s="63"/>
      <c r="D113" s="169">
        <v>0</v>
      </c>
      <c r="E113" s="87">
        <v>0</v>
      </c>
      <c r="F113" s="87">
        <v>0</v>
      </c>
      <c r="G113" s="64">
        <v>0</v>
      </c>
      <c r="H113" s="88">
        <v>0</v>
      </c>
      <c r="I113" s="221">
        <v>0</v>
      </c>
      <c r="K113" s="7"/>
    </row>
    <row r="114" spans="1:11" s="5" customFormat="1" ht="15.75" x14ac:dyDescent="0.25">
      <c r="A114" s="114" t="s">
        <v>152</v>
      </c>
      <c r="B114" s="226">
        <v>1079</v>
      </c>
      <c r="C114" s="63"/>
      <c r="D114" s="169">
        <v>0</v>
      </c>
      <c r="E114" s="87">
        <v>0</v>
      </c>
      <c r="F114" s="87">
        <v>0</v>
      </c>
      <c r="G114" s="64">
        <v>0</v>
      </c>
      <c r="H114" s="88">
        <v>0</v>
      </c>
      <c r="I114" s="221">
        <v>0</v>
      </c>
      <c r="K114" s="7"/>
    </row>
    <row r="115" spans="1:11" s="5" customFormat="1" ht="15.75" x14ac:dyDescent="0.25">
      <c r="A115" s="114" t="s">
        <v>153</v>
      </c>
      <c r="B115" s="226">
        <v>995</v>
      </c>
      <c r="C115" s="63">
        <v>4</v>
      </c>
      <c r="D115" s="169">
        <v>1.893939393939394E-3</v>
      </c>
      <c r="E115" s="87">
        <v>2.353434917355372E-2</v>
      </c>
      <c r="F115" s="87">
        <v>2.1212281911226594E-4</v>
      </c>
      <c r="G115" s="64">
        <v>179207</v>
      </c>
      <c r="H115" s="88">
        <v>0.15365508182327955</v>
      </c>
      <c r="I115" s="221">
        <v>2508147.5379607873</v>
      </c>
      <c r="K115" s="7"/>
    </row>
    <row r="116" spans="1:11" s="5" customFormat="1" ht="15.75" x14ac:dyDescent="0.25">
      <c r="A116" s="114" t="s">
        <v>154</v>
      </c>
      <c r="B116" s="226">
        <v>959</v>
      </c>
      <c r="C116" s="63">
        <v>27</v>
      </c>
      <c r="D116" s="169">
        <v>1.278409090909091E-2</v>
      </c>
      <c r="E116" s="87">
        <v>1.0722837842200417</v>
      </c>
      <c r="F116" s="87">
        <v>9.6648459458026203E-3</v>
      </c>
      <c r="G116" s="64">
        <v>401</v>
      </c>
      <c r="H116" s="88">
        <v>3.4382411295951106E-4</v>
      </c>
      <c r="I116" s="221">
        <v>372522.57014305162</v>
      </c>
      <c r="K116" s="7"/>
    </row>
    <row r="117" spans="1:11" s="5" customFormat="1" ht="15.75" x14ac:dyDescent="0.25">
      <c r="A117" s="114" t="s">
        <v>155</v>
      </c>
      <c r="B117" s="226">
        <v>963</v>
      </c>
      <c r="C117" s="63">
        <v>24</v>
      </c>
      <c r="D117" s="169">
        <v>1.1363636363636364E-2</v>
      </c>
      <c r="E117" s="87">
        <v>0.84723657024793397</v>
      </c>
      <c r="F117" s="87">
        <v>7.6364214880415742E-3</v>
      </c>
      <c r="G117" s="64">
        <v>600</v>
      </c>
      <c r="H117" s="88">
        <v>5.1445004432844549E-4</v>
      </c>
      <c r="I117" s="221">
        <v>298289.15717070911</v>
      </c>
      <c r="K117" s="7"/>
    </row>
    <row r="118" spans="1:11" s="5" customFormat="1" ht="15.75" x14ac:dyDescent="0.25">
      <c r="A118" s="114" t="s">
        <v>156</v>
      </c>
      <c r="B118" s="226">
        <v>986</v>
      </c>
      <c r="C118" s="63">
        <v>9</v>
      </c>
      <c r="D118" s="169">
        <v>4.261363636363636E-3</v>
      </c>
      <c r="E118" s="87">
        <v>0.11914264269111569</v>
      </c>
      <c r="F118" s="87">
        <v>1.0738717717558462E-3</v>
      </c>
      <c r="G118" s="64">
        <v>5081</v>
      </c>
      <c r="H118" s="88">
        <v>4.356534458721386E-3</v>
      </c>
      <c r="I118" s="221">
        <v>111654.19757061076</v>
      </c>
      <c r="K118" s="7"/>
    </row>
    <row r="119" spans="1:11" s="5" customFormat="1" ht="15.75" x14ac:dyDescent="0.25">
      <c r="A119" s="114" t="s">
        <v>157</v>
      </c>
      <c r="B119" s="226">
        <v>909</v>
      </c>
      <c r="C119" s="63">
        <v>41</v>
      </c>
      <c r="D119" s="169">
        <v>1.9412878787878788E-2</v>
      </c>
      <c r="E119" s="87">
        <v>2.4725775600464877</v>
      </c>
      <c r="F119" s="87">
        <v>2.2286153682982441E-2</v>
      </c>
      <c r="G119" s="64">
        <v>306</v>
      </c>
      <c r="H119" s="88">
        <v>2.6236952260750722E-4</v>
      </c>
      <c r="I119" s="221">
        <v>850368.31092827418</v>
      </c>
      <c r="K119" s="7"/>
    </row>
    <row r="120" spans="1:11" s="5" customFormat="1" ht="15.75" x14ac:dyDescent="0.25">
      <c r="A120" s="114" t="s">
        <v>158</v>
      </c>
      <c r="B120" s="226">
        <v>910</v>
      </c>
      <c r="C120" s="63">
        <v>40</v>
      </c>
      <c r="D120" s="169">
        <v>1.893939393939394E-2</v>
      </c>
      <c r="E120" s="87">
        <v>2.3534349173553721</v>
      </c>
      <c r="F120" s="87">
        <v>2.1212281911226594E-2</v>
      </c>
      <c r="G120" s="64">
        <v>201</v>
      </c>
      <c r="H120" s="88">
        <v>1.7234076485002922E-4</v>
      </c>
      <c r="I120" s="221">
        <v>808133.66142884258</v>
      </c>
      <c r="K120" s="7"/>
    </row>
    <row r="121" spans="1:11" s="5" customFormat="1" ht="15.75" x14ac:dyDescent="0.25">
      <c r="A121" s="114" t="s">
        <v>159</v>
      </c>
      <c r="B121" s="226">
        <v>1030</v>
      </c>
      <c r="C121" s="63"/>
      <c r="D121" s="169">
        <v>0</v>
      </c>
      <c r="E121" s="87">
        <v>0</v>
      </c>
      <c r="F121" s="87">
        <v>0</v>
      </c>
      <c r="G121" s="64">
        <v>0</v>
      </c>
      <c r="H121" s="88">
        <v>0</v>
      </c>
      <c r="I121" s="221">
        <v>0</v>
      </c>
      <c r="K121" s="7"/>
    </row>
    <row r="122" spans="1:11" s="5" customFormat="1" ht="15.75" x14ac:dyDescent="0.25">
      <c r="A122" s="114" t="s">
        <v>160</v>
      </c>
      <c r="B122" s="226">
        <v>1028</v>
      </c>
      <c r="C122" s="63"/>
      <c r="D122" s="169">
        <v>0</v>
      </c>
      <c r="E122" s="87">
        <v>0</v>
      </c>
      <c r="F122" s="87">
        <v>0</v>
      </c>
      <c r="G122" s="64">
        <v>0</v>
      </c>
      <c r="H122" s="88">
        <v>0</v>
      </c>
      <c r="I122" s="221">
        <v>0</v>
      </c>
      <c r="K122" s="7"/>
    </row>
    <row r="123" spans="1:11" s="5" customFormat="1" ht="15.75" x14ac:dyDescent="0.25">
      <c r="A123" s="114" t="s">
        <v>161</v>
      </c>
      <c r="B123" s="226">
        <v>1068</v>
      </c>
      <c r="C123" s="63"/>
      <c r="D123" s="169">
        <v>0</v>
      </c>
      <c r="E123" s="87">
        <v>0</v>
      </c>
      <c r="F123" s="87">
        <v>0</v>
      </c>
      <c r="G123" s="64">
        <v>0</v>
      </c>
      <c r="H123" s="88">
        <v>0</v>
      </c>
      <c r="I123" s="221">
        <v>0</v>
      </c>
      <c r="K123" s="7"/>
    </row>
    <row r="124" spans="1:11" s="5" customFormat="1" ht="15.75" x14ac:dyDescent="0.25">
      <c r="A124" s="114" t="s">
        <v>162</v>
      </c>
      <c r="B124" s="226">
        <v>947</v>
      </c>
      <c r="C124" s="63">
        <v>32</v>
      </c>
      <c r="D124" s="169">
        <v>1.5151515151515152E-2</v>
      </c>
      <c r="E124" s="87">
        <v>1.5061983471074381</v>
      </c>
      <c r="F124" s="87">
        <v>1.357586042318502E-2</v>
      </c>
      <c r="G124" s="64">
        <v>1825</v>
      </c>
      <c r="H124" s="88">
        <v>1.5647855514990218E-3</v>
      </c>
      <c r="I124" s="221">
        <v>540871.24760827469</v>
      </c>
      <c r="K124" s="7"/>
    </row>
    <row r="125" spans="1:11" s="5" customFormat="1" ht="15.75" x14ac:dyDescent="0.25">
      <c r="A125" s="114" t="s">
        <v>163</v>
      </c>
      <c r="B125" s="226">
        <v>1004</v>
      </c>
      <c r="C125" s="63"/>
      <c r="D125" s="169">
        <v>0</v>
      </c>
      <c r="E125" s="87">
        <v>0</v>
      </c>
      <c r="F125" s="87">
        <v>0</v>
      </c>
      <c r="G125" s="64">
        <v>0</v>
      </c>
      <c r="H125" s="88">
        <v>0</v>
      </c>
      <c r="I125" s="221">
        <v>0</v>
      </c>
      <c r="K125" s="7"/>
    </row>
    <row r="126" spans="1:11" s="5" customFormat="1" ht="15.75" x14ac:dyDescent="0.25">
      <c r="A126" s="114" t="s">
        <v>164</v>
      </c>
      <c r="B126" s="226">
        <v>1005</v>
      </c>
      <c r="C126" s="63"/>
      <c r="D126" s="169">
        <v>0</v>
      </c>
      <c r="E126" s="87">
        <v>0</v>
      </c>
      <c r="F126" s="87">
        <v>0</v>
      </c>
      <c r="G126" s="64">
        <v>0</v>
      </c>
      <c r="H126" s="88">
        <v>0</v>
      </c>
      <c r="I126" s="221">
        <v>0</v>
      </c>
      <c r="K126" s="7"/>
    </row>
    <row r="127" spans="1:11" s="5" customFormat="1" ht="15.75" x14ac:dyDescent="0.25">
      <c r="A127" s="114" t="s">
        <v>165</v>
      </c>
      <c r="B127" s="226">
        <v>936</v>
      </c>
      <c r="C127" s="63">
        <v>37</v>
      </c>
      <c r="D127" s="169">
        <v>1.7518939393939392E-2</v>
      </c>
      <c r="E127" s="87">
        <v>2.01365775116219</v>
      </c>
      <c r="F127" s="87">
        <v>1.8149758710293253E-2</v>
      </c>
      <c r="G127" s="64">
        <v>4537</v>
      </c>
      <c r="H127" s="88">
        <v>3.8900997518635954E-3</v>
      </c>
      <c r="I127" s="221">
        <v>752355.19853240892</v>
      </c>
      <c r="K127" s="7"/>
    </row>
    <row r="128" spans="1:11" s="5" customFormat="1" ht="15.75" x14ac:dyDescent="0.25">
      <c r="A128" s="114" t="s">
        <v>166</v>
      </c>
      <c r="B128" s="226">
        <v>1028</v>
      </c>
      <c r="C128" s="63"/>
      <c r="D128" s="169">
        <v>0</v>
      </c>
      <c r="E128" s="87">
        <v>0</v>
      </c>
      <c r="F128" s="87">
        <v>0</v>
      </c>
      <c r="G128" s="64">
        <v>0</v>
      </c>
      <c r="H128" s="88">
        <v>0</v>
      </c>
      <c r="I128" s="221">
        <v>0</v>
      </c>
      <c r="K128" s="7"/>
    </row>
    <row r="129" spans="1:11" s="5" customFormat="1" ht="15.75" x14ac:dyDescent="0.25">
      <c r="A129" s="114" t="s">
        <v>167</v>
      </c>
      <c r="B129" s="226">
        <v>1030</v>
      </c>
      <c r="C129" s="63"/>
      <c r="D129" s="169">
        <v>0</v>
      </c>
      <c r="E129" s="87">
        <v>0</v>
      </c>
      <c r="F129" s="87">
        <v>0</v>
      </c>
      <c r="G129" s="64">
        <v>0</v>
      </c>
      <c r="H129" s="88">
        <v>0</v>
      </c>
      <c r="I129" s="221">
        <v>0</v>
      </c>
      <c r="K129" s="7"/>
    </row>
    <row r="130" spans="1:11" s="5" customFormat="1" ht="15.75" x14ac:dyDescent="0.25">
      <c r="A130" s="114" t="s">
        <v>168</v>
      </c>
      <c r="B130" s="226">
        <v>994</v>
      </c>
      <c r="C130" s="63">
        <v>5</v>
      </c>
      <c r="D130" s="169">
        <v>2.3674242424242425E-3</v>
      </c>
      <c r="E130" s="87">
        <v>3.677242058367769E-2</v>
      </c>
      <c r="F130" s="87">
        <v>3.3144190486291553E-4</v>
      </c>
      <c r="G130" s="64">
        <v>710</v>
      </c>
      <c r="H130" s="88">
        <v>6.0876588578866046E-4</v>
      </c>
      <c r="I130" s="221">
        <v>22488.394400817659</v>
      </c>
      <c r="K130" s="7"/>
    </row>
    <row r="131" spans="1:11" s="5" customFormat="1" ht="15.75" x14ac:dyDescent="0.25">
      <c r="A131" s="114" t="s">
        <v>169</v>
      </c>
      <c r="B131" s="226">
        <v>1030</v>
      </c>
      <c r="C131" s="63"/>
      <c r="D131" s="169">
        <v>0</v>
      </c>
      <c r="E131" s="87">
        <v>0</v>
      </c>
      <c r="F131" s="87">
        <v>0</v>
      </c>
      <c r="G131" s="64">
        <v>0</v>
      </c>
      <c r="H131" s="88">
        <v>0</v>
      </c>
      <c r="I131" s="221">
        <v>0</v>
      </c>
      <c r="K131" s="7"/>
    </row>
    <row r="132" spans="1:11" s="5" customFormat="1" ht="15.75" x14ac:dyDescent="0.25">
      <c r="A132" s="114" t="s">
        <v>170</v>
      </c>
      <c r="B132" s="226">
        <v>773</v>
      </c>
      <c r="C132" s="63">
        <v>53</v>
      </c>
      <c r="D132" s="169">
        <v>2.5094696969696968E-2</v>
      </c>
      <c r="E132" s="87">
        <v>4.1317491767820247</v>
      </c>
      <c r="F132" s="87">
        <v>3.7240812430397188E-2</v>
      </c>
      <c r="G132" s="64">
        <v>563</v>
      </c>
      <c r="H132" s="88">
        <v>4.8272562492819137E-4</v>
      </c>
      <c r="I132" s="221">
        <v>1421711.0082313612</v>
      </c>
      <c r="K132" s="7"/>
    </row>
    <row r="133" spans="1:11" s="5" customFormat="1" ht="15.75" x14ac:dyDescent="0.25">
      <c r="A133" s="114" t="s">
        <v>171</v>
      </c>
      <c r="B133" s="226">
        <v>963</v>
      </c>
      <c r="C133" s="63">
        <v>24</v>
      </c>
      <c r="D133" s="169">
        <v>1.1363636363636364E-2</v>
      </c>
      <c r="E133" s="87">
        <v>0.84723657024793397</v>
      </c>
      <c r="F133" s="87">
        <v>7.6364214880415742E-3</v>
      </c>
      <c r="G133" s="64">
        <v>1343</v>
      </c>
      <c r="H133" s="88">
        <v>1.1515106825551705E-3</v>
      </c>
      <c r="I133" s="221">
        <v>308654.65641043702</v>
      </c>
      <c r="K133" s="7"/>
    </row>
    <row r="134" spans="1:11" s="5" customFormat="1" ht="15.75" x14ac:dyDescent="0.25">
      <c r="A134" s="114" t="s">
        <v>172</v>
      </c>
      <c r="B134" s="226">
        <v>1003</v>
      </c>
      <c r="C134" s="63"/>
      <c r="D134" s="169">
        <v>0</v>
      </c>
      <c r="E134" s="87">
        <v>0</v>
      </c>
      <c r="F134" s="87">
        <v>0</v>
      </c>
      <c r="G134" s="64">
        <v>0</v>
      </c>
      <c r="H134" s="88">
        <v>0</v>
      </c>
      <c r="I134" s="221">
        <v>0</v>
      </c>
      <c r="K134" s="7"/>
    </row>
    <row r="135" spans="1:11" s="5" customFormat="1" ht="15.75" x14ac:dyDescent="0.25">
      <c r="A135" s="114" t="s">
        <v>173</v>
      </c>
      <c r="B135" s="226">
        <v>899</v>
      </c>
      <c r="C135" s="63">
        <v>45</v>
      </c>
      <c r="D135" s="169">
        <v>2.130681818181818E-2</v>
      </c>
      <c r="E135" s="87">
        <v>2.9785660672778924</v>
      </c>
      <c r="F135" s="87">
        <v>2.6846794293896154E-2</v>
      </c>
      <c r="G135" s="64">
        <v>492</v>
      </c>
      <c r="H135" s="88">
        <v>4.2184903634932532E-4</v>
      </c>
      <c r="I135" s="221">
        <v>1026109.0236522243</v>
      </c>
      <c r="K135" s="7"/>
    </row>
    <row r="136" spans="1:11" s="5" customFormat="1" ht="15.75" x14ac:dyDescent="0.25">
      <c r="A136" s="114" t="s">
        <v>174</v>
      </c>
      <c r="B136" s="226">
        <v>899</v>
      </c>
      <c r="C136" s="63">
        <v>45</v>
      </c>
      <c r="D136" s="169">
        <v>2.130681818181818E-2</v>
      </c>
      <c r="E136" s="87">
        <v>2.9785660672778924</v>
      </c>
      <c r="F136" s="87">
        <v>2.6846794293896154E-2</v>
      </c>
      <c r="G136" s="64">
        <v>8315</v>
      </c>
      <c r="H136" s="88">
        <v>7.1294201976517067E-3</v>
      </c>
      <c r="I136" s="221">
        <v>1135246.7094562505</v>
      </c>
      <c r="K136" s="7"/>
    </row>
    <row r="137" spans="1:11" s="5" customFormat="1" ht="15.75" x14ac:dyDescent="0.25">
      <c r="A137" s="114" t="s">
        <v>175</v>
      </c>
      <c r="B137" s="226">
        <v>900</v>
      </c>
      <c r="C137" s="63">
        <v>44</v>
      </c>
      <c r="D137" s="169">
        <v>2.0833333333333332E-2</v>
      </c>
      <c r="E137" s="87">
        <v>2.84765625</v>
      </c>
      <c r="F137" s="87">
        <v>2.5666861112584177E-2</v>
      </c>
      <c r="G137" s="64">
        <v>353</v>
      </c>
      <c r="H137" s="88">
        <v>3.0266810941323544E-4</v>
      </c>
      <c r="I137" s="221">
        <v>979373.3967643365</v>
      </c>
      <c r="K137" s="7"/>
    </row>
    <row r="138" spans="1:11" s="5" customFormat="1" ht="15.75" x14ac:dyDescent="0.25">
      <c r="A138" s="114" t="s">
        <v>176</v>
      </c>
      <c r="B138" s="227">
        <v>973</v>
      </c>
      <c r="C138" s="63">
        <v>16</v>
      </c>
      <c r="D138" s="169">
        <v>7.575757575757576E-3</v>
      </c>
      <c r="E138" s="87">
        <v>0.37654958677685951</v>
      </c>
      <c r="F138" s="87">
        <v>3.3939651057962551E-3</v>
      </c>
      <c r="G138" s="64">
        <v>1212</v>
      </c>
      <c r="H138" s="88">
        <v>1.0391890895434599E-3</v>
      </c>
      <c r="I138" s="221">
        <v>145761.18478285518</v>
      </c>
      <c r="K138" s="7"/>
    </row>
    <row r="139" spans="1:11" s="5" customFormat="1" ht="15.75" x14ac:dyDescent="0.25">
      <c r="A139" s="114" t="s">
        <v>177</v>
      </c>
      <c r="B139" s="77">
        <v>968</v>
      </c>
      <c r="C139" s="63">
        <v>20</v>
      </c>
      <c r="D139" s="169">
        <v>9.46969696969697E-3</v>
      </c>
      <c r="E139" s="87">
        <v>0.58835872933884303</v>
      </c>
      <c r="F139" s="87">
        <v>5.3030704778066484E-3</v>
      </c>
      <c r="G139" s="64">
        <v>3649</v>
      </c>
      <c r="H139" s="88">
        <v>3.1287136862574961E-3</v>
      </c>
      <c r="I139" s="221">
        <v>252239.12247561014</v>
      </c>
      <c r="K139" s="7"/>
    </row>
    <row r="140" spans="1:11" s="5" customFormat="1" ht="15.75" x14ac:dyDescent="0.25">
      <c r="A140" s="76"/>
      <c r="B140" s="69"/>
      <c r="C140" s="63"/>
      <c r="D140" s="65"/>
      <c r="E140" s="65"/>
      <c r="F140" s="65"/>
      <c r="G140" s="64"/>
      <c r="H140" s="66"/>
      <c r="I140" s="221"/>
      <c r="K140" s="7"/>
    </row>
    <row r="141" spans="1:11" s="5" customFormat="1" ht="15.75" x14ac:dyDescent="0.25">
      <c r="A141" s="222"/>
      <c r="B141" s="222"/>
      <c r="C141" s="222">
        <v>2112</v>
      </c>
      <c r="D141" s="222"/>
      <c r="E141" s="222"/>
      <c r="F141" s="222"/>
      <c r="G141" s="222">
        <v>1166294</v>
      </c>
      <c r="H141" s="222"/>
      <c r="I141" s="223">
        <v>54236068.058767281</v>
      </c>
      <c r="K141" s="7"/>
    </row>
    <row r="142" spans="1:11" ht="13.5" customHeight="1" x14ac:dyDescent="0.25">
      <c r="E142" s="26"/>
      <c r="F142" s="26"/>
      <c r="G142" s="42"/>
    </row>
    <row r="143" spans="1:11" x14ac:dyDescent="0.2">
      <c r="D143" s="27"/>
      <c r="E143" s="27"/>
      <c r="F143" s="6"/>
      <c r="G143" s="42"/>
    </row>
    <row r="144" spans="1:11" x14ac:dyDescent="0.2">
      <c r="G144" s="42"/>
    </row>
    <row r="145" spans="7:7" x14ac:dyDescent="0.2">
      <c r="G145" s="42"/>
    </row>
    <row r="146" spans="7:7" x14ac:dyDescent="0.2">
      <c r="G146" s="42"/>
    </row>
    <row r="147" spans="7:7" x14ac:dyDescent="0.2">
      <c r="G147" s="42"/>
    </row>
    <row r="148" spans="7:7" x14ac:dyDescent="0.2">
      <c r="G148" s="42"/>
    </row>
    <row r="149" spans="7:7" x14ac:dyDescent="0.2">
      <c r="G149" s="42"/>
    </row>
    <row r="150" spans="7:7" x14ac:dyDescent="0.2">
      <c r="G150" s="42"/>
    </row>
    <row r="151" spans="7:7" x14ac:dyDescent="0.2">
      <c r="G151" s="42"/>
    </row>
    <row r="152" spans="7:7" x14ac:dyDescent="0.2">
      <c r="G152" s="42"/>
    </row>
    <row r="153" spans="7:7" x14ac:dyDescent="0.2">
      <c r="G153" s="42"/>
    </row>
    <row r="154" spans="7:7" x14ac:dyDescent="0.2">
      <c r="G154" s="42"/>
    </row>
    <row r="155" spans="7:7" x14ac:dyDescent="0.2">
      <c r="G155" s="42"/>
    </row>
    <row r="156" spans="7:7" x14ac:dyDescent="0.2">
      <c r="G156" s="42"/>
    </row>
    <row r="157" spans="7:7" x14ac:dyDescent="0.2">
      <c r="G157" s="42"/>
    </row>
    <row r="158" spans="7:7" x14ac:dyDescent="0.2">
      <c r="G158" s="42"/>
    </row>
    <row r="159" spans="7:7" x14ac:dyDescent="0.2">
      <c r="G159" s="42"/>
    </row>
    <row r="160" spans="7:7" x14ac:dyDescent="0.2">
      <c r="G160" s="42"/>
    </row>
    <row r="161" spans="7:7" x14ac:dyDescent="0.2">
      <c r="G161" s="42"/>
    </row>
    <row r="162" spans="7:7" x14ac:dyDescent="0.2">
      <c r="G162" s="42"/>
    </row>
    <row r="163" spans="7:7" x14ac:dyDescent="0.2">
      <c r="G163" s="42"/>
    </row>
    <row r="164" spans="7:7" x14ac:dyDescent="0.2">
      <c r="G164" s="42"/>
    </row>
    <row r="165" spans="7:7" x14ac:dyDescent="0.2">
      <c r="G165" s="42"/>
    </row>
    <row r="166" spans="7:7" x14ac:dyDescent="0.2">
      <c r="G166" s="42"/>
    </row>
    <row r="167" spans="7:7" x14ac:dyDescent="0.2">
      <c r="G167" s="42"/>
    </row>
    <row r="168" spans="7:7" x14ac:dyDescent="0.2">
      <c r="G168" s="42"/>
    </row>
    <row r="169" spans="7:7" x14ac:dyDescent="0.2">
      <c r="G169" s="42"/>
    </row>
    <row r="170" spans="7:7" x14ac:dyDescent="0.2">
      <c r="G170" s="42"/>
    </row>
    <row r="171" spans="7:7" x14ac:dyDescent="0.2">
      <c r="G171" s="42"/>
    </row>
    <row r="172" spans="7:7" x14ac:dyDescent="0.2">
      <c r="G172" s="42"/>
    </row>
    <row r="173" spans="7:7" x14ac:dyDescent="0.2">
      <c r="G173" s="42"/>
    </row>
    <row r="174" spans="7:7" x14ac:dyDescent="0.2">
      <c r="G174" s="42"/>
    </row>
    <row r="175" spans="7:7" x14ac:dyDescent="0.2">
      <c r="G175" s="42"/>
    </row>
    <row r="176" spans="7:7" x14ac:dyDescent="0.2">
      <c r="G176" s="42"/>
    </row>
    <row r="177" spans="7:7" x14ac:dyDescent="0.2">
      <c r="G177" s="42"/>
    </row>
    <row r="178" spans="7:7" x14ac:dyDescent="0.2">
      <c r="G178" s="42"/>
    </row>
    <row r="179" spans="7:7" x14ac:dyDescent="0.2">
      <c r="G179" s="42"/>
    </row>
    <row r="180" spans="7:7" x14ac:dyDescent="0.2">
      <c r="G180" s="42"/>
    </row>
    <row r="181" spans="7:7" x14ac:dyDescent="0.2">
      <c r="G181" s="42"/>
    </row>
    <row r="182" spans="7:7" x14ac:dyDescent="0.2">
      <c r="G182" s="42"/>
    </row>
    <row r="183" spans="7:7" x14ac:dyDescent="0.2">
      <c r="G183" s="42"/>
    </row>
    <row r="184" spans="7:7" x14ac:dyDescent="0.2">
      <c r="G184" s="42"/>
    </row>
    <row r="185" spans="7:7" x14ac:dyDescent="0.2">
      <c r="G185" s="42"/>
    </row>
    <row r="186" spans="7:7" x14ac:dyDescent="0.2">
      <c r="G186" s="42"/>
    </row>
    <row r="187" spans="7:7" x14ac:dyDescent="0.2">
      <c r="G187" s="42"/>
    </row>
    <row r="188" spans="7:7" x14ac:dyDescent="0.2">
      <c r="G188" s="42"/>
    </row>
    <row r="189" spans="7:7" x14ac:dyDescent="0.2">
      <c r="G189" s="42"/>
    </row>
    <row r="190" spans="7:7" x14ac:dyDescent="0.2">
      <c r="G190" s="42"/>
    </row>
    <row r="191" spans="7:7" x14ac:dyDescent="0.2">
      <c r="G191" s="42"/>
    </row>
    <row r="192" spans="7:7" x14ac:dyDescent="0.2">
      <c r="G192" s="42"/>
    </row>
    <row r="193" spans="7:7" x14ac:dyDescent="0.2">
      <c r="G193" s="42"/>
    </row>
    <row r="194" spans="7:7" x14ac:dyDescent="0.2">
      <c r="G194" s="42"/>
    </row>
    <row r="195" spans="7:7" x14ac:dyDescent="0.2">
      <c r="G195" s="42"/>
    </row>
    <row r="196" spans="7:7" x14ac:dyDescent="0.2">
      <c r="G196" s="42"/>
    </row>
    <row r="197" spans="7:7" x14ac:dyDescent="0.2">
      <c r="G197" s="42"/>
    </row>
    <row r="198" spans="7:7" x14ac:dyDescent="0.2">
      <c r="G198" s="42"/>
    </row>
    <row r="199" spans="7:7" x14ac:dyDescent="0.2">
      <c r="G199" s="42"/>
    </row>
    <row r="200" spans="7:7" x14ac:dyDescent="0.2">
      <c r="G200" s="42"/>
    </row>
    <row r="201" spans="7:7" x14ac:dyDescent="0.2">
      <c r="G201" s="42"/>
    </row>
    <row r="202" spans="7:7" x14ac:dyDescent="0.2">
      <c r="G202" s="42"/>
    </row>
    <row r="203" spans="7:7" x14ac:dyDescent="0.2">
      <c r="G203" s="42"/>
    </row>
    <row r="204" spans="7:7" x14ac:dyDescent="0.2">
      <c r="G204" s="42"/>
    </row>
    <row r="205" spans="7:7" x14ac:dyDescent="0.2">
      <c r="G205" s="42"/>
    </row>
    <row r="206" spans="7:7" x14ac:dyDescent="0.2">
      <c r="G206" s="42"/>
    </row>
    <row r="207" spans="7:7" x14ac:dyDescent="0.2">
      <c r="G207" s="42"/>
    </row>
    <row r="208" spans="7:7" x14ac:dyDescent="0.2">
      <c r="G208" s="42"/>
    </row>
    <row r="209" spans="7:7" x14ac:dyDescent="0.2">
      <c r="G209" s="42"/>
    </row>
    <row r="210" spans="7:7" x14ac:dyDescent="0.2">
      <c r="G210" s="42"/>
    </row>
    <row r="211" spans="7:7" x14ac:dyDescent="0.2">
      <c r="G211" s="42"/>
    </row>
    <row r="212" spans="7:7" x14ac:dyDescent="0.2">
      <c r="G212" s="42"/>
    </row>
    <row r="213" spans="7:7" x14ac:dyDescent="0.2">
      <c r="G213" s="42"/>
    </row>
    <row r="214" spans="7:7" x14ac:dyDescent="0.2">
      <c r="G214" s="42"/>
    </row>
    <row r="215" spans="7:7" x14ac:dyDescent="0.2">
      <c r="G215" s="42"/>
    </row>
    <row r="216" spans="7:7" x14ac:dyDescent="0.2">
      <c r="G216" s="42"/>
    </row>
    <row r="217" spans="7:7" x14ac:dyDescent="0.2">
      <c r="G217" s="42"/>
    </row>
    <row r="218" spans="7:7" x14ac:dyDescent="0.2">
      <c r="G218" s="42"/>
    </row>
    <row r="219" spans="7:7" x14ac:dyDescent="0.2">
      <c r="G219" s="42"/>
    </row>
    <row r="220" spans="7:7" x14ac:dyDescent="0.2">
      <c r="G220" s="42"/>
    </row>
    <row r="221" spans="7:7" x14ac:dyDescent="0.2">
      <c r="G221" s="42"/>
    </row>
    <row r="222" spans="7:7" x14ac:dyDescent="0.2">
      <c r="G222" s="42"/>
    </row>
    <row r="223" spans="7:7" x14ac:dyDescent="0.2">
      <c r="G223" s="42"/>
    </row>
    <row r="224" spans="7:7" x14ac:dyDescent="0.2">
      <c r="G224" s="42"/>
    </row>
    <row r="225" spans="7:7" x14ac:dyDescent="0.2">
      <c r="G225" s="42"/>
    </row>
    <row r="226" spans="7:7" x14ac:dyDescent="0.2">
      <c r="G226" s="42"/>
    </row>
    <row r="227" spans="7:7" x14ac:dyDescent="0.2">
      <c r="G227" s="42"/>
    </row>
    <row r="228" spans="7:7" x14ac:dyDescent="0.2">
      <c r="G228" s="42"/>
    </row>
    <row r="229" spans="7:7" x14ac:dyDescent="0.2">
      <c r="G229" s="42"/>
    </row>
    <row r="230" spans="7:7" x14ac:dyDescent="0.2">
      <c r="G230" s="42"/>
    </row>
    <row r="231" spans="7:7" x14ac:dyDescent="0.2">
      <c r="G231" s="42"/>
    </row>
    <row r="232" spans="7:7" x14ac:dyDescent="0.2">
      <c r="G232" s="42"/>
    </row>
    <row r="233" spans="7:7" x14ac:dyDescent="0.2">
      <c r="G233" s="42"/>
    </row>
    <row r="234" spans="7:7" x14ac:dyDescent="0.2">
      <c r="G234" s="42"/>
    </row>
    <row r="235" spans="7:7" x14ac:dyDescent="0.2">
      <c r="G235" s="42"/>
    </row>
    <row r="236" spans="7:7" x14ac:dyDescent="0.2">
      <c r="G236" s="42"/>
    </row>
    <row r="237" spans="7:7" x14ac:dyDescent="0.2">
      <c r="G237" s="42"/>
    </row>
    <row r="238" spans="7:7" x14ac:dyDescent="0.2">
      <c r="G238" s="42"/>
    </row>
    <row r="239" spans="7:7" x14ac:dyDescent="0.2">
      <c r="G239" s="42"/>
    </row>
    <row r="240" spans="7:7" x14ac:dyDescent="0.2">
      <c r="G240" s="42"/>
    </row>
    <row r="241" spans="7:7" x14ac:dyDescent="0.2">
      <c r="G241" s="42"/>
    </row>
    <row r="242" spans="7:7" x14ac:dyDescent="0.2">
      <c r="G242" s="42"/>
    </row>
    <row r="243" spans="7:7" x14ac:dyDescent="0.2">
      <c r="G243" s="42"/>
    </row>
    <row r="244" spans="7:7" x14ac:dyDescent="0.2">
      <c r="G244" s="42"/>
    </row>
    <row r="245" spans="7:7" x14ac:dyDescent="0.2">
      <c r="G245" s="42"/>
    </row>
    <row r="246" spans="7:7" x14ac:dyDescent="0.2">
      <c r="G246" s="42"/>
    </row>
    <row r="247" spans="7:7" x14ac:dyDescent="0.2">
      <c r="G247" s="42"/>
    </row>
    <row r="248" spans="7:7" x14ac:dyDescent="0.2">
      <c r="G248" s="42"/>
    </row>
    <row r="249" spans="7:7" x14ac:dyDescent="0.2">
      <c r="G249" s="42"/>
    </row>
    <row r="250" spans="7:7" x14ac:dyDescent="0.2">
      <c r="G250" s="42"/>
    </row>
    <row r="251" spans="7:7" x14ac:dyDescent="0.2">
      <c r="G251" s="42"/>
    </row>
    <row r="252" spans="7:7" x14ac:dyDescent="0.2">
      <c r="G252" s="42"/>
    </row>
    <row r="253" spans="7:7" x14ac:dyDescent="0.2">
      <c r="G253" s="42"/>
    </row>
    <row r="254" spans="7:7" x14ac:dyDescent="0.2">
      <c r="G254" s="42"/>
    </row>
    <row r="255" spans="7:7" x14ac:dyDescent="0.2">
      <c r="G255" s="42"/>
    </row>
    <row r="256" spans="7:7" x14ac:dyDescent="0.2">
      <c r="G256" s="42"/>
    </row>
    <row r="257" spans="7:7" x14ac:dyDescent="0.2">
      <c r="G257" s="42"/>
    </row>
    <row r="258" spans="7:7" x14ac:dyDescent="0.2">
      <c r="G258" s="42"/>
    </row>
    <row r="259" spans="7:7" x14ac:dyDescent="0.2">
      <c r="G259" s="42"/>
    </row>
    <row r="260" spans="7:7" x14ac:dyDescent="0.2">
      <c r="G260" s="42"/>
    </row>
    <row r="261" spans="7:7" x14ac:dyDescent="0.2">
      <c r="G261" s="42"/>
    </row>
    <row r="262" spans="7:7" x14ac:dyDescent="0.2">
      <c r="G262" s="42"/>
    </row>
    <row r="263" spans="7:7" x14ac:dyDescent="0.2">
      <c r="G263" s="42"/>
    </row>
    <row r="264" spans="7:7" x14ac:dyDescent="0.2">
      <c r="G264" s="42"/>
    </row>
    <row r="265" spans="7:7" x14ac:dyDescent="0.2">
      <c r="G265" s="42"/>
    </row>
    <row r="266" spans="7:7" x14ac:dyDescent="0.2">
      <c r="G266" s="42"/>
    </row>
    <row r="267" spans="7:7" x14ac:dyDescent="0.2">
      <c r="G267" s="42"/>
    </row>
    <row r="268" spans="7:7" x14ac:dyDescent="0.2">
      <c r="G268" s="42"/>
    </row>
    <row r="269" spans="7:7" x14ac:dyDescent="0.2">
      <c r="G269" s="42"/>
    </row>
    <row r="270" spans="7:7" x14ac:dyDescent="0.2">
      <c r="G270" s="42"/>
    </row>
    <row r="271" spans="7:7" x14ac:dyDescent="0.2">
      <c r="G271" s="42"/>
    </row>
    <row r="272" spans="7:7" x14ac:dyDescent="0.2">
      <c r="G272" s="42"/>
    </row>
    <row r="273" spans="7:7" x14ac:dyDescent="0.2">
      <c r="G273" s="42"/>
    </row>
    <row r="274" spans="7:7" x14ac:dyDescent="0.2">
      <c r="G274" s="42"/>
    </row>
    <row r="275" spans="7:7" x14ac:dyDescent="0.2">
      <c r="G275" s="42"/>
    </row>
    <row r="276" spans="7:7" x14ac:dyDescent="0.2">
      <c r="G276" s="42"/>
    </row>
    <row r="277" spans="7:7" x14ac:dyDescent="0.2">
      <c r="G277" s="42"/>
    </row>
    <row r="278" spans="7:7" x14ac:dyDescent="0.2">
      <c r="G278" s="42"/>
    </row>
    <row r="279" spans="7:7" x14ac:dyDescent="0.2">
      <c r="G279" s="42"/>
    </row>
    <row r="280" spans="7:7" x14ac:dyDescent="0.2">
      <c r="G280" s="42"/>
    </row>
    <row r="281" spans="7:7" x14ac:dyDescent="0.2">
      <c r="G281" s="42"/>
    </row>
    <row r="282" spans="7:7" x14ac:dyDescent="0.2">
      <c r="G282" s="42"/>
    </row>
    <row r="283" spans="7:7" x14ac:dyDescent="0.2">
      <c r="G283" s="42"/>
    </row>
    <row r="284" spans="7:7" x14ac:dyDescent="0.2">
      <c r="G284" s="42"/>
    </row>
    <row r="285" spans="7:7" x14ac:dyDescent="0.2">
      <c r="G285" s="42"/>
    </row>
    <row r="286" spans="7:7" x14ac:dyDescent="0.2">
      <c r="G286" s="42"/>
    </row>
    <row r="287" spans="7:7" x14ac:dyDescent="0.2">
      <c r="G287" s="42"/>
    </row>
    <row r="288" spans="7:7" x14ac:dyDescent="0.2">
      <c r="G288" s="42"/>
    </row>
    <row r="289" spans="7:7" x14ac:dyDescent="0.2">
      <c r="G289" s="42"/>
    </row>
    <row r="290" spans="7:7" x14ac:dyDescent="0.2">
      <c r="G290" s="42"/>
    </row>
    <row r="291" spans="7:7" x14ac:dyDescent="0.2">
      <c r="G291" s="42"/>
    </row>
    <row r="292" spans="7:7" x14ac:dyDescent="0.2">
      <c r="G292" s="42"/>
    </row>
    <row r="293" spans="7:7" x14ac:dyDescent="0.2">
      <c r="G293" s="42"/>
    </row>
    <row r="294" spans="7:7" x14ac:dyDescent="0.2">
      <c r="G294" s="42"/>
    </row>
    <row r="295" spans="7:7" x14ac:dyDescent="0.2">
      <c r="G295" s="42"/>
    </row>
    <row r="296" spans="7:7" x14ac:dyDescent="0.2">
      <c r="G296" s="42"/>
    </row>
    <row r="297" spans="7:7" x14ac:dyDescent="0.2">
      <c r="G297" s="42"/>
    </row>
    <row r="298" spans="7:7" x14ac:dyDescent="0.2">
      <c r="G298" s="42"/>
    </row>
    <row r="299" spans="7:7" x14ac:dyDescent="0.2">
      <c r="G299" s="42"/>
    </row>
    <row r="300" spans="7:7" x14ac:dyDescent="0.2">
      <c r="G300" s="42"/>
    </row>
    <row r="301" spans="7:7" x14ac:dyDescent="0.2">
      <c r="G301" s="42"/>
    </row>
    <row r="302" spans="7:7" x14ac:dyDescent="0.2">
      <c r="G302" s="42"/>
    </row>
    <row r="303" spans="7:7" x14ac:dyDescent="0.2">
      <c r="G303" s="42"/>
    </row>
    <row r="304" spans="7:7" x14ac:dyDescent="0.2">
      <c r="G304" s="42"/>
    </row>
    <row r="305" spans="7:7" x14ac:dyDescent="0.2">
      <c r="G305" s="42"/>
    </row>
    <row r="306" spans="7:7" x14ac:dyDescent="0.2">
      <c r="G306" s="42"/>
    </row>
    <row r="307" spans="7:7" x14ac:dyDescent="0.2">
      <c r="G307" s="42"/>
    </row>
    <row r="308" spans="7:7" x14ac:dyDescent="0.2">
      <c r="G308" s="42"/>
    </row>
    <row r="309" spans="7:7" x14ac:dyDescent="0.2">
      <c r="G309" s="42"/>
    </row>
    <row r="310" spans="7:7" x14ac:dyDescent="0.2">
      <c r="G310" s="42"/>
    </row>
    <row r="311" spans="7:7" x14ac:dyDescent="0.2">
      <c r="G311" s="42"/>
    </row>
    <row r="312" spans="7:7" x14ac:dyDescent="0.2">
      <c r="G312" s="42"/>
    </row>
    <row r="313" spans="7:7" x14ac:dyDescent="0.2">
      <c r="G313" s="42"/>
    </row>
    <row r="314" spans="7:7" x14ac:dyDescent="0.2">
      <c r="G314" s="42"/>
    </row>
    <row r="315" spans="7:7" x14ac:dyDescent="0.2">
      <c r="G315" s="42"/>
    </row>
    <row r="316" spans="7:7" x14ac:dyDescent="0.2">
      <c r="G316" s="42"/>
    </row>
    <row r="317" spans="7:7" x14ac:dyDescent="0.2">
      <c r="G317" s="42"/>
    </row>
    <row r="318" spans="7:7" x14ac:dyDescent="0.2">
      <c r="G318" s="42"/>
    </row>
    <row r="319" spans="7:7" x14ac:dyDescent="0.2">
      <c r="G319" s="42"/>
    </row>
    <row r="320" spans="7:7" x14ac:dyDescent="0.2">
      <c r="G320" s="42"/>
    </row>
    <row r="321" spans="7:7" x14ac:dyDescent="0.2">
      <c r="G321" s="42"/>
    </row>
    <row r="322" spans="7:7" x14ac:dyDescent="0.2">
      <c r="G322" s="42"/>
    </row>
    <row r="323" spans="7:7" x14ac:dyDescent="0.2">
      <c r="G323" s="42"/>
    </row>
    <row r="324" spans="7:7" x14ac:dyDescent="0.2">
      <c r="G324" s="42"/>
    </row>
    <row r="325" spans="7:7" x14ac:dyDescent="0.2">
      <c r="G325" s="42"/>
    </row>
  </sheetData>
  <sortState xmlns:xlrd2="http://schemas.microsoft.com/office/spreadsheetml/2017/richdata2" ref="A3:I139">
    <sortCondition ref="A3:A139"/>
  </sortState>
  <customSheetViews>
    <customSheetView guid="{21B7AC2F-40B5-4A74-80C7-C3A38CDE4D3F}" scale="96" showGridLines="0" showRowCol="0" fitToPage="1" showAutoFilter="1">
      <pane ySplit="2" topLeftCell="A3" activePane="bottomLeft" state="frozen"/>
      <selection pane="bottomLeft" sqref="A1:I1"/>
      <pageMargins left="0" right="0" top="0" bottom="0" header="0" footer="0"/>
      <pageSetup paperSize="9" scale="51" fitToHeight="2" orientation="portrait" r:id="rId1"/>
      <headerFooter alignWithMargins="0">
        <oddFooter>&amp;C&amp;D&amp;R&amp;P</oddFooter>
      </headerFooter>
      <autoFilter ref="A2:I2" xr:uid="{90547A0A-47F5-4985-8E69-919122691845}">
        <sortState xmlns:xlrd2="http://schemas.microsoft.com/office/spreadsheetml/2017/richdata2" ref="A3:I140">
          <sortCondition ref="A2"/>
        </sortState>
      </autoFilter>
    </customSheetView>
  </customSheetViews>
  <mergeCells count="1">
    <mergeCell ref="A1:I1"/>
  </mergeCells>
  <phoneticPr fontId="8" type="noConversion"/>
  <pageMargins left="0.7" right="0.7" top="0.75" bottom="0.75" header="0.3" footer="0.3"/>
  <pageSetup paperSize="9" scale="52" fitToHeight="2"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theme="7" tint="0.39997558519241921"/>
  </sheetPr>
  <dimension ref="A1:K232"/>
  <sheetViews>
    <sheetView showGridLines="0" view="pageBreakPreview" zoomScaleNormal="85" zoomScaleSheetLayoutView="100" workbookViewId="0">
      <pane ySplit="2" topLeftCell="A3" activePane="bottomLeft" state="frozen"/>
      <selection activeCell="G149" sqref="G148:G149"/>
      <selection pane="bottomLeft" activeCell="A2" sqref="A2"/>
    </sheetView>
  </sheetViews>
  <sheetFormatPr defaultRowHeight="15.75" x14ac:dyDescent="0.25"/>
  <cols>
    <col min="1" max="1" width="30.7109375" style="5" bestFit="1" customWidth="1"/>
    <col min="2" max="2" width="19.7109375" style="7" customWidth="1"/>
    <col min="3" max="3" width="18" style="6" customWidth="1"/>
    <col min="4" max="4" width="16" style="107" customWidth="1"/>
    <col min="5" max="5" width="20.7109375" style="6" customWidth="1"/>
    <col min="6" max="6" width="16.7109375" style="107" customWidth="1"/>
    <col min="7" max="7" width="24.28515625" style="107" customWidth="1"/>
    <col min="8" max="8" width="13" style="107" customWidth="1"/>
    <col min="9" max="9" width="20.85546875" style="258" customWidth="1"/>
    <col min="10" max="10" width="69.7109375" customWidth="1"/>
  </cols>
  <sheetData>
    <row r="1" spans="1:11" ht="21" thickBot="1" x14ac:dyDescent="0.25">
      <c r="A1" s="382" t="s">
        <v>208</v>
      </c>
      <c r="B1" s="383"/>
      <c r="C1" s="383"/>
      <c r="D1" s="383"/>
      <c r="E1" s="383"/>
      <c r="F1" s="383"/>
      <c r="G1" s="383"/>
      <c r="H1" s="383"/>
      <c r="I1" s="384"/>
    </row>
    <row r="2" spans="1:11" s="9" customFormat="1" ht="39" customHeight="1" thickBot="1" x14ac:dyDescent="0.25">
      <c r="A2" s="213" t="s">
        <v>36</v>
      </c>
      <c r="B2" s="204" t="s">
        <v>181</v>
      </c>
      <c r="C2" s="213" t="s">
        <v>209</v>
      </c>
      <c r="D2" s="212" t="s">
        <v>210</v>
      </c>
      <c r="E2" s="213" t="s">
        <v>211</v>
      </c>
      <c r="F2" s="212" t="s">
        <v>210</v>
      </c>
      <c r="G2" s="212" t="s">
        <v>212</v>
      </c>
      <c r="H2" s="212" t="s">
        <v>210</v>
      </c>
      <c r="I2" s="225" t="s">
        <v>183</v>
      </c>
    </row>
    <row r="3" spans="1:11" s="5" customFormat="1" x14ac:dyDescent="0.25">
      <c r="A3" s="120" t="s">
        <v>41</v>
      </c>
      <c r="B3" s="172">
        <v>41545</v>
      </c>
      <c r="C3" s="62">
        <v>4</v>
      </c>
      <c r="D3" s="175">
        <v>3.2786885245901641E-2</v>
      </c>
      <c r="E3" s="172">
        <v>749</v>
      </c>
      <c r="F3" s="175">
        <v>1.4500609838731535E-2</v>
      </c>
      <c r="G3" s="175">
        <v>1.8028643639427126E-2</v>
      </c>
      <c r="H3" s="175">
        <v>1.6494985421853371E-3</v>
      </c>
      <c r="I3" s="234">
        <v>638860.78319766792</v>
      </c>
    </row>
    <row r="4" spans="1:11" s="5" customFormat="1" x14ac:dyDescent="0.25">
      <c r="A4" s="120" t="s">
        <v>42</v>
      </c>
      <c r="B4" s="172">
        <v>109218</v>
      </c>
      <c r="C4" s="62">
        <v>0</v>
      </c>
      <c r="D4" s="175">
        <v>0</v>
      </c>
      <c r="E4" s="172"/>
      <c r="F4" s="175">
        <v>0</v>
      </c>
      <c r="G4" s="175">
        <v>0</v>
      </c>
      <c r="H4" s="175">
        <v>0</v>
      </c>
      <c r="I4" s="234">
        <v>0</v>
      </c>
    </row>
    <row r="5" spans="1:11" s="5" customFormat="1" x14ac:dyDescent="0.25">
      <c r="A5" s="120" t="s">
        <v>43</v>
      </c>
      <c r="B5" s="172">
        <v>8179</v>
      </c>
      <c r="C5" s="62">
        <v>3</v>
      </c>
      <c r="D5" s="175">
        <v>2.4590163934426229E-2</v>
      </c>
      <c r="E5" s="172">
        <v>2817</v>
      </c>
      <c r="F5" s="175">
        <v>5.4537006563026347E-2</v>
      </c>
      <c r="G5" s="175">
        <v>0.3444186330847292</v>
      </c>
      <c r="H5" s="175">
        <v>3.1511967541046793E-2</v>
      </c>
      <c r="I5" s="234">
        <v>1663438.6442893818</v>
      </c>
    </row>
    <row r="6" spans="1:11" s="5" customFormat="1" x14ac:dyDescent="0.25">
      <c r="A6" s="120" t="s">
        <v>44</v>
      </c>
      <c r="B6" s="172">
        <v>19410</v>
      </c>
      <c r="C6" s="62">
        <v>4</v>
      </c>
      <c r="D6" s="175">
        <v>3.2786885245901641E-2</v>
      </c>
      <c r="E6" s="172">
        <v>1876</v>
      </c>
      <c r="F6" s="175">
        <v>3.6319284455888334E-2</v>
      </c>
      <c r="G6" s="175">
        <v>9.6651210716125702E-2</v>
      </c>
      <c r="H6" s="175">
        <v>8.8429298601280168E-3</v>
      </c>
      <c r="I6" s="234">
        <v>1150762.0925180651</v>
      </c>
    </row>
    <row r="7" spans="1:11" s="5" customFormat="1" x14ac:dyDescent="0.25">
      <c r="A7" s="120" t="s">
        <v>45</v>
      </c>
      <c r="B7" s="172">
        <v>17145</v>
      </c>
      <c r="C7" s="62">
        <v>0</v>
      </c>
      <c r="D7" s="175">
        <v>0</v>
      </c>
      <c r="E7" s="172"/>
      <c r="F7" s="175">
        <v>0</v>
      </c>
      <c r="G7" s="175">
        <v>0</v>
      </c>
      <c r="H7" s="175">
        <v>0</v>
      </c>
      <c r="I7" s="234">
        <v>0</v>
      </c>
    </row>
    <row r="8" spans="1:11" s="5" customFormat="1" x14ac:dyDescent="0.25">
      <c r="A8" s="120" t="s">
        <v>46</v>
      </c>
      <c r="B8" s="172">
        <v>75981</v>
      </c>
      <c r="C8" s="62">
        <v>0</v>
      </c>
      <c r="D8" s="175">
        <v>0</v>
      </c>
      <c r="E8" s="172"/>
      <c r="F8" s="175">
        <v>0</v>
      </c>
      <c r="G8" s="175">
        <v>0</v>
      </c>
      <c r="H8" s="175">
        <v>0</v>
      </c>
      <c r="I8" s="234">
        <v>0</v>
      </c>
    </row>
    <row r="9" spans="1:11" s="5" customFormat="1" x14ac:dyDescent="0.25">
      <c r="A9" s="120" t="s">
        <v>47</v>
      </c>
      <c r="B9" s="172">
        <v>47377</v>
      </c>
      <c r="C9" s="62">
        <v>0</v>
      </c>
      <c r="D9" s="175">
        <v>0</v>
      </c>
      <c r="E9" s="172"/>
      <c r="F9" s="175">
        <v>0</v>
      </c>
      <c r="G9" s="175">
        <v>0</v>
      </c>
      <c r="H9" s="175">
        <v>0</v>
      </c>
      <c r="I9" s="234">
        <v>0</v>
      </c>
      <c r="K9" s="7"/>
    </row>
    <row r="10" spans="1:11" s="5" customFormat="1" x14ac:dyDescent="0.25">
      <c r="A10" s="120" t="s">
        <v>48</v>
      </c>
      <c r="B10" s="172">
        <v>1795</v>
      </c>
      <c r="C10" s="62">
        <v>0</v>
      </c>
      <c r="D10" s="175">
        <v>0</v>
      </c>
      <c r="E10" s="172"/>
      <c r="F10" s="175">
        <v>0</v>
      </c>
      <c r="G10" s="175">
        <v>0</v>
      </c>
      <c r="H10" s="175">
        <v>0</v>
      </c>
      <c r="I10" s="234">
        <v>0</v>
      </c>
    </row>
    <row r="11" spans="1:11" s="5" customFormat="1" x14ac:dyDescent="0.25">
      <c r="A11" s="120" t="s">
        <v>49</v>
      </c>
      <c r="B11" s="172">
        <v>1808</v>
      </c>
      <c r="C11" s="62">
        <v>0</v>
      </c>
      <c r="D11" s="175">
        <v>0</v>
      </c>
      <c r="E11" s="172"/>
      <c r="F11" s="175">
        <v>0</v>
      </c>
      <c r="G11" s="175">
        <v>0</v>
      </c>
      <c r="H11" s="175">
        <v>0</v>
      </c>
      <c r="I11" s="234">
        <v>0</v>
      </c>
    </row>
    <row r="12" spans="1:11" s="5" customFormat="1" x14ac:dyDescent="0.25">
      <c r="A12" s="120" t="s">
        <v>50</v>
      </c>
      <c r="B12" s="172">
        <v>1959</v>
      </c>
      <c r="C12" s="62">
        <v>0</v>
      </c>
      <c r="D12" s="175">
        <v>0</v>
      </c>
      <c r="E12" s="172"/>
      <c r="F12" s="175">
        <v>0</v>
      </c>
      <c r="G12" s="175">
        <v>0</v>
      </c>
      <c r="H12" s="175">
        <v>0</v>
      </c>
      <c r="I12" s="234">
        <v>0</v>
      </c>
      <c r="K12" s="7"/>
    </row>
    <row r="13" spans="1:11" s="5" customFormat="1" x14ac:dyDescent="0.25">
      <c r="A13" s="120" t="s">
        <v>51</v>
      </c>
      <c r="B13" s="172">
        <v>5797</v>
      </c>
      <c r="C13" s="62">
        <v>1</v>
      </c>
      <c r="D13" s="175">
        <v>8.1967213114754103E-3</v>
      </c>
      <c r="E13" s="172">
        <v>365</v>
      </c>
      <c r="F13" s="175">
        <v>7.0663853019185723E-3</v>
      </c>
      <c r="G13" s="175">
        <v>6.2963601863032598E-2</v>
      </c>
      <c r="H13" s="175">
        <v>5.7607422699664842E-3</v>
      </c>
      <c r="I13" s="234">
        <v>282888.19298728328</v>
      </c>
    </row>
    <row r="14" spans="1:11" s="5" customFormat="1" x14ac:dyDescent="0.25">
      <c r="A14" s="120" t="s">
        <v>52</v>
      </c>
      <c r="B14" s="172">
        <v>962</v>
      </c>
      <c r="C14" s="62">
        <v>0</v>
      </c>
      <c r="D14" s="175">
        <v>0</v>
      </c>
      <c r="E14" s="172"/>
      <c r="F14" s="175">
        <v>0</v>
      </c>
      <c r="G14" s="175">
        <v>0</v>
      </c>
      <c r="H14" s="175">
        <v>0</v>
      </c>
      <c r="I14" s="234">
        <v>0</v>
      </c>
    </row>
    <row r="15" spans="1:11" s="5" customFormat="1" x14ac:dyDescent="0.25">
      <c r="A15" s="120" t="s">
        <v>53</v>
      </c>
      <c r="B15" s="172">
        <v>18870</v>
      </c>
      <c r="C15" s="62">
        <v>0</v>
      </c>
      <c r="D15" s="175">
        <v>0</v>
      </c>
      <c r="E15" s="172"/>
      <c r="F15" s="175">
        <v>0</v>
      </c>
      <c r="G15" s="175">
        <v>0</v>
      </c>
      <c r="H15" s="175">
        <v>0</v>
      </c>
      <c r="I15" s="234">
        <v>0</v>
      </c>
    </row>
    <row r="16" spans="1:11" s="5" customFormat="1" x14ac:dyDescent="0.25">
      <c r="A16" s="120" t="s">
        <v>54</v>
      </c>
      <c r="B16" s="172">
        <v>1101</v>
      </c>
      <c r="C16" s="62">
        <v>1</v>
      </c>
      <c r="D16" s="175">
        <v>8.1967213114754103E-3</v>
      </c>
      <c r="E16" s="172">
        <v>211</v>
      </c>
      <c r="F16" s="175">
        <v>4.0849515033008731E-3</v>
      </c>
      <c r="G16" s="175">
        <v>0.19164396003633061</v>
      </c>
      <c r="H16" s="175">
        <v>1.7534121757625309E-2</v>
      </c>
      <c r="I16" s="234">
        <v>341404.08851778106</v>
      </c>
    </row>
    <row r="17" spans="1:11" s="5" customFormat="1" x14ac:dyDescent="0.25">
      <c r="A17" s="120" t="s">
        <v>55</v>
      </c>
      <c r="B17" s="172">
        <v>1066</v>
      </c>
      <c r="C17" s="62">
        <v>3</v>
      </c>
      <c r="D17" s="175">
        <v>2.4590163934426229E-2</v>
      </c>
      <c r="E17" s="172">
        <v>221</v>
      </c>
      <c r="F17" s="175">
        <v>4.2785511006137103E-3</v>
      </c>
      <c r="G17" s="175">
        <v>0.2073170731707317</v>
      </c>
      <c r="H17" s="175">
        <v>1.896810524433435E-2</v>
      </c>
      <c r="I17" s="234">
        <v>524838.03229636664</v>
      </c>
    </row>
    <row r="18" spans="1:11" s="5" customFormat="1" x14ac:dyDescent="0.25">
      <c r="A18" s="120" t="s">
        <v>56</v>
      </c>
      <c r="B18" s="172">
        <v>35174</v>
      </c>
      <c r="C18" s="62">
        <v>0</v>
      </c>
      <c r="D18" s="175">
        <v>0</v>
      </c>
      <c r="E18" s="172"/>
      <c r="F18" s="175">
        <v>0</v>
      </c>
      <c r="G18" s="175">
        <v>0</v>
      </c>
      <c r="H18" s="175">
        <v>0</v>
      </c>
      <c r="I18" s="234">
        <v>0</v>
      </c>
    </row>
    <row r="19" spans="1:11" s="5" customFormat="1" x14ac:dyDescent="0.25">
      <c r="A19" s="120" t="s">
        <v>57</v>
      </c>
      <c r="B19" s="172">
        <v>45003</v>
      </c>
      <c r="C19" s="62">
        <v>4</v>
      </c>
      <c r="D19" s="175">
        <v>3.2786885245901641E-2</v>
      </c>
      <c r="E19" s="172">
        <v>3427</v>
      </c>
      <c r="F19" s="175">
        <v>6.6346581999109436E-2</v>
      </c>
      <c r="G19" s="175">
        <v>7.615047885696509E-2</v>
      </c>
      <c r="H19" s="175">
        <v>6.9672520225859099E-3</v>
      </c>
      <c r="I19" s="234">
        <v>1736664.2484752794</v>
      </c>
    </row>
    <row r="20" spans="1:11" s="5" customFormat="1" x14ac:dyDescent="0.25">
      <c r="A20" s="120" t="s">
        <v>58</v>
      </c>
      <c r="B20" s="172">
        <v>32006</v>
      </c>
      <c r="C20" s="62">
        <v>0</v>
      </c>
      <c r="D20" s="175">
        <v>0</v>
      </c>
      <c r="E20" s="172"/>
      <c r="F20" s="175">
        <v>0</v>
      </c>
      <c r="G20" s="175">
        <v>0</v>
      </c>
      <c r="H20" s="175">
        <v>0</v>
      </c>
      <c r="I20" s="234">
        <v>0</v>
      </c>
    </row>
    <row r="21" spans="1:11" s="5" customFormat="1" x14ac:dyDescent="0.25">
      <c r="A21" s="120" t="s">
        <v>59</v>
      </c>
      <c r="B21" s="172">
        <v>106944</v>
      </c>
      <c r="C21" s="62">
        <v>0</v>
      </c>
      <c r="D21" s="175">
        <v>0</v>
      </c>
      <c r="E21" s="172"/>
      <c r="F21" s="175">
        <v>0</v>
      </c>
      <c r="G21" s="175">
        <v>0</v>
      </c>
      <c r="H21" s="175">
        <v>0</v>
      </c>
      <c r="I21" s="234">
        <v>0</v>
      </c>
    </row>
    <row r="22" spans="1:11" s="5" customFormat="1" x14ac:dyDescent="0.25">
      <c r="A22" s="120" t="s">
        <v>60</v>
      </c>
      <c r="B22" s="172">
        <v>19701</v>
      </c>
      <c r="C22" s="62">
        <v>0</v>
      </c>
      <c r="D22" s="175">
        <v>0</v>
      </c>
      <c r="E22" s="172"/>
      <c r="F22" s="175">
        <v>0</v>
      </c>
      <c r="G22" s="175">
        <v>0</v>
      </c>
      <c r="H22" s="175">
        <v>0</v>
      </c>
      <c r="I22" s="234">
        <v>0</v>
      </c>
    </row>
    <row r="23" spans="1:11" s="5" customFormat="1" x14ac:dyDescent="0.25">
      <c r="A23" s="120" t="s">
        <v>61</v>
      </c>
      <c r="B23" s="172">
        <v>586</v>
      </c>
      <c r="C23" s="62">
        <v>1</v>
      </c>
      <c r="D23" s="175">
        <v>8.1967213114754103E-3</v>
      </c>
      <c r="E23" s="172">
        <v>142</v>
      </c>
      <c r="F23" s="175">
        <v>2.7491142818422938E-3</v>
      </c>
      <c r="G23" s="175">
        <v>0.24232081911262798</v>
      </c>
      <c r="H23" s="175">
        <v>2.2170710446198474E-2</v>
      </c>
      <c r="I23" s="234">
        <v>361192.14142835088</v>
      </c>
    </row>
    <row r="24" spans="1:11" s="5" customFormat="1" x14ac:dyDescent="0.25">
      <c r="A24" s="120" t="s">
        <v>62</v>
      </c>
      <c r="B24" s="172">
        <v>5599</v>
      </c>
      <c r="C24" s="62">
        <v>1</v>
      </c>
      <c r="D24" s="175">
        <v>8.1967213114754103E-3</v>
      </c>
      <c r="E24" s="172">
        <v>245</v>
      </c>
      <c r="F24" s="175">
        <v>4.7431901341645211E-3</v>
      </c>
      <c r="G24" s="175">
        <v>4.3757813895338456E-2</v>
      </c>
      <c r="H24" s="175">
        <v>4.0035430103976246E-3</v>
      </c>
      <c r="I24" s="234">
        <v>218399.59252795266</v>
      </c>
    </row>
    <row r="25" spans="1:11" s="5" customFormat="1" x14ac:dyDescent="0.25">
      <c r="A25" s="120" t="s">
        <v>63</v>
      </c>
      <c r="B25" s="172">
        <v>1698</v>
      </c>
      <c r="C25" s="62">
        <v>0</v>
      </c>
      <c r="D25" s="175">
        <v>0</v>
      </c>
      <c r="E25" s="172"/>
      <c r="F25" s="175">
        <v>0</v>
      </c>
      <c r="G25" s="175">
        <v>0</v>
      </c>
      <c r="H25" s="175">
        <v>0</v>
      </c>
      <c r="I25" s="234">
        <v>0</v>
      </c>
    </row>
    <row r="26" spans="1:11" s="5" customFormat="1" x14ac:dyDescent="0.25">
      <c r="A26" s="120" t="s">
        <v>64</v>
      </c>
      <c r="B26" s="172">
        <v>6753</v>
      </c>
      <c r="C26" s="62">
        <v>3</v>
      </c>
      <c r="D26" s="175">
        <v>2.4590163934426229E-2</v>
      </c>
      <c r="E26" s="172">
        <v>3055</v>
      </c>
      <c r="F26" s="175">
        <v>5.9144676979071886E-2</v>
      </c>
      <c r="G26" s="175">
        <v>0.45239152969050794</v>
      </c>
      <c r="H26" s="175">
        <v>4.139075482581335E-2</v>
      </c>
      <c r="I26" s="234">
        <v>1855729.7930216428</v>
      </c>
    </row>
    <row r="27" spans="1:11" s="5" customFormat="1" x14ac:dyDescent="0.25">
      <c r="A27" s="120" t="s">
        <v>65</v>
      </c>
      <c r="B27" s="172">
        <v>12671</v>
      </c>
      <c r="C27" s="62">
        <v>0</v>
      </c>
      <c r="D27" s="175">
        <v>0</v>
      </c>
      <c r="E27" s="172"/>
      <c r="F27" s="175">
        <v>0</v>
      </c>
      <c r="G27" s="175">
        <v>0</v>
      </c>
      <c r="H27" s="175">
        <v>0</v>
      </c>
      <c r="I27" s="234">
        <v>0</v>
      </c>
    </row>
    <row r="28" spans="1:11" s="5" customFormat="1" x14ac:dyDescent="0.25">
      <c r="A28" s="120" t="s">
        <v>66</v>
      </c>
      <c r="B28" s="172">
        <v>135149</v>
      </c>
      <c r="C28" s="62">
        <v>0</v>
      </c>
      <c r="D28" s="175">
        <v>0</v>
      </c>
      <c r="E28" s="172"/>
      <c r="F28" s="175">
        <v>0</v>
      </c>
      <c r="G28" s="175">
        <v>0</v>
      </c>
      <c r="H28" s="175">
        <v>0</v>
      </c>
      <c r="I28" s="234">
        <v>0</v>
      </c>
    </row>
    <row r="29" spans="1:11" s="5" customFormat="1" x14ac:dyDescent="0.25">
      <c r="A29" s="120" t="s">
        <v>67</v>
      </c>
      <c r="B29" s="172">
        <v>9408</v>
      </c>
      <c r="C29" s="62">
        <v>0</v>
      </c>
      <c r="D29" s="175">
        <v>0</v>
      </c>
      <c r="E29" s="172"/>
      <c r="F29" s="175">
        <v>0</v>
      </c>
      <c r="G29" s="175">
        <v>0</v>
      </c>
      <c r="H29" s="175">
        <v>0</v>
      </c>
      <c r="I29" s="234">
        <v>0</v>
      </c>
    </row>
    <row r="30" spans="1:11" s="5" customFormat="1" x14ac:dyDescent="0.25">
      <c r="A30" s="120" t="s">
        <v>68</v>
      </c>
      <c r="B30" s="172">
        <v>3779</v>
      </c>
      <c r="C30" s="62">
        <v>2</v>
      </c>
      <c r="D30" s="175">
        <v>1.6393442622950821E-2</v>
      </c>
      <c r="E30" s="172">
        <v>836</v>
      </c>
      <c r="F30" s="175">
        <v>1.6184926335353223E-2</v>
      </c>
      <c r="G30" s="175">
        <v>0.22122254564699656</v>
      </c>
      <c r="H30" s="175">
        <v>2.024036160686158E-2</v>
      </c>
      <c r="I30" s="234">
        <v>694914.81207842939</v>
      </c>
      <c r="K30" s="7"/>
    </row>
    <row r="31" spans="1:11" s="5" customFormat="1" x14ac:dyDescent="0.25">
      <c r="A31" s="120" t="s">
        <v>69</v>
      </c>
      <c r="B31" s="172">
        <v>1125</v>
      </c>
      <c r="C31" s="62">
        <v>2</v>
      </c>
      <c r="D31" s="175">
        <v>1.6393442622950821E-2</v>
      </c>
      <c r="E31" s="172">
        <v>648</v>
      </c>
      <c r="F31" s="175">
        <v>1.2545253905871875E-2</v>
      </c>
      <c r="G31" s="175">
        <v>0.57599999999999996</v>
      </c>
      <c r="H31" s="175">
        <v>5.2700090994141177E-2</v>
      </c>
      <c r="I31" s="234">
        <v>948498.79542854009</v>
      </c>
    </row>
    <row r="32" spans="1:11" s="5" customFormat="1" x14ac:dyDescent="0.25">
      <c r="A32" s="120" t="s">
        <v>70</v>
      </c>
      <c r="B32" s="172">
        <v>1039</v>
      </c>
      <c r="C32" s="62">
        <v>1</v>
      </c>
      <c r="D32" s="175">
        <v>8.1967213114754103E-3</v>
      </c>
      <c r="E32" s="172">
        <v>82</v>
      </c>
      <c r="F32" s="175">
        <v>1.5875166979652682E-3</v>
      </c>
      <c r="G32" s="175">
        <v>7.8922040423484122E-2</v>
      </c>
      <c r="H32" s="175">
        <v>7.220831096807121E-3</v>
      </c>
      <c r="I32" s="234">
        <v>187240.2688572531</v>
      </c>
    </row>
    <row r="33" spans="1:10" s="5" customFormat="1" x14ac:dyDescent="0.25">
      <c r="A33" s="120" t="s">
        <v>71</v>
      </c>
      <c r="B33" s="172">
        <v>8967</v>
      </c>
      <c r="C33" s="62">
        <v>0</v>
      </c>
      <c r="D33" s="175">
        <v>0</v>
      </c>
      <c r="E33" s="172"/>
      <c r="F33" s="175">
        <v>0</v>
      </c>
      <c r="G33" s="175">
        <v>0</v>
      </c>
      <c r="H33" s="175">
        <v>0</v>
      </c>
      <c r="I33" s="234">
        <v>0</v>
      </c>
    </row>
    <row r="34" spans="1:10" s="5" customFormat="1" x14ac:dyDescent="0.25">
      <c r="A34" s="120" t="s">
        <v>72</v>
      </c>
      <c r="B34" s="172">
        <v>1152</v>
      </c>
      <c r="C34" s="62">
        <v>1</v>
      </c>
      <c r="D34" s="175">
        <v>8.1967213114754103E-3</v>
      </c>
      <c r="E34" s="172">
        <v>353</v>
      </c>
      <c r="F34" s="175">
        <v>6.8340657851431669E-3</v>
      </c>
      <c r="G34" s="175">
        <v>0.3064236111111111</v>
      </c>
      <c r="H34" s="175">
        <v>2.8035680882480703E-2</v>
      </c>
      <c r="I34" s="234">
        <v>502533.07724523102</v>
      </c>
    </row>
    <row r="35" spans="1:10" s="5" customFormat="1" x14ac:dyDescent="0.25">
      <c r="A35" s="120" t="s">
        <v>73</v>
      </c>
      <c r="B35" s="172">
        <v>955</v>
      </c>
      <c r="C35" s="62">
        <v>1</v>
      </c>
      <c r="D35" s="175">
        <v>8.1967213114754103E-3</v>
      </c>
      <c r="E35" s="172">
        <v>208</v>
      </c>
      <c r="F35" s="175">
        <v>4.0268716241070217E-3</v>
      </c>
      <c r="G35" s="175">
        <v>0.21780104712041884</v>
      </c>
      <c r="H35" s="175">
        <v>1.9927317711571708E-2</v>
      </c>
      <c r="I35" s="234">
        <v>364335.42652228253</v>
      </c>
    </row>
    <row r="36" spans="1:10" s="5" customFormat="1" x14ac:dyDescent="0.25">
      <c r="A36" s="120" t="s">
        <v>74</v>
      </c>
      <c r="B36" s="172">
        <v>229</v>
      </c>
      <c r="C36" s="62">
        <v>0</v>
      </c>
      <c r="D36" s="175">
        <v>0</v>
      </c>
      <c r="E36" s="172"/>
      <c r="F36" s="175">
        <v>0</v>
      </c>
      <c r="G36" s="175">
        <v>0</v>
      </c>
      <c r="H36" s="175">
        <v>0</v>
      </c>
      <c r="I36" s="234">
        <v>0</v>
      </c>
    </row>
    <row r="37" spans="1:10" s="5" customFormat="1" x14ac:dyDescent="0.25">
      <c r="A37" s="120" t="s">
        <v>75</v>
      </c>
      <c r="B37" s="172">
        <v>1316</v>
      </c>
      <c r="C37" s="62">
        <v>1</v>
      </c>
      <c r="D37" s="175">
        <v>8.1967213114754103E-3</v>
      </c>
      <c r="E37" s="172">
        <v>232</v>
      </c>
      <c r="F37" s="175">
        <v>4.4915106576578325E-3</v>
      </c>
      <c r="G37" s="175">
        <v>0.17629179331306991</v>
      </c>
      <c r="H37" s="175">
        <v>1.6129502689442906E-2</v>
      </c>
      <c r="I37" s="234">
        <v>335447.26452361391</v>
      </c>
    </row>
    <row r="38" spans="1:10" s="5" customFormat="1" x14ac:dyDescent="0.25">
      <c r="A38" s="120" t="s">
        <v>76</v>
      </c>
      <c r="B38" s="172">
        <v>1466</v>
      </c>
      <c r="C38" s="62">
        <v>3</v>
      </c>
      <c r="D38" s="175">
        <v>2.4590163934426229E-2</v>
      </c>
      <c r="E38" s="172">
        <v>288</v>
      </c>
      <c r="F38" s="175">
        <v>5.5756684026097222E-3</v>
      </c>
      <c r="G38" s="175">
        <v>0.19645293315143247</v>
      </c>
      <c r="H38" s="175">
        <v>1.7974110161712544E-2</v>
      </c>
      <c r="I38" s="234">
        <v>540953.55712828471</v>
      </c>
    </row>
    <row r="39" spans="1:10" s="5" customFormat="1" x14ac:dyDescent="0.25">
      <c r="A39" s="120" t="s">
        <v>77</v>
      </c>
      <c r="B39" s="172">
        <v>3921</v>
      </c>
      <c r="C39" s="62">
        <v>3</v>
      </c>
      <c r="D39" s="175">
        <v>2.4590163934426229E-2</v>
      </c>
      <c r="E39" s="172">
        <v>945</v>
      </c>
      <c r="F39" s="175">
        <v>1.8295161946063152E-2</v>
      </c>
      <c r="G39" s="175">
        <v>0.24100994644223411</v>
      </c>
      <c r="H39" s="175">
        <v>2.2050774493053524E-2</v>
      </c>
      <c r="I39" s="234">
        <v>838196.69292693108</v>
      </c>
    </row>
    <row r="40" spans="1:10" s="5" customFormat="1" x14ac:dyDescent="0.25">
      <c r="A40" s="120" t="s">
        <v>78</v>
      </c>
      <c r="B40" s="172">
        <v>15930</v>
      </c>
      <c r="C40" s="62">
        <v>0</v>
      </c>
      <c r="D40" s="175">
        <v>0</v>
      </c>
      <c r="E40" s="172"/>
      <c r="F40" s="175">
        <v>0</v>
      </c>
      <c r="G40" s="175">
        <v>0</v>
      </c>
      <c r="H40" s="175">
        <v>0</v>
      </c>
      <c r="I40" s="234">
        <v>0</v>
      </c>
    </row>
    <row r="41" spans="1:10" s="5" customFormat="1" x14ac:dyDescent="0.25">
      <c r="A41" s="120" t="s">
        <v>79</v>
      </c>
      <c r="B41" s="172">
        <v>6707</v>
      </c>
      <c r="C41" s="62">
        <v>2</v>
      </c>
      <c r="D41" s="175">
        <v>1.6393442622950821E-2</v>
      </c>
      <c r="E41" s="172">
        <v>160</v>
      </c>
      <c r="F41" s="175">
        <v>3.0975935570054015E-3</v>
      </c>
      <c r="G41" s="175">
        <v>2.3855673177277471E-2</v>
      </c>
      <c r="H41" s="175">
        <v>2.1826321999462079E-3</v>
      </c>
      <c r="I41" s="234">
        <v>249463.83433922648</v>
      </c>
    </row>
    <row r="42" spans="1:10" s="5" customFormat="1" x14ac:dyDescent="0.25">
      <c r="A42" s="120" t="s">
        <v>80</v>
      </c>
      <c r="B42" s="172">
        <v>8536</v>
      </c>
      <c r="C42" s="62">
        <v>3</v>
      </c>
      <c r="D42" s="175">
        <v>2.4590163934426229E-2</v>
      </c>
      <c r="E42" s="172">
        <v>1689</v>
      </c>
      <c r="F42" s="175">
        <v>3.2698971986138269E-2</v>
      </c>
      <c r="G42" s="175">
        <v>0.19786785379568886</v>
      </c>
      <c r="H42" s="175">
        <v>1.8103565798347616E-2</v>
      </c>
      <c r="I42" s="234">
        <v>1088558.324209962</v>
      </c>
    </row>
    <row r="43" spans="1:10" s="5" customFormat="1" x14ac:dyDescent="0.25">
      <c r="A43" s="120" t="s">
        <v>81</v>
      </c>
      <c r="B43" s="172">
        <v>6584</v>
      </c>
      <c r="C43" s="62">
        <v>2</v>
      </c>
      <c r="D43" s="175">
        <v>1.6393442622950821E-2</v>
      </c>
      <c r="E43" s="172">
        <v>379</v>
      </c>
      <c r="F43" s="175">
        <v>7.3374247381565449E-3</v>
      </c>
      <c r="G43" s="175">
        <v>5.756379100850547E-2</v>
      </c>
      <c r="H43" s="175">
        <v>5.2666962224235487E-3</v>
      </c>
      <c r="I43" s="234">
        <v>365918.60077559907</v>
      </c>
    </row>
    <row r="44" spans="1:10" s="5" customFormat="1" x14ac:dyDescent="0.25">
      <c r="A44" s="120" t="s">
        <v>82</v>
      </c>
      <c r="B44" s="172">
        <v>740</v>
      </c>
      <c r="C44" s="62">
        <v>0</v>
      </c>
      <c r="D44" s="175">
        <v>0</v>
      </c>
      <c r="E44" s="172"/>
      <c r="F44" s="175">
        <v>0</v>
      </c>
      <c r="G44" s="175">
        <v>0</v>
      </c>
      <c r="H44" s="175">
        <v>0</v>
      </c>
      <c r="I44" s="234">
        <v>0</v>
      </c>
    </row>
    <row r="45" spans="1:10" s="5" customFormat="1" x14ac:dyDescent="0.25">
      <c r="A45" s="120" t="s">
        <v>83</v>
      </c>
      <c r="B45" s="172">
        <v>708</v>
      </c>
      <c r="C45" s="62">
        <v>1</v>
      </c>
      <c r="D45" s="175">
        <v>8.1967213114754103E-3</v>
      </c>
      <c r="E45" s="172">
        <v>55</v>
      </c>
      <c r="F45" s="175">
        <v>1.0647977852206068E-3</v>
      </c>
      <c r="G45" s="175">
        <v>7.7683615819209045E-2</v>
      </c>
      <c r="H45" s="175">
        <v>7.1075236500455245E-3</v>
      </c>
      <c r="I45" s="234">
        <v>175570.89814152569</v>
      </c>
      <c r="J45" s="7"/>
    </row>
    <row r="46" spans="1:10" s="5" customFormat="1" x14ac:dyDescent="0.25">
      <c r="A46" s="120" t="s">
        <v>84</v>
      </c>
      <c r="B46" s="172">
        <v>723</v>
      </c>
      <c r="C46" s="62">
        <v>0</v>
      </c>
      <c r="D46" s="175">
        <v>0</v>
      </c>
      <c r="E46" s="172"/>
      <c r="F46" s="175">
        <v>0</v>
      </c>
      <c r="G46" s="175">
        <v>0</v>
      </c>
      <c r="H46" s="175">
        <v>0</v>
      </c>
      <c r="I46" s="234">
        <v>0</v>
      </c>
    </row>
    <row r="47" spans="1:10" s="5" customFormat="1" x14ac:dyDescent="0.25">
      <c r="A47" s="120" t="s">
        <v>85</v>
      </c>
      <c r="B47" s="172">
        <v>8361</v>
      </c>
      <c r="C47" s="62">
        <v>0</v>
      </c>
      <c r="D47" s="175">
        <v>0</v>
      </c>
      <c r="E47" s="172"/>
      <c r="F47" s="175">
        <v>0</v>
      </c>
      <c r="G47" s="175">
        <v>0</v>
      </c>
      <c r="H47" s="175">
        <v>0</v>
      </c>
      <c r="I47" s="234">
        <v>0</v>
      </c>
      <c r="J47" s="7"/>
    </row>
    <row r="48" spans="1:10" s="5" customFormat="1" x14ac:dyDescent="0.25">
      <c r="A48" s="120" t="s">
        <v>86</v>
      </c>
      <c r="B48" s="172">
        <v>10403</v>
      </c>
      <c r="C48" s="62">
        <v>2</v>
      </c>
      <c r="D48" s="175">
        <v>1.6393442622950821E-2</v>
      </c>
      <c r="E48" s="172">
        <v>2086</v>
      </c>
      <c r="F48" s="175">
        <v>4.038487599945792E-2</v>
      </c>
      <c r="G48" s="175">
        <v>0.20051908103431704</v>
      </c>
      <c r="H48" s="175">
        <v>1.8346135098211938E-2</v>
      </c>
      <c r="I48" s="234">
        <v>1163259.2787286062</v>
      </c>
    </row>
    <row r="49" spans="1:11" s="5" customFormat="1" x14ac:dyDescent="0.25">
      <c r="A49" s="120" t="s">
        <v>87</v>
      </c>
      <c r="B49" s="172">
        <v>14558</v>
      </c>
      <c r="C49" s="62">
        <v>5</v>
      </c>
      <c r="D49" s="175">
        <v>4.0983606557377046E-2</v>
      </c>
      <c r="E49" s="172">
        <v>1093</v>
      </c>
      <c r="F49" s="175">
        <v>2.116043598629315E-2</v>
      </c>
      <c r="G49" s="175">
        <v>7.5078994367358154E-2</v>
      </c>
      <c r="H49" s="175">
        <v>6.8692184633826177E-3</v>
      </c>
      <c r="I49" s="234">
        <v>908111.83805647062</v>
      </c>
    </row>
    <row r="50" spans="1:11" s="5" customFormat="1" x14ac:dyDescent="0.25">
      <c r="A50" s="120" t="s">
        <v>88</v>
      </c>
      <c r="B50" s="172">
        <v>3566</v>
      </c>
      <c r="C50" s="62">
        <v>0</v>
      </c>
      <c r="D50" s="175">
        <v>0</v>
      </c>
      <c r="E50" s="172"/>
      <c r="F50" s="175">
        <v>0</v>
      </c>
      <c r="G50" s="175">
        <v>0</v>
      </c>
      <c r="H50" s="175">
        <v>0</v>
      </c>
      <c r="I50" s="234">
        <v>0</v>
      </c>
    </row>
    <row r="51" spans="1:11" s="5" customFormat="1" x14ac:dyDescent="0.25">
      <c r="A51" s="120" t="s">
        <v>89</v>
      </c>
      <c r="B51" s="172">
        <v>36349</v>
      </c>
      <c r="C51" s="62">
        <v>0</v>
      </c>
      <c r="D51" s="175">
        <v>0</v>
      </c>
      <c r="E51" s="172"/>
      <c r="F51" s="175">
        <v>0</v>
      </c>
      <c r="G51" s="175">
        <v>0</v>
      </c>
      <c r="H51" s="175">
        <v>0</v>
      </c>
      <c r="I51" s="234">
        <v>0</v>
      </c>
    </row>
    <row r="52" spans="1:11" s="5" customFormat="1" x14ac:dyDescent="0.25">
      <c r="A52" s="120" t="s">
        <v>90</v>
      </c>
      <c r="B52" s="172">
        <v>6348</v>
      </c>
      <c r="C52" s="62">
        <v>5</v>
      </c>
      <c r="D52" s="175">
        <v>4.0983606557377046E-2</v>
      </c>
      <c r="E52" s="172">
        <v>1921</v>
      </c>
      <c r="F52" s="175">
        <v>3.7190482643796104E-2</v>
      </c>
      <c r="G52" s="175">
        <v>0.30261499684940141</v>
      </c>
      <c r="H52" s="175">
        <v>2.7687218524575001E-2</v>
      </c>
      <c r="I52" s="234">
        <v>1440631.0112730744</v>
      </c>
    </row>
    <row r="53" spans="1:11" s="5" customFormat="1" x14ac:dyDescent="0.25">
      <c r="A53" s="120" t="s">
        <v>91</v>
      </c>
      <c r="B53" s="172">
        <v>1271</v>
      </c>
      <c r="C53" s="62">
        <v>2</v>
      </c>
      <c r="D53" s="175">
        <v>1.6393442622950821E-2</v>
      </c>
      <c r="E53" s="172">
        <v>151</v>
      </c>
      <c r="F53" s="175">
        <v>2.9233539194238474E-3</v>
      </c>
      <c r="G53" s="175">
        <v>0.11880409126671912</v>
      </c>
      <c r="H53" s="175">
        <v>1.0869768090681166E-2</v>
      </c>
      <c r="I53" s="234">
        <v>333439.90539515181</v>
      </c>
    </row>
    <row r="54" spans="1:11" s="5" customFormat="1" x14ac:dyDescent="0.25">
      <c r="A54" s="120" t="s">
        <v>92</v>
      </c>
      <c r="B54" s="172">
        <v>992</v>
      </c>
      <c r="C54" s="62">
        <v>0</v>
      </c>
      <c r="D54" s="175">
        <v>0</v>
      </c>
      <c r="E54" s="172"/>
      <c r="F54" s="175">
        <v>0</v>
      </c>
      <c r="G54" s="175">
        <v>0</v>
      </c>
      <c r="H54" s="175">
        <v>0</v>
      </c>
      <c r="I54" s="234">
        <v>0</v>
      </c>
    </row>
    <row r="55" spans="1:11" s="5" customFormat="1" x14ac:dyDescent="0.25">
      <c r="A55" s="120" t="s">
        <v>93</v>
      </c>
      <c r="B55" s="172">
        <v>141279</v>
      </c>
      <c r="C55" s="62">
        <v>0</v>
      </c>
      <c r="D55" s="175">
        <v>0</v>
      </c>
      <c r="E55" s="172"/>
      <c r="F55" s="175">
        <v>0</v>
      </c>
      <c r="G55" s="175">
        <v>0</v>
      </c>
      <c r="H55" s="175">
        <v>0</v>
      </c>
      <c r="I55" s="234">
        <v>0</v>
      </c>
    </row>
    <row r="56" spans="1:11" s="5" customFormat="1" x14ac:dyDescent="0.25">
      <c r="A56" s="120" t="s">
        <v>94</v>
      </c>
      <c r="B56" s="172">
        <v>42322</v>
      </c>
      <c r="C56" s="62">
        <v>4</v>
      </c>
      <c r="D56" s="175">
        <v>3.2786885245901641E-2</v>
      </c>
      <c r="E56" s="172">
        <v>976</v>
      </c>
      <c r="F56" s="175">
        <v>1.8895320697732948E-2</v>
      </c>
      <c r="G56" s="175">
        <v>2.3061291999432919E-2</v>
      </c>
      <c r="H56" s="175">
        <v>2.1099517132162756E-3</v>
      </c>
      <c r="I56" s="234">
        <v>732013.45595425554</v>
      </c>
    </row>
    <row r="57" spans="1:11" s="5" customFormat="1" x14ac:dyDescent="0.25">
      <c r="A57" s="120" t="s">
        <v>95</v>
      </c>
      <c r="B57" s="172">
        <v>4213</v>
      </c>
      <c r="C57" s="62">
        <v>2</v>
      </c>
      <c r="D57" s="175">
        <v>1.6393442622950821E-2</v>
      </c>
      <c r="E57" s="172">
        <v>292</v>
      </c>
      <c r="F57" s="175">
        <v>5.6531082415348577E-3</v>
      </c>
      <c r="G57" s="175">
        <v>6.9309280797531445E-2</v>
      </c>
      <c r="H57" s="175">
        <v>6.3413288277228983E-3</v>
      </c>
      <c r="I57" s="234">
        <v>342816.42155639909</v>
      </c>
    </row>
    <row r="58" spans="1:11" s="5" customFormat="1" x14ac:dyDescent="0.25">
      <c r="A58" s="120" t="s">
        <v>96</v>
      </c>
      <c r="B58" s="172">
        <v>31495</v>
      </c>
      <c r="C58" s="62">
        <v>5</v>
      </c>
      <c r="D58" s="175">
        <v>4.0983606557377046E-2</v>
      </c>
      <c r="E58" s="172">
        <v>5385</v>
      </c>
      <c r="F58" s="175">
        <v>0.10425338315296304</v>
      </c>
      <c r="G58" s="175">
        <v>0.17097952055881885</v>
      </c>
      <c r="H58" s="175">
        <v>1.5643465784000669E-2</v>
      </c>
      <c r="I58" s="234">
        <v>2670082.1367314858</v>
      </c>
    </row>
    <row r="59" spans="1:11" s="5" customFormat="1" x14ac:dyDescent="0.25">
      <c r="A59" s="120" t="s">
        <v>97</v>
      </c>
      <c r="B59" s="172">
        <v>3864</v>
      </c>
      <c r="C59" s="62">
        <v>0</v>
      </c>
      <c r="D59" s="175">
        <v>0</v>
      </c>
      <c r="E59" s="172"/>
      <c r="F59" s="175">
        <v>0</v>
      </c>
      <c r="G59" s="175">
        <v>0</v>
      </c>
      <c r="H59" s="175">
        <v>0</v>
      </c>
      <c r="I59" s="234">
        <v>0</v>
      </c>
    </row>
    <row r="60" spans="1:11" s="5" customFormat="1" x14ac:dyDescent="0.25">
      <c r="A60" s="120" t="s">
        <v>98</v>
      </c>
      <c r="B60" s="172">
        <v>1217</v>
      </c>
      <c r="C60" s="62">
        <v>1</v>
      </c>
      <c r="D60" s="175">
        <v>8.1967213114754103E-3</v>
      </c>
      <c r="E60" s="172">
        <v>424</v>
      </c>
      <c r="F60" s="175">
        <v>8.2086229260643143E-3</v>
      </c>
      <c r="G60" s="175">
        <v>0.34839769926047659</v>
      </c>
      <c r="H60" s="175">
        <v>3.1876025092320397E-2</v>
      </c>
      <c r="I60" s="234">
        <v>568893.50675185001</v>
      </c>
    </row>
    <row r="61" spans="1:11" s="5" customFormat="1" x14ac:dyDescent="0.25">
      <c r="A61" s="120" t="s">
        <v>99</v>
      </c>
      <c r="B61" s="172">
        <v>173469</v>
      </c>
      <c r="C61" s="62">
        <v>0</v>
      </c>
      <c r="D61" s="175">
        <v>0</v>
      </c>
      <c r="E61" s="172"/>
      <c r="F61" s="175">
        <v>0</v>
      </c>
      <c r="G61" s="175">
        <v>0</v>
      </c>
      <c r="H61" s="175">
        <v>0</v>
      </c>
      <c r="I61" s="234">
        <v>0</v>
      </c>
    </row>
    <row r="62" spans="1:11" s="5" customFormat="1" x14ac:dyDescent="0.25">
      <c r="A62" s="120" t="s">
        <v>100</v>
      </c>
      <c r="B62" s="172">
        <v>63827</v>
      </c>
      <c r="C62" s="62">
        <v>0</v>
      </c>
      <c r="D62" s="175">
        <v>0</v>
      </c>
      <c r="E62" s="172"/>
      <c r="F62" s="175">
        <v>0</v>
      </c>
      <c r="G62" s="175">
        <v>0</v>
      </c>
      <c r="H62" s="175">
        <v>0</v>
      </c>
      <c r="I62" s="234">
        <v>0</v>
      </c>
    </row>
    <row r="63" spans="1:11" s="5" customFormat="1" x14ac:dyDescent="0.25">
      <c r="A63" s="120" t="s">
        <v>101</v>
      </c>
      <c r="B63" s="172">
        <v>30991</v>
      </c>
      <c r="C63" s="62">
        <v>0</v>
      </c>
      <c r="D63" s="175">
        <v>0</v>
      </c>
      <c r="E63" s="172"/>
      <c r="F63" s="175">
        <v>0</v>
      </c>
      <c r="G63" s="175">
        <v>0</v>
      </c>
      <c r="H63" s="175">
        <v>0</v>
      </c>
      <c r="I63" s="234">
        <v>0</v>
      </c>
      <c r="K63" s="7"/>
    </row>
    <row r="64" spans="1:11" s="5" customFormat="1" x14ac:dyDescent="0.25">
      <c r="A64" s="120" t="s">
        <v>102</v>
      </c>
      <c r="B64" s="172">
        <v>24716</v>
      </c>
      <c r="C64" s="62">
        <v>4</v>
      </c>
      <c r="D64" s="175">
        <v>3.2786885245901641E-2</v>
      </c>
      <c r="E64" s="172">
        <v>4506</v>
      </c>
      <c r="F64" s="175">
        <v>8.7235978549164622E-2</v>
      </c>
      <c r="G64" s="175">
        <v>0.18231105356853861</v>
      </c>
      <c r="H64" s="175">
        <v>1.6680224153298145E-2</v>
      </c>
      <c r="I64" s="234">
        <v>2255222.1331762369</v>
      </c>
    </row>
    <row r="65" spans="1:11" s="5" customFormat="1" x14ac:dyDescent="0.25">
      <c r="A65" s="120" t="s">
        <v>103</v>
      </c>
      <c r="B65" s="172">
        <v>4294</v>
      </c>
      <c r="C65" s="62">
        <v>0</v>
      </c>
      <c r="D65" s="175">
        <v>0</v>
      </c>
      <c r="E65" s="172"/>
      <c r="F65" s="175">
        <v>0</v>
      </c>
      <c r="G65" s="175">
        <v>0</v>
      </c>
      <c r="H65" s="175">
        <v>0</v>
      </c>
      <c r="I65" s="234">
        <v>0</v>
      </c>
    </row>
    <row r="66" spans="1:11" s="5" customFormat="1" x14ac:dyDescent="0.25">
      <c r="A66" s="120" t="s">
        <v>104</v>
      </c>
      <c r="B66" s="172">
        <v>1159</v>
      </c>
      <c r="C66" s="62">
        <v>0</v>
      </c>
      <c r="D66" s="175">
        <v>0</v>
      </c>
      <c r="E66" s="172"/>
      <c r="F66" s="175">
        <v>0</v>
      </c>
      <c r="G66" s="175">
        <v>0</v>
      </c>
      <c r="H66" s="175">
        <v>0</v>
      </c>
      <c r="I66" s="234">
        <v>0</v>
      </c>
    </row>
    <row r="67" spans="1:11" s="5" customFormat="1" x14ac:dyDescent="0.25">
      <c r="A67" s="120" t="s">
        <v>105</v>
      </c>
      <c r="B67" s="172">
        <v>526</v>
      </c>
      <c r="C67" s="62">
        <v>1</v>
      </c>
      <c r="D67" s="175">
        <v>8.1967213114754103E-3</v>
      </c>
      <c r="E67" s="172">
        <v>231</v>
      </c>
      <c r="F67" s="175">
        <v>4.4721506979265484E-3</v>
      </c>
      <c r="G67" s="175">
        <v>0.4391634980988593</v>
      </c>
      <c r="H67" s="175">
        <v>4.0180479706797279E-2</v>
      </c>
      <c r="I67" s="234">
        <v>577267.39230056573</v>
      </c>
      <c r="K67" s="7"/>
    </row>
    <row r="68" spans="1:11" s="5" customFormat="1" x14ac:dyDescent="0.25">
      <c r="A68" s="120" t="s">
        <v>106</v>
      </c>
      <c r="B68" s="172">
        <v>1965</v>
      </c>
      <c r="C68" s="62">
        <v>0</v>
      </c>
      <c r="D68" s="175">
        <v>0</v>
      </c>
      <c r="E68" s="172"/>
      <c r="F68" s="175">
        <v>0</v>
      </c>
      <c r="G68" s="175">
        <v>0</v>
      </c>
      <c r="H68" s="175">
        <v>0</v>
      </c>
      <c r="I68" s="234">
        <v>0</v>
      </c>
    </row>
    <row r="69" spans="1:11" s="5" customFormat="1" x14ac:dyDescent="0.25">
      <c r="A69" s="120" t="s">
        <v>107</v>
      </c>
      <c r="B69" s="172">
        <v>862</v>
      </c>
      <c r="C69" s="62">
        <v>2</v>
      </c>
      <c r="D69" s="175">
        <v>1.6393442622950821E-2</v>
      </c>
      <c r="E69" s="172">
        <v>489</v>
      </c>
      <c r="F69" s="175">
        <v>9.4670203085977581E-3</v>
      </c>
      <c r="G69" s="175">
        <v>0.56728538283062646</v>
      </c>
      <c r="H69" s="175">
        <v>5.1902762664618456E-2</v>
      </c>
      <c r="I69" s="234">
        <v>878469.2386355109</v>
      </c>
      <c r="K69" s="7"/>
    </row>
    <row r="70" spans="1:11" s="5" customFormat="1" x14ac:dyDescent="0.25">
      <c r="A70" s="120" t="s">
        <v>108</v>
      </c>
      <c r="B70" s="172">
        <v>373</v>
      </c>
      <c r="C70" s="62">
        <v>0</v>
      </c>
      <c r="D70" s="175">
        <v>0</v>
      </c>
      <c r="E70" s="172"/>
      <c r="F70" s="175">
        <v>0</v>
      </c>
      <c r="G70" s="175">
        <v>0</v>
      </c>
      <c r="H70" s="175">
        <v>0</v>
      </c>
      <c r="I70" s="234">
        <v>0</v>
      </c>
    </row>
    <row r="71" spans="1:11" s="5" customFormat="1" x14ac:dyDescent="0.25">
      <c r="A71" s="120" t="s">
        <v>109</v>
      </c>
      <c r="B71" s="172">
        <v>800</v>
      </c>
      <c r="C71" s="62">
        <v>2</v>
      </c>
      <c r="D71" s="175">
        <v>1.6393442622950821E-2</v>
      </c>
      <c r="E71" s="172">
        <v>119</v>
      </c>
      <c r="F71" s="175">
        <v>2.3038352080227672E-3</v>
      </c>
      <c r="G71" s="175">
        <v>0.14874999999999999</v>
      </c>
      <c r="H71" s="175">
        <v>1.3609615512809895E-2</v>
      </c>
      <c r="I71" s="234">
        <v>348554.10579399491</v>
      </c>
    </row>
    <row r="72" spans="1:11" s="5" customFormat="1" x14ac:dyDescent="0.25">
      <c r="A72" s="120" t="s">
        <v>110</v>
      </c>
      <c r="B72" s="172">
        <v>54672</v>
      </c>
      <c r="C72" s="62">
        <v>0</v>
      </c>
      <c r="D72" s="175">
        <v>0</v>
      </c>
      <c r="E72" s="172"/>
      <c r="F72" s="175">
        <v>0</v>
      </c>
      <c r="G72" s="175">
        <v>0</v>
      </c>
      <c r="H72" s="175">
        <v>0</v>
      </c>
      <c r="I72" s="234">
        <v>0</v>
      </c>
    </row>
    <row r="73" spans="1:11" s="5" customFormat="1" x14ac:dyDescent="0.25">
      <c r="A73" s="120" t="s">
        <v>111</v>
      </c>
      <c r="B73" s="172">
        <v>1319</v>
      </c>
      <c r="C73" s="62">
        <v>2</v>
      </c>
      <c r="D73" s="175">
        <v>1.6393442622950821E-2</v>
      </c>
      <c r="E73" s="172">
        <v>243</v>
      </c>
      <c r="F73" s="175">
        <v>4.7044702147019538E-3</v>
      </c>
      <c r="G73" s="175">
        <v>0.18423047763457165</v>
      </c>
      <c r="H73" s="175">
        <v>1.6855838429229199E-2</v>
      </c>
      <c r="I73" s="234">
        <v>429597.95605052949</v>
      </c>
    </row>
    <row r="74" spans="1:11" s="5" customFormat="1" x14ac:dyDescent="0.25">
      <c r="A74" s="120" t="s">
        <v>112</v>
      </c>
      <c r="B74" s="172">
        <v>1444</v>
      </c>
      <c r="C74" s="62">
        <v>0</v>
      </c>
      <c r="D74" s="175">
        <v>0</v>
      </c>
      <c r="E74" s="172"/>
      <c r="F74" s="175">
        <v>0</v>
      </c>
      <c r="G74" s="175">
        <v>0</v>
      </c>
      <c r="H74" s="175">
        <v>0</v>
      </c>
      <c r="I74" s="234">
        <v>0</v>
      </c>
    </row>
    <row r="75" spans="1:11" s="5" customFormat="1" x14ac:dyDescent="0.25">
      <c r="A75" s="120" t="s">
        <v>113</v>
      </c>
      <c r="B75" s="172">
        <v>1737</v>
      </c>
      <c r="C75" s="62">
        <v>1</v>
      </c>
      <c r="D75" s="175">
        <v>8.1967213114754103E-3</v>
      </c>
      <c r="E75" s="172">
        <v>716</v>
      </c>
      <c r="F75" s="175">
        <v>1.3861731167599171E-2</v>
      </c>
      <c r="G75" s="175">
        <v>0.41220495106505467</v>
      </c>
      <c r="H75" s="175">
        <v>3.7713955606534538E-2</v>
      </c>
      <c r="I75" s="234">
        <v>741546.98953810649</v>
      </c>
    </row>
    <row r="76" spans="1:11" s="5" customFormat="1" x14ac:dyDescent="0.25">
      <c r="A76" s="120" t="s">
        <v>114</v>
      </c>
      <c r="B76" s="172">
        <v>102922</v>
      </c>
      <c r="C76" s="62">
        <v>0</v>
      </c>
      <c r="D76" s="175">
        <v>0</v>
      </c>
      <c r="E76" s="172"/>
      <c r="F76" s="175">
        <v>0</v>
      </c>
      <c r="G76" s="175">
        <v>0</v>
      </c>
      <c r="H76" s="175">
        <v>0</v>
      </c>
      <c r="I76" s="234">
        <v>0</v>
      </c>
    </row>
    <row r="77" spans="1:11" s="5" customFormat="1" x14ac:dyDescent="0.25">
      <c r="A77" s="120" t="s">
        <v>115</v>
      </c>
      <c r="B77" s="172">
        <v>9523</v>
      </c>
      <c r="C77" s="62">
        <v>4</v>
      </c>
      <c r="D77" s="175">
        <v>3.2786885245901641E-2</v>
      </c>
      <c r="E77" s="172">
        <v>1750</v>
      </c>
      <c r="F77" s="175">
        <v>3.3879929529746576E-2</v>
      </c>
      <c r="G77" s="175">
        <v>0.18376562007770661</v>
      </c>
      <c r="H77" s="175">
        <v>1.6813307117517214E-2</v>
      </c>
      <c r="I77" s="234">
        <v>1181897.3333202356</v>
      </c>
    </row>
    <row r="78" spans="1:11" s="5" customFormat="1" x14ac:dyDescent="0.25">
      <c r="A78" s="120" t="s">
        <v>116</v>
      </c>
      <c r="B78" s="172">
        <v>1286</v>
      </c>
      <c r="C78" s="62">
        <v>1</v>
      </c>
      <c r="D78" s="175">
        <v>8.1967213114754103E-3</v>
      </c>
      <c r="E78" s="172">
        <v>91</v>
      </c>
      <c r="F78" s="175">
        <v>1.7617563355468221E-3</v>
      </c>
      <c r="G78" s="175">
        <v>7.0762052877138409E-2</v>
      </c>
      <c r="H78" s="175">
        <v>6.4742476138149718E-3</v>
      </c>
      <c r="I78" s="234">
        <v>183231.0826315145</v>
      </c>
    </row>
    <row r="79" spans="1:11" s="5" customFormat="1" x14ac:dyDescent="0.25">
      <c r="A79" s="120" t="s">
        <v>117</v>
      </c>
      <c r="B79" s="172">
        <v>113404</v>
      </c>
      <c r="C79" s="62">
        <v>0</v>
      </c>
      <c r="D79" s="175">
        <v>0</v>
      </c>
      <c r="E79" s="172"/>
      <c r="F79" s="175">
        <v>0</v>
      </c>
      <c r="G79" s="175">
        <v>0</v>
      </c>
      <c r="H79" s="175">
        <v>0</v>
      </c>
      <c r="I79" s="234">
        <v>0</v>
      </c>
    </row>
    <row r="80" spans="1:11" s="5" customFormat="1" x14ac:dyDescent="0.25">
      <c r="A80" s="120" t="s">
        <v>118</v>
      </c>
      <c r="B80" s="172">
        <v>577</v>
      </c>
      <c r="C80" s="62">
        <v>1</v>
      </c>
      <c r="D80" s="175">
        <v>8.1967213114754103E-3</v>
      </c>
      <c r="E80" s="172">
        <v>99</v>
      </c>
      <c r="F80" s="175">
        <v>1.9166360133970922E-3</v>
      </c>
      <c r="G80" s="175">
        <v>0.17157712305025996</v>
      </c>
      <c r="H80" s="175">
        <v>1.5698142356357046E-2</v>
      </c>
      <c r="I80" s="234">
        <v>279241.60937290522</v>
      </c>
    </row>
    <row r="81" spans="1:11" s="5" customFormat="1" x14ac:dyDescent="0.25">
      <c r="A81" s="120" t="s">
        <v>119</v>
      </c>
      <c r="B81" s="172">
        <v>3335</v>
      </c>
      <c r="C81" s="62">
        <v>2</v>
      </c>
      <c r="D81" s="175">
        <v>1.6393442622950821E-2</v>
      </c>
      <c r="E81" s="172">
        <v>153</v>
      </c>
      <c r="F81" s="175">
        <v>2.9620738388864152E-3</v>
      </c>
      <c r="G81" s="175">
        <v>4.5877061469265366E-2</v>
      </c>
      <c r="H81" s="175">
        <v>4.1974397812050224E-3</v>
      </c>
      <c r="I81" s="234">
        <v>267024.79222516133</v>
      </c>
      <c r="K81" s="7"/>
    </row>
    <row r="82" spans="1:11" s="5" customFormat="1" x14ac:dyDescent="0.25">
      <c r="A82" s="120" t="s">
        <v>120</v>
      </c>
      <c r="B82" s="172">
        <v>421</v>
      </c>
      <c r="C82" s="62">
        <v>0</v>
      </c>
      <c r="D82" s="175">
        <v>0</v>
      </c>
      <c r="E82" s="172"/>
      <c r="F82" s="175">
        <v>0</v>
      </c>
      <c r="G82" s="175">
        <v>0</v>
      </c>
      <c r="H82" s="175">
        <v>0</v>
      </c>
      <c r="I82" s="234">
        <v>0</v>
      </c>
    </row>
    <row r="83" spans="1:11" s="5" customFormat="1" x14ac:dyDescent="0.25">
      <c r="A83" s="120" t="s">
        <v>121</v>
      </c>
      <c r="B83" s="172">
        <v>2432</v>
      </c>
      <c r="C83" s="62">
        <v>2</v>
      </c>
      <c r="D83" s="175">
        <v>1.6393442622950821E-2</v>
      </c>
      <c r="E83" s="172">
        <v>238</v>
      </c>
      <c r="F83" s="175">
        <v>4.6076704160455343E-3</v>
      </c>
      <c r="G83" s="175">
        <v>9.7861842105263164E-2</v>
      </c>
      <c r="H83" s="175">
        <v>8.9536944163223012E-3</v>
      </c>
      <c r="I83" s="234">
        <v>348068.18788705854</v>
      </c>
    </row>
    <row r="84" spans="1:11" s="5" customFormat="1" x14ac:dyDescent="0.25">
      <c r="A84" s="120" t="s">
        <v>122</v>
      </c>
      <c r="B84" s="172">
        <v>686</v>
      </c>
      <c r="C84" s="62">
        <v>1</v>
      </c>
      <c r="D84" s="175">
        <v>8.1967213114754103E-3</v>
      </c>
      <c r="E84" s="172">
        <v>57</v>
      </c>
      <c r="F84" s="175">
        <v>1.1035177046831743E-3</v>
      </c>
      <c r="G84" s="175">
        <v>8.3090379008746357E-2</v>
      </c>
      <c r="H84" s="175">
        <v>7.6022057890600889E-3</v>
      </c>
      <c r="I84" s="234">
        <v>181332.56432914647</v>
      </c>
    </row>
    <row r="85" spans="1:11" s="5" customFormat="1" x14ac:dyDescent="0.25">
      <c r="A85" s="120" t="s">
        <v>123</v>
      </c>
      <c r="B85" s="172">
        <v>10281</v>
      </c>
      <c r="C85" s="62">
        <v>0</v>
      </c>
      <c r="D85" s="175">
        <v>0</v>
      </c>
      <c r="E85" s="172"/>
      <c r="F85" s="175">
        <v>0</v>
      </c>
      <c r="G85" s="175">
        <v>0</v>
      </c>
      <c r="H85" s="175">
        <v>0</v>
      </c>
      <c r="I85" s="234">
        <v>0</v>
      </c>
      <c r="K85" s="7"/>
    </row>
    <row r="86" spans="1:11" s="5" customFormat="1" x14ac:dyDescent="0.25">
      <c r="A86" s="120" t="s">
        <v>124</v>
      </c>
      <c r="B86" s="172">
        <v>696</v>
      </c>
      <c r="C86" s="62">
        <v>0</v>
      </c>
      <c r="D86" s="175">
        <v>0</v>
      </c>
      <c r="E86" s="172"/>
      <c r="F86" s="175">
        <v>0</v>
      </c>
      <c r="G86" s="175">
        <v>0</v>
      </c>
      <c r="H86" s="175">
        <v>0</v>
      </c>
      <c r="I86" s="234">
        <v>0</v>
      </c>
    </row>
    <row r="87" spans="1:11" s="5" customFormat="1" x14ac:dyDescent="0.25">
      <c r="A87" s="120" t="s">
        <v>125</v>
      </c>
      <c r="B87" s="172">
        <v>466</v>
      </c>
      <c r="C87" s="62">
        <v>1</v>
      </c>
      <c r="D87" s="175">
        <v>8.1967213114754103E-3</v>
      </c>
      <c r="E87" s="172">
        <v>123</v>
      </c>
      <c r="F87" s="175">
        <v>2.3812750469479021E-3</v>
      </c>
      <c r="G87" s="175">
        <v>0.26394849785407726</v>
      </c>
      <c r="H87" s="175">
        <v>2.4149496275480468E-2</v>
      </c>
      <c r="I87" s="234">
        <v>373711.09703038418</v>
      </c>
    </row>
    <row r="88" spans="1:11" s="5" customFormat="1" x14ac:dyDescent="0.25">
      <c r="A88" s="120" t="s">
        <v>126</v>
      </c>
      <c r="B88" s="172">
        <v>603</v>
      </c>
      <c r="C88" s="62">
        <v>1</v>
      </c>
      <c r="D88" s="175">
        <v>8.1967213114754103E-3</v>
      </c>
      <c r="E88" s="172">
        <v>60</v>
      </c>
      <c r="F88" s="175">
        <v>1.1615975838770256E-3</v>
      </c>
      <c r="G88" s="175">
        <v>9.950248756218906E-2</v>
      </c>
      <c r="H88" s="175">
        <v>9.1038023414422992E-3</v>
      </c>
      <c r="I88" s="234">
        <v>197624.49541198908</v>
      </c>
    </row>
    <row r="89" spans="1:11" s="5" customFormat="1" x14ac:dyDescent="0.25">
      <c r="A89" s="120" t="s">
        <v>127</v>
      </c>
      <c r="B89" s="172">
        <v>42327</v>
      </c>
      <c r="C89" s="62">
        <v>1</v>
      </c>
      <c r="D89" s="175">
        <v>8.1967213114754103E-3</v>
      </c>
      <c r="E89" s="172">
        <v>2000</v>
      </c>
      <c r="F89" s="175">
        <v>3.8719919462567517E-2</v>
      </c>
      <c r="G89" s="175">
        <v>4.7251163559902665E-2</v>
      </c>
      <c r="H89" s="175">
        <v>4.3231607971977752E-3</v>
      </c>
      <c r="I89" s="234">
        <v>905956.95133900514</v>
      </c>
    </row>
    <row r="90" spans="1:11" s="5" customFormat="1" x14ac:dyDescent="0.25">
      <c r="A90" s="120" t="s">
        <v>128</v>
      </c>
      <c r="B90" s="172">
        <v>105</v>
      </c>
      <c r="C90" s="62">
        <v>0</v>
      </c>
      <c r="D90" s="175">
        <v>0</v>
      </c>
      <c r="E90" s="172"/>
      <c r="F90" s="175">
        <v>0</v>
      </c>
      <c r="G90" s="175">
        <v>0</v>
      </c>
      <c r="H90" s="175">
        <v>0</v>
      </c>
      <c r="I90" s="234">
        <v>0</v>
      </c>
      <c r="K90" s="7"/>
    </row>
    <row r="91" spans="1:11" s="5" customFormat="1" x14ac:dyDescent="0.25">
      <c r="A91" s="120" t="s">
        <v>129</v>
      </c>
      <c r="B91" s="172">
        <v>20563</v>
      </c>
      <c r="C91" s="62">
        <v>1</v>
      </c>
      <c r="D91" s="175">
        <v>8.1967213114754103E-3</v>
      </c>
      <c r="E91" s="172">
        <v>524</v>
      </c>
      <c r="F91" s="175">
        <v>1.014461889919269E-2</v>
      </c>
      <c r="G91" s="175">
        <v>2.5482663035549288E-2</v>
      </c>
      <c r="H91" s="175">
        <v>2.3314907304626481E-3</v>
      </c>
      <c r="I91" s="234">
        <v>310353.15121630544</v>
      </c>
    </row>
    <row r="92" spans="1:11" s="5" customFormat="1" x14ac:dyDescent="0.25">
      <c r="A92" s="120" t="s">
        <v>130</v>
      </c>
      <c r="B92" s="172">
        <v>1675</v>
      </c>
      <c r="C92" s="62">
        <v>0</v>
      </c>
      <c r="D92" s="175">
        <v>0</v>
      </c>
      <c r="E92" s="172"/>
      <c r="F92" s="175">
        <v>0</v>
      </c>
      <c r="G92" s="175">
        <v>0</v>
      </c>
      <c r="H92" s="175">
        <v>0</v>
      </c>
      <c r="I92" s="234">
        <v>0</v>
      </c>
    </row>
    <row r="93" spans="1:11" s="5" customFormat="1" x14ac:dyDescent="0.25">
      <c r="A93" s="120" t="s">
        <v>131</v>
      </c>
      <c r="B93" s="172">
        <v>848</v>
      </c>
      <c r="C93" s="62">
        <v>0</v>
      </c>
      <c r="D93" s="175">
        <v>0</v>
      </c>
      <c r="E93" s="172"/>
      <c r="F93" s="175">
        <v>0</v>
      </c>
      <c r="G93" s="175">
        <v>0</v>
      </c>
      <c r="H93" s="175">
        <v>0</v>
      </c>
      <c r="I93" s="234">
        <v>0</v>
      </c>
    </row>
    <row r="94" spans="1:11" s="5" customFormat="1" x14ac:dyDescent="0.25">
      <c r="A94" s="120" t="s">
        <v>132</v>
      </c>
      <c r="B94" s="172">
        <v>5029</v>
      </c>
      <c r="C94" s="62">
        <v>0</v>
      </c>
      <c r="D94" s="175">
        <v>0</v>
      </c>
      <c r="E94" s="172"/>
      <c r="F94" s="175">
        <v>0</v>
      </c>
      <c r="G94" s="175">
        <v>0</v>
      </c>
      <c r="H94" s="175">
        <v>0</v>
      </c>
      <c r="I94" s="234">
        <v>0</v>
      </c>
    </row>
    <row r="95" spans="1:11" s="5" customFormat="1" x14ac:dyDescent="0.25">
      <c r="A95" s="120" t="s">
        <v>133</v>
      </c>
      <c r="B95" s="172">
        <v>25104</v>
      </c>
      <c r="C95" s="62">
        <v>0</v>
      </c>
      <c r="D95" s="175">
        <v>0</v>
      </c>
      <c r="E95" s="172"/>
      <c r="F95" s="175">
        <v>0</v>
      </c>
      <c r="G95" s="175">
        <v>0</v>
      </c>
      <c r="H95" s="175">
        <v>0</v>
      </c>
      <c r="I95" s="234">
        <v>0</v>
      </c>
      <c r="K95" s="7"/>
    </row>
    <row r="96" spans="1:11" s="5" customFormat="1" x14ac:dyDescent="0.25">
      <c r="A96" s="120" t="s">
        <v>134</v>
      </c>
      <c r="B96" s="172">
        <v>1482</v>
      </c>
      <c r="C96" s="62">
        <v>4</v>
      </c>
      <c r="D96" s="175">
        <v>3.2786885245901641E-2</v>
      </c>
      <c r="E96" s="172">
        <v>556</v>
      </c>
      <c r="F96" s="175">
        <v>1.076413761059377E-2</v>
      </c>
      <c r="G96" s="175">
        <v>0.37516869095816463</v>
      </c>
      <c r="H96" s="175">
        <v>3.4325389152166853E-2</v>
      </c>
      <c r="I96" s="234">
        <v>892671.97780543775</v>
      </c>
    </row>
    <row r="97" spans="1:11" s="5" customFormat="1" x14ac:dyDescent="0.25">
      <c r="A97" s="120" t="s">
        <v>135</v>
      </c>
      <c r="B97" s="172">
        <v>12416</v>
      </c>
      <c r="C97" s="62">
        <v>2</v>
      </c>
      <c r="D97" s="175">
        <v>1.6393442622950821E-2</v>
      </c>
      <c r="E97" s="172">
        <v>2648</v>
      </c>
      <c r="F97" s="175">
        <v>5.1265173368439394E-2</v>
      </c>
      <c r="G97" s="175">
        <v>0.21327319587628865</v>
      </c>
      <c r="H97" s="175">
        <v>1.9513050050853659E-2</v>
      </c>
      <c r="I97" s="234">
        <v>1394155.2457502193</v>
      </c>
    </row>
    <row r="98" spans="1:11" s="5" customFormat="1" x14ac:dyDescent="0.25">
      <c r="A98" s="120" t="s">
        <v>136</v>
      </c>
      <c r="B98" s="172">
        <v>3382</v>
      </c>
      <c r="C98" s="62">
        <v>1</v>
      </c>
      <c r="D98" s="175">
        <v>8.1967213114754103E-3</v>
      </c>
      <c r="E98" s="172">
        <v>1478</v>
      </c>
      <c r="F98" s="175">
        <v>2.8614020482837395E-2</v>
      </c>
      <c r="G98" s="175">
        <v>0.43701951507983444</v>
      </c>
      <c r="H98" s="175">
        <v>3.9984319810629741E-2</v>
      </c>
      <c r="I98" s="234">
        <v>1061542.7610741388</v>
      </c>
      <c r="K98" s="7"/>
    </row>
    <row r="99" spans="1:11" s="5" customFormat="1" x14ac:dyDescent="0.25">
      <c r="A99" s="120" t="s">
        <v>137</v>
      </c>
      <c r="B99" s="172">
        <v>258</v>
      </c>
      <c r="C99" s="62">
        <v>0</v>
      </c>
      <c r="D99" s="175">
        <v>0</v>
      </c>
      <c r="E99" s="172"/>
      <c r="F99" s="175">
        <v>0</v>
      </c>
      <c r="G99" s="175">
        <v>0</v>
      </c>
      <c r="H99" s="175">
        <v>0</v>
      </c>
      <c r="I99" s="234">
        <v>0</v>
      </c>
    </row>
    <row r="100" spans="1:11" s="5" customFormat="1" x14ac:dyDescent="0.25">
      <c r="A100" s="120" t="s">
        <v>138</v>
      </c>
      <c r="B100" s="172">
        <v>1782</v>
      </c>
      <c r="C100" s="62">
        <v>0</v>
      </c>
      <c r="D100" s="175">
        <v>0</v>
      </c>
      <c r="E100" s="172"/>
      <c r="F100" s="175">
        <v>0</v>
      </c>
      <c r="G100" s="175">
        <v>0</v>
      </c>
      <c r="H100" s="175">
        <v>0</v>
      </c>
      <c r="I100" s="234">
        <v>0</v>
      </c>
    </row>
    <row r="101" spans="1:11" s="5" customFormat="1" x14ac:dyDescent="0.25">
      <c r="A101" s="120" t="s">
        <v>139</v>
      </c>
      <c r="B101" s="172">
        <v>659</v>
      </c>
      <c r="C101" s="62">
        <v>1</v>
      </c>
      <c r="D101" s="175">
        <v>8.1967213114754103E-3</v>
      </c>
      <c r="E101" s="172">
        <v>61</v>
      </c>
      <c r="F101" s="175">
        <v>1.1809575436083092E-3</v>
      </c>
      <c r="G101" s="175">
        <v>9.2564491654021239E-2</v>
      </c>
      <c r="H101" s="175">
        <v>8.469022800335662E-3</v>
      </c>
      <c r="I101" s="234">
        <v>191621.76050535234</v>
      </c>
    </row>
    <row r="102" spans="1:11" s="5" customFormat="1" x14ac:dyDescent="0.25">
      <c r="A102" s="120" t="s">
        <v>140</v>
      </c>
      <c r="B102" s="172">
        <v>34624</v>
      </c>
      <c r="C102" s="62">
        <v>0</v>
      </c>
      <c r="D102" s="175">
        <v>0</v>
      </c>
      <c r="E102" s="172"/>
      <c r="F102" s="175">
        <v>0</v>
      </c>
      <c r="G102" s="175">
        <v>0</v>
      </c>
      <c r="H102" s="175">
        <v>0</v>
      </c>
      <c r="I102" s="234">
        <v>0</v>
      </c>
    </row>
    <row r="103" spans="1:11" s="5" customFormat="1" x14ac:dyDescent="0.25">
      <c r="A103" s="120" t="s">
        <v>141</v>
      </c>
      <c r="B103" s="172">
        <v>1091</v>
      </c>
      <c r="C103" s="62">
        <v>0</v>
      </c>
      <c r="D103" s="175">
        <v>0</v>
      </c>
      <c r="E103" s="172"/>
      <c r="F103" s="175">
        <v>0</v>
      </c>
      <c r="G103" s="175">
        <v>0</v>
      </c>
      <c r="H103" s="175">
        <v>0</v>
      </c>
      <c r="I103" s="234">
        <v>0</v>
      </c>
    </row>
    <row r="104" spans="1:11" s="5" customFormat="1" x14ac:dyDescent="0.25">
      <c r="A104" s="120" t="s">
        <v>142</v>
      </c>
      <c r="B104" s="172">
        <v>5734</v>
      </c>
      <c r="C104" s="62">
        <v>1</v>
      </c>
      <c r="D104" s="175">
        <v>8.1967213114754103E-3</v>
      </c>
      <c r="E104" s="172">
        <v>98</v>
      </c>
      <c r="F104" s="175">
        <v>1.8972760536658084E-3</v>
      </c>
      <c r="G104" s="175">
        <v>1.7091035926055109E-2</v>
      </c>
      <c r="H104" s="175">
        <v>1.5637137994570143E-3</v>
      </c>
      <c r="I104" s="234">
        <v>136508.14780853508</v>
      </c>
      <c r="K104" s="7"/>
    </row>
    <row r="105" spans="1:11" s="5" customFormat="1" x14ac:dyDescent="0.25">
      <c r="A105" s="120" t="s">
        <v>143</v>
      </c>
      <c r="B105" s="172">
        <v>17448</v>
      </c>
      <c r="C105" s="62">
        <v>1</v>
      </c>
      <c r="D105" s="175">
        <v>8.1967213114754103E-3</v>
      </c>
      <c r="E105" s="172">
        <v>53</v>
      </c>
      <c r="F105" s="175">
        <v>1.0260778657580393E-3</v>
      </c>
      <c r="G105" s="175">
        <v>3.0375974323704723E-3</v>
      </c>
      <c r="H105" s="175">
        <v>2.779195505025929E-4</v>
      </c>
      <c r="I105" s="234">
        <v>106012.16232788941</v>
      </c>
    </row>
    <row r="106" spans="1:11" s="5" customFormat="1" x14ac:dyDescent="0.25">
      <c r="A106" s="120" t="s">
        <v>144</v>
      </c>
      <c r="B106" s="172">
        <v>967</v>
      </c>
      <c r="C106" s="62">
        <v>0</v>
      </c>
      <c r="D106" s="175">
        <v>0</v>
      </c>
      <c r="E106" s="172"/>
      <c r="F106" s="175">
        <v>0</v>
      </c>
      <c r="G106" s="175">
        <v>0</v>
      </c>
      <c r="H106" s="175">
        <v>0</v>
      </c>
      <c r="I106" s="234">
        <v>0</v>
      </c>
    </row>
    <row r="107" spans="1:11" s="5" customFormat="1" x14ac:dyDescent="0.25">
      <c r="A107" s="120" t="s">
        <v>145</v>
      </c>
      <c r="B107" s="172">
        <v>2280</v>
      </c>
      <c r="C107" s="62">
        <v>2</v>
      </c>
      <c r="D107" s="175">
        <v>1.6393442622950821E-2</v>
      </c>
      <c r="E107" s="172">
        <v>923</v>
      </c>
      <c r="F107" s="175">
        <v>1.786924283197491E-2</v>
      </c>
      <c r="G107" s="175">
        <v>0.40482456140350875</v>
      </c>
      <c r="H107" s="175">
        <v>3.7038700039285076E-2</v>
      </c>
      <c r="I107" s="234">
        <v>898010.23901591054</v>
      </c>
    </row>
    <row r="108" spans="1:11" s="5" customFormat="1" x14ac:dyDescent="0.25">
      <c r="A108" s="120" t="s">
        <v>146</v>
      </c>
      <c r="B108" s="172">
        <v>154132</v>
      </c>
      <c r="C108" s="62">
        <v>0</v>
      </c>
      <c r="D108" s="175">
        <v>0</v>
      </c>
      <c r="E108" s="172"/>
      <c r="F108" s="175">
        <v>0</v>
      </c>
      <c r="G108" s="175">
        <v>0</v>
      </c>
      <c r="H108" s="175">
        <v>0</v>
      </c>
      <c r="I108" s="234">
        <v>0</v>
      </c>
    </row>
    <row r="109" spans="1:11" s="5" customFormat="1" x14ac:dyDescent="0.25">
      <c r="A109" s="120" t="s">
        <v>147</v>
      </c>
      <c r="B109" s="172">
        <v>115</v>
      </c>
      <c r="C109" s="62">
        <v>0</v>
      </c>
      <c r="D109" s="175">
        <v>0</v>
      </c>
      <c r="E109" s="172"/>
      <c r="F109" s="175">
        <v>0</v>
      </c>
      <c r="G109" s="175">
        <v>0</v>
      </c>
      <c r="H109" s="175">
        <v>0</v>
      </c>
      <c r="I109" s="234">
        <v>0</v>
      </c>
    </row>
    <row r="110" spans="1:11" s="5" customFormat="1" x14ac:dyDescent="0.25">
      <c r="A110" s="120" t="s">
        <v>148</v>
      </c>
      <c r="B110" s="172">
        <v>38631</v>
      </c>
      <c r="C110" s="62">
        <v>0</v>
      </c>
      <c r="D110" s="175">
        <v>0</v>
      </c>
      <c r="E110" s="172"/>
      <c r="F110" s="175">
        <v>0</v>
      </c>
      <c r="G110" s="175">
        <v>0</v>
      </c>
      <c r="H110" s="175">
        <v>0</v>
      </c>
      <c r="I110" s="234">
        <v>0</v>
      </c>
    </row>
    <row r="111" spans="1:11" s="5" customFormat="1" x14ac:dyDescent="0.25">
      <c r="A111" s="120" t="s">
        <v>149</v>
      </c>
      <c r="B111" s="172">
        <v>1164</v>
      </c>
      <c r="C111" s="62">
        <v>0</v>
      </c>
      <c r="D111" s="175">
        <v>0</v>
      </c>
      <c r="E111" s="172"/>
      <c r="F111" s="175">
        <v>0</v>
      </c>
      <c r="G111" s="175">
        <v>0</v>
      </c>
      <c r="H111" s="175">
        <v>0</v>
      </c>
      <c r="I111" s="234">
        <v>0</v>
      </c>
    </row>
    <row r="112" spans="1:11" s="5" customFormat="1" x14ac:dyDescent="0.25">
      <c r="A112" s="120" t="s">
        <v>150</v>
      </c>
      <c r="B112" s="172">
        <v>47909</v>
      </c>
      <c r="C112" s="62">
        <v>0</v>
      </c>
      <c r="D112" s="175">
        <v>0</v>
      </c>
      <c r="E112" s="172"/>
      <c r="F112" s="175">
        <v>0</v>
      </c>
      <c r="G112" s="175">
        <v>0</v>
      </c>
      <c r="H112" s="175">
        <v>0</v>
      </c>
      <c r="I112" s="234">
        <v>0</v>
      </c>
    </row>
    <row r="113" spans="1:11" s="5" customFormat="1" x14ac:dyDescent="0.25">
      <c r="A113" s="120" t="s">
        <v>151</v>
      </c>
      <c r="B113" s="172">
        <v>249872</v>
      </c>
      <c r="C113" s="62">
        <v>0</v>
      </c>
      <c r="D113" s="175">
        <v>0</v>
      </c>
      <c r="E113" s="172"/>
      <c r="F113" s="175">
        <v>0</v>
      </c>
      <c r="G113" s="175">
        <v>0</v>
      </c>
      <c r="H113" s="175">
        <v>0</v>
      </c>
      <c r="I113" s="234">
        <v>0</v>
      </c>
    </row>
    <row r="114" spans="1:11" s="5" customFormat="1" x14ac:dyDescent="0.25">
      <c r="A114" s="120" t="s">
        <v>152</v>
      </c>
      <c r="B114" s="172">
        <v>19452</v>
      </c>
      <c r="C114" s="62">
        <v>0</v>
      </c>
      <c r="D114" s="175">
        <v>0</v>
      </c>
      <c r="E114" s="172"/>
      <c r="F114" s="175">
        <v>0</v>
      </c>
      <c r="G114" s="175">
        <v>0</v>
      </c>
      <c r="H114" s="175">
        <v>0</v>
      </c>
      <c r="I114" s="234">
        <v>0</v>
      </c>
    </row>
    <row r="115" spans="1:11" s="5" customFormat="1" x14ac:dyDescent="0.25">
      <c r="A115" s="120" t="s">
        <v>153</v>
      </c>
      <c r="B115" s="172">
        <v>179207</v>
      </c>
      <c r="C115" s="62">
        <v>0</v>
      </c>
      <c r="D115" s="175">
        <v>0</v>
      </c>
      <c r="E115" s="172"/>
      <c r="F115" s="175">
        <v>0</v>
      </c>
      <c r="G115" s="175">
        <v>0</v>
      </c>
      <c r="H115" s="175">
        <v>0</v>
      </c>
      <c r="I115" s="234">
        <v>0</v>
      </c>
    </row>
    <row r="116" spans="1:11" s="5" customFormat="1" x14ac:dyDescent="0.25">
      <c r="A116" s="120" t="s">
        <v>154</v>
      </c>
      <c r="B116" s="172">
        <v>401</v>
      </c>
      <c r="C116" s="62">
        <v>0</v>
      </c>
      <c r="D116" s="175">
        <v>0</v>
      </c>
      <c r="E116" s="172"/>
      <c r="F116" s="175">
        <v>0</v>
      </c>
      <c r="G116" s="175">
        <v>0</v>
      </c>
      <c r="H116" s="175">
        <v>0</v>
      </c>
      <c r="I116" s="234">
        <v>0</v>
      </c>
    </row>
    <row r="117" spans="1:11" s="5" customFormat="1" x14ac:dyDescent="0.25">
      <c r="A117" s="120" t="s">
        <v>155</v>
      </c>
      <c r="B117" s="172">
        <v>600</v>
      </c>
      <c r="C117" s="62">
        <v>0</v>
      </c>
      <c r="D117" s="175">
        <v>0</v>
      </c>
      <c r="E117" s="172"/>
      <c r="F117" s="175">
        <v>0</v>
      </c>
      <c r="G117" s="175">
        <v>0</v>
      </c>
      <c r="H117" s="175">
        <v>0</v>
      </c>
      <c r="I117" s="234">
        <v>0</v>
      </c>
    </row>
    <row r="118" spans="1:11" s="5" customFormat="1" x14ac:dyDescent="0.25">
      <c r="A118" s="120" t="s">
        <v>156</v>
      </c>
      <c r="B118" s="172">
        <v>5081</v>
      </c>
      <c r="C118" s="62">
        <v>2</v>
      </c>
      <c r="D118" s="175">
        <v>1.6393442622950821E-2</v>
      </c>
      <c r="E118" s="172">
        <v>908</v>
      </c>
      <c r="F118" s="175">
        <v>1.7578843436005652E-2</v>
      </c>
      <c r="G118" s="175">
        <v>0.17870497933477661</v>
      </c>
      <c r="H118" s="175">
        <v>1.6350292833418135E-2</v>
      </c>
      <c r="I118" s="234">
        <v>683814.54341196863</v>
      </c>
    </row>
    <row r="119" spans="1:11" s="5" customFormat="1" x14ac:dyDescent="0.25">
      <c r="A119" s="120" t="s">
        <v>157</v>
      </c>
      <c r="B119" s="172">
        <v>306</v>
      </c>
      <c r="C119" s="62">
        <v>0</v>
      </c>
      <c r="D119" s="175">
        <v>0</v>
      </c>
      <c r="E119" s="172"/>
      <c r="F119" s="175">
        <v>0</v>
      </c>
      <c r="G119" s="175">
        <v>0</v>
      </c>
      <c r="H119" s="175">
        <v>0</v>
      </c>
      <c r="I119" s="234">
        <v>0</v>
      </c>
      <c r="K119" s="7"/>
    </row>
    <row r="120" spans="1:11" s="5" customFormat="1" x14ac:dyDescent="0.25">
      <c r="A120" s="120" t="s">
        <v>158</v>
      </c>
      <c r="B120" s="172">
        <v>201</v>
      </c>
      <c r="C120" s="62">
        <v>0</v>
      </c>
      <c r="D120" s="175">
        <v>0</v>
      </c>
      <c r="E120" s="172"/>
      <c r="F120" s="175">
        <v>0</v>
      </c>
      <c r="G120" s="175">
        <v>0</v>
      </c>
      <c r="H120" s="175">
        <v>0</v>
      </c>
      <c r="I120" s="234">
        <v>0</v>
      </c>
    </row>
    <row r="121" spans="1:11" s="5" customFormat="1" x14ac:dyDescent="0.25">
      <c r="A121" s="120" t="s">
        <v>159</v>
      </c>
      <c r="B121" s="172">
        <v>42352</v>
      </c>
      <c r="C121" s="62">
        <v>0</v>
      </c>
      <c r="D121" s="175">
        <v>0</v>
      </c>
      <c r="E121" s="172"/>
      <c r="F121" s="175">
        <v>0</v>
      </c>
      <c r="G121" s="175">
        <v>0</v>
      </c>
      <c r="H121" s="175">
        <v>0</v>
      </c>
      <c r="I121" s="234">
        <v>0</v>
      </c>
    </row>
    <row r="122" spans="1:11" s="5" customFormat="1" x14ac:dyDescent="0.25">
      <c r="A122" s="120" t="s">
        <v>160</v>
      </c>
      <c r="B122" s="172">
        <v>834</v>
      </c>
      <c r="C122" s="62">
        <v>0</v>
      </c>
      <c r="D122" s="175">
        <v>0</v>
      </c>
      <c r="E122" s="172"/>
      <c r="F122" s="175">
        <v>0</v>
      </c>
      <c r="G122" s="175">
        <v>0</v>
      </c>
      <c r="H122" s="175">
        <v>0</v>
      </c>
      <c r="I122" s="234">
        <v>0</v>
      </c>
    </row>
    <row r="123" spans="1:11" s="5" customFormat="1" x14ac:dyDescent="0.25">
      <c r="A123" s="120" t="s">
        <v>161</v>
      </c>
      <c r="B123" s="172">
        <v>41479</v>
      </c>
      <c r="C123" s="62">
        <v>0</v>
      </c>
      <c r="D123" s="175">
        <v>0</v>
      </c>
      <c r="E123" s="172"/>
      <c r="F123" s="175">
        <v>0</v>
      </c>
      <c r="G123" s="175">
        <v>0</v>
      </c>
      <c r="H123" s="175">
        <v>0</v>
      </c>
      <c r="I123" s="234">
        <v>0</v>
      </c>
      <c r="K123" s="7"/>
    </row>
    <row r="124" spans="1:11" s="5" customFormat="1" x14ac:dyDescent="0.25">
      <c r="A124" s="120" t="s">
        <v>162</v>
      </c>
      <c r="B124" s="172">
        <v>1825</v>
      </c>
      <c r="C124" s="62">
        <v>0</v>
      </c>
      <c r="D124" s="175">
        <v>0</v>
      </c>
      <c r="E124" s="172"/>
      <c r="F124" s="175">
        <v>0</v>
      </c>
      <c r="G124" s="175">
        <v>0</v>
      </c>
      <c r="H124" s="175">
        <v>0</v>
      </c>
      <c r="I124" s="234">
        <v>0</v>
      </c>
    </row>
    <row r="125" spans="1:11" s="5" customFormat="1" x14ac:dyDescent="0.25">
      <c r="A125" s="120" t="s">
        <v>163</v>
      </c>
      <c r="B125" s="172">
        <v>547</v>
      </c>
      <c r="C125" s="62">
        <v>0</v>
      </c>
      <c r="D125" s="175">
        <v>0</v>
      </c>
      <c r="E125" s="172"/>
      <c r="F125" s="175">
        <v>0</v>
      </c>
      <c r="G125" s="175">
        <v>0</v>
      </c>
      <c r="H125" s="175">
        <v>0</v>
      </c>
      <c r="I125" s="234">
        <v>0</v>
      </c>
    </row>
    <row r="126" spans="1:11" s="5" customFormat="1" x14ac:dyDescent="0.25">
      <c r="A126" s="120" t="s">
        <v>164</v>
      </c>
      <c r="B126" s="172">
        <v>237628</v>
      </c>
      <c r="C126" s="62">
        <v>0</v>
      </c>
      <c r="D126" s="175">
        <v>0</v>
      </c>
      <c r="E126" s="172"/>
      <c r="F126" s="175">
        <v>0</v>
      </c>
      <c r="G126" s="175">
        <v>0</v>
      </c>
      <c r="H126" s="175">
        <v>0</v>
      </c>
      <c r="I126" s="234">
        <v>0</v>
      </c>
    </row>
    <row r="127" spans="1:11" s="5" customFormat="1" x14ac:dyDescent="0.25">
      <c r="A127" s="120" t="s">
        <v>165</v>
      </c>
      <c r="B127" s="172">
        <v>4537</v>
      </c>
      <c r="C127" s="62">
        <v>2</v>
      </c>
      <c r="D127" s="175">
        <v>1.6393442622950821E-2</v>
      </c>
      <c r="E127" s="172">
        <v>1027</v>
      </c>
      <c r="F127" s="175">
        <v>1.9882678644028422E-2</v>
      </c>
      <c r="G127" s="175">
        <v>0.22636103151862463</v>
      </c>
      <c r="H127" s="175">
        <v>2.0710498191943018E-2</v>
      </c>
      <c r="I127" s="234">
        <v>774127.28897576849</v>
      </c>
      <c r="K127" s="7"/>
    </row>
    <row r="128" spans="1:11" s="5" customFormat="1" x14ac:dyDescent="0.25">
      <c r="A128" s="120" t="s">
        <v>166</v>
      </c>
      <c r="B128" s="172">
        <v>789</v>
      </c>
      <c r="C128" s="62">
        <v>1</v>
      </c>
      <c r="D128" s="175">
        <v>8.1967213114754103E-3</v>
      </c>
      <c r="E128" s="172">
        <v>84</v>
      </c>
      <c r="F128" s="175">
        <v>1.6262366174278357E-3</v>
      </c>
      <c r="G128" s="175">
        <v>0.10646387832699619</v>
      </c>
      <c r="H128" s="175">
        <v>9.7407223531629766E-3</v>
      </c>
      <c r="I128" s="234">
        <v>213397.19924406975</v>
      </c>
    </row>
    <row r="129" spans="1:11" s="5" customFormat="1" x14ac:dyDescent="0.25">
      <c r="A129" s="120" t="s">
        <v>167</v>
      </c>
      <c r="B129" s="172">
        <v>246</v>
      </c>
      <c r="C129" s="62">
        <v>0</v>
      </c>
      <c r="D129" s="175">
        <v>0</v>
      </c>
      <c r="E129" s="172"/>
      <c r="F129" s="175">
        <v>0</v>
      </c>
      <c r="G129" s="175">
        <v>0</v>
      </c>
      <c r="H129" s="175">
        <v>0</v>
      </c>
      <c r="I129" s="234">
        <v>0</v>
      </c>
    </row>
    <row r="130" spans="1:11" s="5" customFormat="1" x14ac:dyDescent="0.25">
      <c r="A130" s="120" t="s">
        <v>168</v>
      </c>
      <c r="B130" s="172">
        <v>710</v>
      </c>
      <c r="C130" s="62">
        <v>1</v>
      </c>
      <c r="D130" s="175">
        <v>8.1967213114754103E-3</v>
      </c>
      <c r="E130" s="172">
        <v>91</v>
      </c>
      <c r="F130" s="175">
        <v>1.7617563355468221E-3</v>
      </c>
      <c r="G130" s="175">
        <v>0.12816901408450704</v>
      </c>
      <c r="H130" s="175">
        <v>1.1726594973755005E-2</v>
      </c>
      <c r="I130" s="234">
        <v>236125.87317667934</v>
      </c>
    </row>
    <row r="131" spans="1:11" s="5" customFormat="1" x14ac:dyDescent="0.25">
      <c r="A131" s="120" t="s">
        <v>169</v>
      </c>
      <c r="B131" s="172">
        <v>1063</v>
      </c>
      <c r="C131" s="62">
        <v>0</v>
      </c>
      <c r="D131" s="175">
        <v>0</v>
      </c>
      <c r="E131" s="172"/>
      <c r="F131" s="175">
        <v>0</v>
      </c>
      <c r="G131" s="175">
        <v>0</v>
      </c>
      <c r="H131" s="175">
        <v>0</v>
      </c>
      <c r="I131" s="234">
        <v>0</v>
      </c>
    </row>
    <row r="132" spans="1:11" s="5" customFormat="1" x14ac:dyDescent="0.25">
      <c r="A132" s="120" t="s">
        <v>170</v>
      </c>
      <c r="B132" s="172">
        <v>563</v>
      </c>
      <c r="C132" s="62">
        <v>0</v>
      </c>
      <c r="D132" s="175">
        <v>0</v>
      </c>
      <c r="E132" s="172"/>
      <c r="F132" s="175">
        <v>0</v>
      </c>
      <c r="G132" s="175">
        <v>0</v>
      </c>
      <c r="H132" s="175">
        <v>0</v>
      </c>
      <c r="I132" s="234">
        <v>0</v>
      </c>
    </row>
    <row r="133" spans="1:11" s="5" customFormat="1" x14ac:dyDescent="0.25">
      <c r="A133" s="120" t="s">
        <v>171</v>
      </c>
      <c r="B133" s="172">
        <v>1343</v>
      </c>
      <c r="C133" s="62">
        <v>1</v>
      </c>
      <c r="D133" s="175">
        <v>8.1967213114754103E-3</v>
      </c>
      <c r="E133" s="172">
        <v>58</v>
      </c>
      <c r="F133" s="175">
        <v>1.1228776644144581E-3</v>
      </c>
      <c r="G133" s="175">
        <v>4.3186895011169027E-2</v>
      </c>
      <c r="H133" s="175">
        <v>3.9513078070191488E-3</v>
      </c>
      <c r="I133" s="234">
        <v>144955.41922842644</v>
      </c>
    </row>
    <row r="134" spans="1:11" s="5" customFormat="1" x14ac:dyDescent="0.25">
      <c r="A134" s="120" t="s">
        <v>172</v>
      </c>
      <c r="B134" s="172">
        <v>490</v>
      </c>
      <c r="C134" s="62">
        <v>0</v>
      </c>
      <c r="D134" s="175">
        <v>0</v>
      </c>
      <c r="E134" s="172"/>
      <c r="F134" s="175">
        <v>0</v>
      </c>
      <c r="G134" s="175">
        <v>0</v>
      </c>
      <c r="H134" s="175">
        <v>0</v>
      </c>
      <c r="I134" s="234">
        <v>0</v>
      </c>
    </row>
    <row r="135" spans="1:11" s="5" customFormat="1" x14ac:dyDescent="0.25">
      <c r="A135" s="120" t="s">
        <v>173</v>
      </c>
      <c r="B135" s="172">
        <v>492</v>
      </c>
      <c r="C135" s="62">
        <v>0</v>
      </c>
      <c r="D135" s="175">
        <v>0</v>
      </c>
      <c r="E135" s="172"/>
      <c r="F135" s="175">
        <v>0</v>
      </c>
      <c r="G135" s="175">
        <v>0</v>
      </c>
      <c r="H135" s="175">
        <v>0</v>
      </c>
      <c r="I135" s="234">
        <v>0</v>
      </c>
    </row>
    <row r="136" spans="1:11" s="5" customFormat="1" x14ac:dyDescent="0.25">
      <c r="A136" s="120" t="s">
        <v>174</v>
      </c>
      <c r="B136" s="172">
        <v>8315</v>
      </c>
      <c r="C136" s="62">
        <v>1</v>
      </c>
      <c r="D136" s="175">
        <v>8.1967213114754103E-3</v>
      </c>
      <c r="E136" s="172">
        <v>745</v>
      </c>
      <c r="F136" s="175">
        <v>1.44231699998064E-2</v>
      </c>
      <c r="G136" s="175">
        <v>8.9597113650030064E-2</v>
      </c>
      <c r="H136" s="175">
        <v>8.1975278509878353E-3</v>
      </c>
      <c r="I136" s="234">
        <v>455604.19444444129</v>
      </c>
      <c r="K136" s="7"/>
    </row>
    <row r="137" spans="1:11" s="5" customFormat="1" x14ac:dyDescent="0.25">
      <c r="A137" s="120" t="s">
        <v>175</v>
      </c>
      <c r="B137" s="172">
        <v>353</v>
      </c>
      <c r="C137" s="62">
        <v>0</v>
      </c>
      <c r="D137" s="175">
        <v>0</v>
      </c>
      <c r="E137" s="172"/>
      <c r="F137" s="175">
        <v>0</v>
      </c>
      <c r="G137" s="175">
        <v>0</v>
      </c>
      <c r="H137" s="175">
        <v>0</v>
      </c>
      <c r="I137" s="234">
        <v>0</v>
      </c>
    </row>
    <row r="138" spans="1:11" s="5" customFormat="1" x14ac:dyDescent="0.25">
      <c r="A138" s="120" t="s">
        <v>176</v>
      </c>
      <c r="B138" s="172">
        <v>1212</v>
      </c>
      <c r="C138" s="62">
        <v>2</v>
      </c>
      <c r="D138" s="175">
        <v>1.6393442622950821E-2</v>
      </c>
      <c r="E138" s="172">
        <v>213</v>
      </c>
      <c r="F138" s="175">
        <v>4.1236714227634403E-3</v>
      </c>
      <c r="G138" s="175">
        <v>0.17574257425742573</v>
      </c>
      <c r="H138" s="175">
        <v>1.6079252873109288E-2</v>
      </c>
      <c r="I138" s="234">
        <v>410079.1039635117</v>
      </c>
    </row>
    <row r="139" spans="1:11" s="5" customFormat="1" x14ac:dyDescent="0.25">
      <c r="A139" s="120" t="s">
        <v>177</v>
      </c>
      <c r="B139" s="172">
        <v>3649</v>
      </c>
      <c r="C139" s="62">
        <v>0</v>
      </c>
      <c r="D139" s="175">
        <v>0</v>
      </c>
      <c r="E139" s="172"/>
      <c r="F139" s="175">
        <v>0</v>
      </c>
      <c r="G139" s="175">
        <v>0</v>
      </c>
      <c r="H139" s="175">
        <v>0</v>
      </c>
      <c r="I139" s="234">
        <v>0</v>
      </c>
    </row>
    <row r="140" spans="1:11" ht="18" customHeight="1" x14ac:dyDescent="0.25">
      <c r="A140" s="41"/>
      <c r="B140" s="79"/>
      <c r="C140" s="80"/>
      <c r="D140" s="106"/>
      <c r="E140" s="80"/>
      <c r="F140" s="108"/>
      <c r="G140" s="109"/>
      <c r="H140" s="109"/>
      <c r="I140" s="257"/>
    </row>
    <row r="141" spans="1:11" ht="15" x14ac:dyDescent="0.25">
      <c r="A141" s="253"/>
      <c r="B141" s="254">
        <v>2965078</v>
      </c>
      <c r="C141" s="254">
        <v>122</v>
      </c>
      <c r="D141" s="255"/>
      <c r="E141" s="254">
        <v>51653</v>
      </c>
      <c r="F141" s="255"/>
      <c r="G141" s="255"/>
      <c r="H141" s="255"/>
      <c r="I141" s="256">
        <v>40282781.712874942</v>
      </c>
    </row>
    <row r="142" spans="1:11" x14ac:dyDescent="0.25">
      <c r="A142" s="7"/>
      <c r="C142" s="3"/>
      <c r="E142" s="3"/>
    </row>
    <row r="144" spans="1:11" x14ac:dyDescent="0.25">
      <c r="K144" s="2"/>
    </row>
    <row r="164" spans="11:11" x14ac:dyDescent="0.25">
      <c r="K164" s="2"/>
    </row>
    <row r="178" spans="11:11" x14ac:dyDescent="0.25">
      <c r="K178" s="2"/>
    </row>
    <row r="180" spans="11:11" x14ac:dyDescent="0.25">
      <c r="K180" s="2"/>
    </row>
    <row r="186" spans="11:11" x14ac:dyDescent="0.25">
      <c r="K186" s="2"/>
    </row>
    <row r="209" spans="11:11" x14ac:dyDescent="0.25">
      <c r="K209" s="2"/>
    </row>
    <row r="212" spans="11:11" x14ac:dyDescent="0.25">
      <c r="K212" s="2"/>
    </row>
    <row r="217" spans="11:11" x14ac:dyDescent="0.25">
      <c r="K217" s="2"/>
    </row>
    <row r="218" spans="11:11" x14ac:dyDescent="0.25">
      <c r="K218" s="2"/>
    </row>
    <row r="232" spans="11:11" x14ac:dyDescent="0.25">
      <c r="K232" s="2"/>
    </row>
  </sheetData>
  <sortState xmlns:xlrd2="http://schemas.microsoft.com/office/spreadsheetml/2017/richdata2" ref="A3:I139">
    <sortCondition ref="A3:A140"/>
  </sortState>
  <customSheetViews>
    <customSheetView guid="{21B7AC2F-40B5-4A74-80C7-C3A38CDE4D3F}" scale="98" showGridLines="0" showRowCol="0" fitToPage="1" showAutoFilter="1">
      <pane ySplit="2" topLeftCell="A3" activePane="bottomLeft" state="frozen"/>
      <selection pane="bottomLeft" sqref="A1:I1"/>
      <rowBreaks count="1" manualBreakCount="1">
        <brk id="77" max="8" man="1"/>
      </rowBreaks>
      <pageMargins left="0" right="0" top="0" bottom="0" header="0" footer="0"/>
      <pageSetup paperSize="9" scale="49" fitToHeight="2" orientation="portrait" r:id="rId1"/>
      <headerFooter alignWithMargins="0">
        <oddFooter>&amp;C&amp;D&amp;R&amp;P</oddFooter>
      </headerFooter>
      <autoFilter ref="A2:I2" xr:uid="{2460E1FD-8037-469B-94C6-AD85B19EADFE}"/>
    </customSheetView>
  </customSheetViews>
  <mergeCells count="1">
    <mergeCell ref="A1:I1"/>
  </mergeCells>
  <phoneticPr fontId="8" type="noConversion"/>
  <pageMargins left="0.7" right="0.7" top="0.75" bottom="0.75" header="0.3" footer="0.3"/>
  <pageSetup paperSize="9" scale="50" fitToHeight="2"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39997558519241921"/>
    <pageSetUpPr fitToPage="1"/>
  </sheetPr>
  <dimension ref="A1:I144"/>
  <sheetViews>
    <sheetView showGridLines="0" view="pageBreakPreview" zoomScale="85" zoomScaleNormal="100" zoomScaleSheetLayoutView="85" workbookViewId="0">
      <pane ySplit="2" topLeftCell="A3" activePane="bottomLeft" state="frozen"/>
      <selection activeCell="G149" sqref="G148:G149"/>
      <selection pane="bottomLeft" activeCell="A9" sqref="A9"/>
    </sheetView>
  </sheetViews>
  <sheetFormatPr defaultColWidth="9.140625" defaultRowHeight="12.75" x14ac:dyDescent="0.2"/>
  <cols>
    <col min="1" max="1" width="34.42578125" style="34" bestFit="1" customWidth="1"/>
    <col min="2" max="2" width="17.140625" style="35" customWidth="1"/>
    <col min="3" max="3" width="18.140625" style="35" customWidth="1"/>
    <col min="4" max="4" width="17.140625" style="35" customWidth="1"/>
    <col min="5" max="5" width="19.28515625" style="35" customWidth="1"/>
    <col min="6" max="6" width="20" style="36" customWidth="1"/>
    <col min="7" max="7" width="17.42578125" style="36" customWidth="1"/>
    <col min="8" max="8" width="15.7109375" style="36" customWidth="1"/>
    <col min="9" max="9" width="18.140625" style="265" customWidth="1"/>
    <col min="10" max="16384" width="9.140625" style="34"/>
  </cols>
  <sheetData>
    <row r="1" spans="1:9" ht="21" thickBot="1" x14ac:dyDescent="0.25">
      <c r="A1" s="385" t="s">
        <v>213</v>
      </c>
      <c r="B1" s="386"/>
      <c r="C1" s="386"/>
      <c r="D1" s="386"/>
      <c r="E1" s="386"/>
      <c r="F1" s="386"/>
      <c r="G1" s="386"/>
      <c r="H1" s="386"/>
      <c r="I1" s="387"/>
    </row>
    <row r="2" spans="1:9" s="58" customFormat="1" ht="92.25" customHeight="1" thickBot="1" x14ac:dyDescent="0.25">
      <c r="A2" s="270" t="s">
        <v>36</v>
      </c>
      <c r="B2" s="271" t="s">
        <v>214</v>
      </c>
      <c r="C2" s="271" t="s">
        <v>215</v>
      </c>
      <c r="D2" s="272" t="s">
        <v>216</v>
      </c>
      <c r="E2" s="272" t="s">
        <v>217</v>
      </c>
      <c r="F2" s="273" t="s">
        <v>218</v>
      </c>
      <c r="G2" s="273" t="s">
        <v>219</v>
      </c>
      <c r="H2" s="273" t="s">
        <v>220</v>
      </c>
      <c r="I2" s="273" t="s">
        <v>183</v>
      </c>
    </row>
    <row r="3" spans="1:9" s="122" customFormat="1" ht="15.75" x14ac:dyDescent="0.25">
      <c r="A3" s="121" t="s">
        <v>41</v>
      </c>
      <c r="B3" s="349">
        <v>1978</v>
      </c>
      <c r="C3" s="62">
        <v>41545</v>
      </c>
      <c r="D3" s="259">
        <v>4.7611024190636661E-2</v>
      </c>
      <c r="E3" s="75">
        <v>1978</v>
      </c>
      <c r="F3" s="259">
        <v>1.7480910633484163E-2</v>
      </c>
      <c r="G3" s="259">
        <v>4.7611024190636661E-2</v>
      </c>
      <c r="H3" s="259">
        <v>3.5070393315223126E-3</v>
      </c>
      <c r="I3" s="127">
        <v>285616.59825847822</v>
      </c>
    </row>
    <row r="4" spans="1:9" s="122" customFormat="1" ht="15.75" x14ac:dyDescent="0.25">
      <c r="A4" s="121" t="s">
        <v>42</v>
      </c>
      <c r="B4" s="350">
        <v>3818</v>
      </c>
      <c r="C4" s="62">
        <v>109218</v>
      </c>
      <c r="D4" s="259">
        <v>3.4957607720339137E-2</v>
      </c>
      <c r="E4" s="75">
        <v>3818</v>
      </c>
      <c r="F4" s="259">
        <v>3.3742222850678731E-2</v>
      </c>
      <c r="G4" s="259">
        <v>3.4957607720339137E-2</v>
      </c>
      <c r="H4" s="259">
        <v>2.5749856739117967E-3</v>
      </c>
      <c r="I4" s="127">
        <v>511008.47378817084</v>
      </c>
    </row>
    <row r="5" spans="1:9" s="122" customFormat="1" ht="15.75" x14ac:dyDescent="0.25">
      <c r="A5" s="121" t="s">
        <v>43</v>
      </c>
      <c r="B5" s="350">
        <v>1324.5</v>
      </c>
      <c r="C5" s="62">
        <v>8179</v>
      </c>
      <c r="D5" s="259">
        <v>0.16193911236092431</v>
      </c>
      <c r="E5" s="75">
        <v>1324.5</v>
      </c>
      <c r="F5" s="259">
        <v>1.1705493495475113E-2</v>
      </c>
      <c r="G5" s="259">
        <v>0.16193911236092431</v>
      </c>
      <c r="H5" s="259">
        <v>1.192847341589562E-2</v>
      </c>
      <c r="I5" s="127">
        <v>283294.53831507236</v>
      </c>
    </row>
    <row r="6" spans="1:9" s="122" customFormat="1" ht="15.75" x14ac:dyDescent="0.25">
      <c r="A6" s="121" t="s">
        <v>44</v>
      </c>
      <c r="B6" s="350">
        <v>294</v>
      </c>
      <c r="C6" s="62">
        <v>19410</v>
      </c>
      <c r="D6" s="259">
        <v>1.5146831530139104E-2</v>
      </c>
      <c r="E6" s="75">
        <v>0</v>
      </c>
      <c r="F6" s="259">
        <v>0</v>
      </c>
      <c r="G6" s="259">
        <v>0</v>
      </c>
      <c r="H6" s="259">
        <v>0</v>
      </c>
      <c r="I6" s="127">
        <v>0</v>
      </c>
    </row>
    <row r="7" spans="1:9" s="122" customFormat="1" ht="15.75" x14ac:dyDescent="0.25">
      <c r="A7" s="121" t="s">
        <v>45</v>
      </c>
      <c r="B7" s="350">
        <v>541</v>
      </c>
      <c r="C7" s="62">
        <v>17145</v>
      </c>
      <c r="D7" s="259">
        <v>3.1554389034703999E-2</v>
      </c>
      <c r="E7" s="75">
        <v>0</v>
      </c>
      <c r="F7" s="259">
        <v>0</v>
      </c>
      <c r="G7" s="259">
        <v>0</v>
      </c>
      <c r="H7" s="259">
        <v>0</v>
      </c>
      <c r="I7" s="127">
        <v>0</v>
      </c>
    </row>
    <row r="8" spans="1:9" s="122" customFormat="1" ht="15.75" x14ac:dyDescent="0.25">
      <c r="A8" s="121" t="s">
        <v>46</v>
      </c>
      <c r="B8" s="350">
        <v>1412</v>
      </c>
      <c r="C8" s="62">
        <v>75981</v>
      </c>
      <c r="D8" s="259">
        <v>1.8583593266737738E-2</v>
      </c>
      <c r="E8" s="75">
        <v>1412</v>
      </c>
      <c r="F8" s="259">
        <v>1.2478789592760182E-2</v>
      </c>
      <c r="G8" s="259">
        <v>1.8583593266737738E-2</v>
      </c>
      <c r="H8" s="259">
        <v>1.3688718866140183E-3</v>
      </c>
      <c r="I8" s="127">
        <v>192987.03136390061</v>
      </c>
    </row>
    <row r="9" spans="1:9" s="122" customFormat="1" ht="15.75" x14ac:dyDescent="0.25">
      <c r="A9" s="121" t="s">
        <v>47</v>
      </c>
      <c r="B9" s="350">
        <v>1570</v>
      </c>
      <c r="C9" s="62">
        <v>47377</v>
      </c>
      <c r="D9" s="259">
        <v>3.3138442704265782E-2</v>
      </c>
      <c r="E9" s="75">
        <v>1570</v>
      </c>
      <c r="F9" s="259">
        <v>1.3875141402714931E-2</v>
      </c>
      <c r="G9" s="259">
        <v>3.3138442704265782E-2</v>
      </c>
      <c r="H9" s="259">
        <v>2.4409855474630707E-3</v>
      </c>
      <c r="I9" s="127">
        <v>223410.63899045708</v>
      </c>
    </row>
    <row r="10" spans="1:9" s="122" customFormat="1" ht="15.75" x14ac:dyDescent="0.25">
      <c r="A10" s="121" t="s">
        <v>48</v>
      </c>
      <c r="B10" s="350">
        <v>88</v>
      </c>
      <c r="C10" s="62">
        <v>1795</v>
      </c>
      <c r="D10" s="259">
        <v>4.9025069637883008E-2</v>
      </c>
      <c r="E10" s="75">
        <v>88</v>
      </c>
      <c r="F10" s="259">
        <v>7.7771493212669678E-4</v>
      </c>
      <c r="G10" s="259">
        <v>4.9025069637883008E-2</v>
      </c>
      <c r="H10" s="259">
        <v>3.6111982544683196E-3</v>
      </c>
      <c r="I10" s="127">
        <v>45902.583342042235</v>
      </c>
    </row>
    <row r="11" spans="1:9" s="122" customFormat="1" ht="15.75" x14ac:dyDescent="0.25">
      <c r="A11" s="121" t="s">
        <v>49</v>
      </c>
      <c r="B11" s="350">
        <v>96.5</v>
      </c>
      <c r="C11" s="62">
        <v>1808</v>
      </c>
      <c r="D11" s="259">
        <v>5.3373893805309734E-2</v>
      </c>
      <c r="E11" s="75">
        <v>96.5</v>
      </c>
      <c r="F11" s="259">
        <v>8.5283512443438915E-4</v>
      </c>
      <c r="G11" s="259">
        <v>5.3373893805309734E-2</v>
      </c>
      <c r="H11" s="259">
        <v>3.9315336738445679E-3</v>
      </c>
      <c r="I11" s="127">
        <v>50062.795512623939</v>
      </c>
    </row>
    <row r="12" spans="1:9" s="122" customFormat="1" ht="15.75" x14ac:dyDescent="0.25">
      <c r="A12" s="121" t="s">
        <v>50</v>
      </c>
      <c r="B12" s="350">
        <v>43</v>
      </c>
      <c r="C12" s="62">
        <v>1959</v>
      </c>
      <c r="D12" s="259">
        <v>2.1949974476773864E-2</v>
      </c>
      <c r="E12" s="75">
        <v>0</v>
      </c>
      <c r="F12" s="259">
        <v>0</v>
      </c>
      <c r="G12" s="259">
        <v>0</v>
      </c>
      <c r="H12" s="259">
        <v>0</v>
      </c>
      <c r="I12" s="127">
        <v>0</v>
      </c>
    </row>
    <row r="13" spans="1:9" s="122" customFormat="1" ht="15.75" x14ac:dyDescent="0.25">
      <c r="A13" s="121" t="s">
        <v>51</v>
      </c>
      <c r="B13" s="350">
        <v>111</v>
      </c>
      <c r="C13" s="62">
        <v>5797</v>
      </c>
      <c r="D13" s="259">
        <v>1.9147835087114023E-2</v>
      </c>
      <c r="E13" s="75">
        <v>0</v>
      </c>
      <c r="F13" s="259">
        <v>0</v>
      </c>
      <c r="G13" s="259">
        <v>0</v>
      </c>
      <c r="H13" s="259">
        <v>0</v>
      </c>
      <c r="I13" s="127">
        <v>0</v>
      </c>
    </row>
    <row r="14" spans="1:9" s="122" customFormat="1" ht="15.75" x14ac:dyDescent="0.25">
      <c r="A14" s="121" t="s">
        <v>52</v>
      </c>
      <c r="B14" s="350">
        <v>131.5</v>
      </c>
      <c r="C14" s="62">
        <v>962</v>
      </c>
      <c r="D14" s="259">
        <v>0.13669438669438669</v>
      </c>
      <c r="E14" s="75">
        <v>131.5</v>
      </c>
      <c r="F14" s="259">
        <v>1.1621535633484163E-3</v>
      </c>
      <c r="G14" s="259">
        <v>0.13669438669438669</v>
      </c>
      <c r="H14" s="259">
        <v>1.0068940937208684E-2</v>
      </c>
      <c r="I14" s="127">
        <v>113485.81088366261</v>
      </c>
    </row>
    <row r="15" spans="1:9" s="122" customFormat="1" ht="15.75" x14ac:dyDescent="0.25">
      <c r="A15" s="121" t="s">
        <v>53</v>
      </c>
      <c r="B15" s="350">
        <v>6783</v>
      </c>
      <c r="C15" s="62">
        <v>18870</v>
      </c>
      <c r="D15" s="259">
        <v>0.35945945945945945</v>
      </c>
      <c r="E15" s="75">
        <v>6783</v>
      </c>
      <c r="F15" s="259">
        <v>5.9945913461538464E-2</v>
      </c>
      <c r="G15" s="259">
        <v>0.35945945945945945</v>
      </c>
      <c r="H15" s="259">
        <v>2.64778690196712E-2</v>
      </c>
      <c r="I15" s="127">
        <v>1118285.3700704542</v>
      </c>
    </row>
    <row r="16" spans="1:9" s="122" customFormat="1" ht="15.75" x14ac:dyDescent="0.25">
      <c r="A16" s="121" t="s">
        <v>54</v>
      </c>
      <c r="B16" s="350">
        <v>176</v>
      </c>
      <c r="C16" s="62">
        <v>1101</v>
      </c>
      <c r="D16" s="259">
        <v>0.15985467756584923</v>
      </c>
      <c r="E16" s="75">
        <v>176</v>
      </c>
      <c r="F16" s="259">
        <v>1.5554298642533936E-3</v>
      </c>
      <c r="G16" s="259">
        <v>0.15985467756584923</v>
      </c>
      <c r="H16" s="259">
        <v>1.1774933454624222E-2</v>
      </c>
      <c r="I16" s="127">
        <v>135543.81003040695</v>
      </c>
    </row>
    <row r="17" spans="1:9" s="122" customFormat="1" ht="15.75" x14ac:dyDescent="0.25">
      <c r="A17" s="121" t="s">
        <v>55</v>
      </c>
      <c r="B17" s="350">
        <v>60</v>
      </c>
      <c r="C17" s="62">
        <v>1066</v>
      </c>
      <c r="D17" s="259">
        <v>5.6285178236397747E-2</v>
      </c>
      <c r="E17" s="75">
        <v>60</v>
      </c>
      <c r="F17" s="259">
        <v>5.3026018099547507E-4</v>
      </c>
      <c r="G17" s="259">
        <v>5.6285178236397747E-2</v>
      </c>
      <c r="H17" s="259">
        <v>4.1459795753692437E-3</v>
      </c>
      <c r="I17" s="127">
        <v>47474.367798139101</v>
      </c>
    </row>
    <row r="18" spans="1:9" s="122" customFormat="1" ht="15.75" x14ac:dyDescent="0.25">
      <c r="A18" s="121" t="s">
        <v>56</v>
      </c>
      <c r="B18" s="350">
        <v>1858</v>
      </c>
      <c r="C18" s="62">
        <v>35174</v>
      </c>
      <c r="D18" s="259">
        <v>5.2823107977483366E-2</v>
      </c>
      <c r="E18" s="75">
        <v>1858</v>
      </c>
      <c r="F18" s="259">
        <v>1.6420390271493213E-2</v>
      </c>
      <c r="G18" s="259">
        <v>5.2823107977483366E-2</v>
      </c>
      <c r="H18" s="259">
        <v>3.890962659163224E-3</v>
      </c>
      <c r="I18" s="127">
        <v>274021.67921846127</v>
      </c>
    </row>
    <row r="19" spans="1:9" s="122" customFormat="1" ht="15.75" x14ac:dyDescent="0.25">
      <c r="A19" s="121" t="s">
        <v>57</v>
      </c>
      <c r="B19" s="350">
        <v>1044</v>
      </c>
      <c r="C19" s="62">
        <v>45003</v>
      </c>
      <c r="D19" s="259">
        <v>2.3198453436437571E-2</v>
      </c>
      <c r="E19" s="75">
        <v>1044</v>
      </c>
      <c r="F19" s="259">
        <v>9.2265271493212671E-3</v>
      </c>
      <c r="G19" s="259">
        <v>2.3198453436437571E-2</v>
      </c>
      <c r="H19" s="259">
        <v>1.7088035810007974E-3</v>
      </c>
      <c r="I19" s="127">
        <v>149383.61378626563</v>
      </c>
    </row>
    <row r="20" spans="1:9" s="122" customFormat="1" ht="15.75" x14ac:dyDescent="0.25">
      <c r="A20" s="121" t="s">
        <v>58</v>
      </c>
      <c r="B20" s="350">
        <v>154</v>
      </c>
      <c r="C20" s="62">
        <v>32006</v>
      </c>
      <c r="D20" s="259">
        <v>4.811597825407736E-3</v>
      </c>
      <c r="E20" s="75">
        <v>0</v>
      </c>
      <c r="F20" s="259">
        <v>0</v>
      </c>
      <c r="G20" s="259">
        <v>0</v>
      </c>
      <c r="H20" s="259">
        <v>0</v>
      </c>
      <c r="I20" s="127">
        <v>0</v>
      </c>
    </row>
    <row r="21" spans="1:9" s="122" customFormat="1" ht="15.75" x14ac:dyDescent="0.25">
      <c r="A21" s="121" t="s">
        <v>59</v>
      </c>
      <c r="B21" s="350">
        <v>1638</v>
      </c>
      <c r="C21" s="62">
        <v>106944</v>
      </c>
      <c r="D21" s="259">
        <v>1.5316427289048473E-2</v>
      </c>
      <c r="E21" s="75">
        <v>1638</v>
      </c>
      <c r="F21" s="259">
        <v>1.4476102941176471E-2</v>
      </c>
      <c r="G21" s="259">
        <v>1.5316427289048473E-2</v>
      </c>
      <c r="H21" s="259">
        <v>1.1282116659792102E-3</v>
      </c>
      <c r="I21" s="127">
        <v>219458.75782666064</v>
      </c>
    </row>
    <row r="22" spans="1:9" s="122" customFormat="1" ht="15.75" x14ac:dyDescent="0.25">
      <c r="A22" s="121" t="s">
        <v>60</v>
      </c>
      <c r="B22" s="350">
        <v>632</v>
      </c>
      <c r="C22" s="62">
        <v>19701</v>
      </c>
      <c r="D22" s="259">
        <v>3.207958986853459E-2</v>
      </c>
      <c r="E22" s="75">
        <v>0</v>
      </c>
      <c r="F22" s="259">
        <v>0</v>
      </c>
      <c r="G22" s="259">
        <v>0</v>
      </c>
      <c r="H22" s="259">
        <v>0</v>
      </c>
      <c r="I22" s="127">
        <v>0</v>
      </c>
    </row>
    <row r="23" spans="1:9" s="122" customFormat="1" ht="15.75" x14ac:dyDescent="0.25">
      <c r="A23" s="121" t="s">
        <v>61</v>
      </c>
      <c r="B23" s="350">
        <v>32</v>
      </c>
      <c r="C23" s="62">
        <v>586</v>
      </c>
      <c r="D23" s="259">
        <v>5.4607508532423209E-2</v>
      </c>
      <c r="E23" s="75">
        <v>32</v>
      </c>
      <c r="F23" s="259">
        <v>2.8280542986425342E-4</v>
      </c>
      <c r="G23" s="259">
        <v>5.4607508532423209E-2</v>
      </c>
      <c r="H23" s="259">
        <v>4.0224020271614237E-3</v>
      </c>
      <c r="I23" s="127">
        <v>42720.948502268089</v>
      </c>
    </row>
    <row r="24" spans="1:9" s="122" customFormat="1" ht="15.75" x14ac:dyDescent="0.25">
      <c r="A24" s="121" t="s">
        <v>62</v>
      </c>
      <c r="B24" s="350">
        <v>1334.5</v>
      </c>
      <c r="C24" s="62">
        <v>5599</v>
      </c>
      <c r="D24" s="259">
        <v>0.23834613323807824</v>
      </c>
      <c r="E24" s="75">
        <v>1334.5</v>
      </c>
      <c r="F24" s="259">
        <v>1.1793870192307692E-2</v>
      </c>
      <c r="G24" s="259">
        <v>0.23834613323807824</v>
      </c>
      <c r="H24" s="259">
        <v>1.7556632691522453E-2</v>
      </c>
      <c r="I24" s="127">
        <v>338640.88025436061</v>
      </c>
    </row>
    <row r="25" spans="1:9" s="122" customFormat="1" ht="15.75" x14ac:dyDescent="0.25">
      <c r="A25" s="121" t="s">
        <v>63</v>
      </c>
      <c r="B25" s="350">
        <v>103</v>
      </c>
      <c r="C25" s="62">
        <v>1698</v>
      </c>
      <c r="D25" s="259">
        <v>6.065959952885748E-2</v>
      </c>
      <c r="E25" s="75">
        <v>103</v>
      </c>
      <c r="F25" s="259">
        <v>9.1027997737556563E-4</v>
      </c>
      <c r="G25" s="259">
        <v>6.065959952885748E-2</v>
      </c>
      <c r="H25" s="259">
        <v>4.4682004850450747E-3</v>
      </c>
      <c r="I25" s="127">
        <v>56046.693826513801</v>
      </c>
    </row>
    <row r="26" spans="1:9" s="122" customFormat="1" ht="15.75" x14ac:dyDescent="0.25">
      <c r="A26" s="121" t="s">
        <v>64</v>
      </c>
      <c r="B26" s="350">
        <v>213</v>
      </c>
      <c r="C26" s="62">
        <v>6753</v>
      </c>
      <c r="D26" s="259">
        <v>3.1541537094624608E-2</v>
      </c>
      <c r="E26" s="75">
        <v>0</v>
      </c>
      <c r="F26" s="259">
        <v>0</v>
      </c>
      <c r="G26" s="259">
        <v>0</v>
      </c>
      <c r="H26" s="259">
        <v>0</v>
      </c>
      <c r="I26" s="127">
        <v>0</v>
      </c>
    </row>
    <row r="27" spans="1:9" s="122" customFormat="1" ht="15.75" x14ac:dyDescent="0.25">
      <c r="A27" s="121" t="s">
        <v>65</v>
      </c>
      <c r="B27" s="350">
        <v>125</v>
      </c>
      <c r="C27" s="62">
        <v>12671</v>
      </c>
      <c r="D27" s="259">
        <v>9.8650461684160681E-3</v>
      </c>
      <c r="E27" s="75">
        <v>0</v>
      </c>
      <c r="F27" s="259">
        <v>0</v>
      </c>
      <c r="G27" s="259">
        <v>0</v>
      </c>
      <c r="H27" s="259">
        <v>0</v>
      </c>
      <c r="I27" s="127">
        <v>0</v>
      </c>
    </row>
    <row r="28" spans="1:9" s="122" customFormat="1" ht="15.75" x14ac:dyDescent="0.25">
      <c r="A28" s="121" t="s">
        <v>66</v>
      </c>
      <c r="B28" s="350">
        <v>2915</v>
      </c>
      <c r="C28" s="62">
        <v>135149</v>
      </c>
      <c r="D28" s="259">
        <v>2.1568787042449446E-2</v>
      </c>
      <c r="E28" s="75">
        <v>2915</v>
      </c>
      <c r="F28" s="259">
        <v>2.5761807126696831E-2</v>
      </c>
      <c r="G28" s="259">
        <v>2.1568787042449446E-2</v>
      </c>
      <c r="H28" s="259">
        <v>1.588761967989236E-3</v>
      </c>
      <c r="I28" s="127">
        <v>386525.15177366167</v>
      </c>
    </row>
    <row r="29" spans="1:9" s="122" customFormat="1" ht="15.75" x14ac:dyDescent="0.25">
      <c r="A29" s="121" t="s">
        <v>67</v>
      </c>
      <c r="B29" s="350">
        <v>509</v>
      </c>
      <c r="C29" s="62">
        <v>9408</v>
      </c>
      <c r="D29" s="259">
        <v>5.4102891156462586E-2</v>
      </c>
      <c r="E29" s="75">
        <v>509</v>
      </c>
      <c r="F29" s="259">
        <v>4.4983738687782802E-3</v>
      </c>
      <c r="G29" s="259">
        <v>5.4102891156462586E-2</v>
      </c>
      <c r="H29" s="259">
        <v>3.9852317915920841E-3</v>
      </c>
      <c r="I29" s="127">
        <v>103115.64585036805</v>
      </c>
    </row>
    <row r="30" spans="1:9" s="122" customFormat="1" ht="15.75" x14ac:dyDescent="0.25">
      <c r="A30" s="121" t="s">
        <v>68</v>
      </c>
      <c r="B30" s="350">
        <v>515.5</v>
      </c>
      <c r="C30" s="62">
        <v>3779</v>
      </c>
      <c r="D30" s="259">
        <v>0.13641174913998413</v>
      </c>
      <c r="E30" s="75">
        <v>515.5</v>
      </c>
      <c r="F30" s="259">
        <v>4.5558187217194573E-3</v>
      </c>
      <c r="G30" s="259">
        <v>0.13641174913998413</v>
      </c>
      <c r="H30" s="259">
        <v>1.0048121787931697E-2</v>
      </c>
      <c r="I30" s="127">
        <v>162192.90899151948</v>
      </c>
    </row>
    <row r="31" spans="1:9" s="122" customFormat="1" ht="15.75" x14ac:dyDescent="0.25">
      <c r="A31" s="121" t="s">
        <v>69</v>
      </c>
      <c r="B31" s="350">
        <v>44.5</v>
      </c>
      <c r="C31" s="62">
        <v>1125</v>
      </c>
      <c r="D31" s="259">
        <v>3.9555555555555552E-2</v>
      </c>
      <c r="E31" s="75">
        <v>0</v>
      </c>
      <c r="F31" s="259">
        <v>0</v>
      </c>
      <c r="G31" s="259">
        <v>0</v>
      </c>
      <c r="H31" s="259">
        <v>0</v>
      </c>
      <c r="I31" s="127">
        <v>0</v>
      </c>
    </row>
    <row r="32" spans="1:9" s="122" customFormat="1" ht="15.75" x14ac:dyDescent="0.25">
      <c r="A32" s="121" t="s">
        <v>70</v>
      </c>
      <c r="B32" s="350">
        <v>47.5</v>
      </c>
      <c r="C32" s="62">
        <v>1039</v>
      </c>
      <c r="D32" s="259">
        <v>4.571703561116458E-2</v>
      </c>
      <c r="E32" s="75">
        <v>47.5</v>
      </c>
      <c r="F32" s="259">
        <v>4.1978930995475116E-4</v>
      </c>
      <c r="G32" s="259">
        <v>4.571703561116458E-2</v>
      </c>
      <c r="H32" s="259">
        <v>3.3675276836512939E-3</v>
      </c>
      <c r="I32" s="127">
        <v>38403.337910912989</v>
      </c>
    </row>
    <row r="33" spans="1:9" s="122" customFormat="1" ht="15.75" x14ac:dyDescent="0.25">
      <c r="A33" s="121" t="s">
        <v>71</v>
      </c>
      <c r="B33" s="350">
        <v>36</v>
      </c>
      <c r="C33" s="62">
        <v>8967</v>
      </c>
      <c r="D33" s="259">
        <v>4.0147206423553029E-3</v>
      </c>
      <c r="E33" s="75">
        <v>0</v>
      </c>
      <c r="F33" s="259">
        <v>0</v>
      </c>
      <c r="G33" s="259">
        <v>0</v>
      </c>
      <c r="H33" s="259">
        <v>0</v>
      </c>
      <c r="I33" s="127">
        <v>0</v>
      </c>
    </row>
    <row r="34" spans="1:9" s="122" customFormat="1" ht="15.75" x14ac:dyDescent="0.25">
      <c r="A34" s="121" t="s">
        <v>72</v>
      </c>
      <c r="B34" s="350">
        <v>42</v>
      </c>
      <c r="C34" s="62">
        <v>1152</v>
      </c>
      <c r="D34" s="259">
        <v>3.6458333333333336E-2</v>
      </c>
      <c r="E34" s="75">
        <v>0</v>
      </c>
      <c r="F34" s="259">
        <v>0</v>
      </c>
      <c r="G34" s="259">
        <v>0</v>
      </c>
      <c r="H34" s="259">
        <v>0</v>
      </c>
      <c r="I34" s="127">
        <v>0</v>
      </c>
    </row>
    <row r="35" spans="1:9" s="122" customFormat="1" ht="15.75" x14ac:dyDescent="0.25">
      <c r="A35" s="121" t="s">
        <v>73</v>
      </c>
      <c r="B35" s="350">
        <v>17</v>
      </c>
      <c r="C35" s="62">
        <v>955</v>
      </c>
      <c r="D35" s="259">
        <v>1.7801047120418849E-2</v>
      </c>
      <c r="E35" s="75">
        <v>0</v>
      </c>
      <c r="F35" s="259">
        <v>0</v>
      </c>
      <c r="G35" s="259">
        <v>0</v>
      </c>
      <c r="H35" s="259">
        <v>0</v>
      </c>
      <c r="I35" s="127">
        <v>0</v>
      </c>
    </row>
    <row r="36" spans="1:9" s="122" customFormat="1" ht="15.75" x14ac:dyDescent="0.25">
      <c r="A36" s="121" t="s">
        <v>74</v>
      </c>
      <c r="B36" s="350">
        <v>38.5</v>
      </c>
      <c r="C36" s="62">
        <v>229</v>
      </c>
      <c r="D36" s="259">
        <v>0.16812227074235808</v>
      </c>
      <c r="E36" s="75">
        <v>38.5</v>
      </c>
      <c r="F36" s="259">
        <v>3.4025028280542985E-4</v>
      </c>
      <c r="G36" s="259">
        <v>0.16812227074235808</v>
      </c>
      <c r="H36" s="259">
        <v>1.2383926328437347E-2</v>
      </c>
      <c r="I36" s="127">
        <v>123882.41375900415</v>
      </c>
    </row>
    <row r="37" spans="1:9" s="122" customFormat="1" ht="15.75" x14ac:dyDescent="0.25">
      <c r="A37" s="121" t="s">
        <v>75</v>
      </c>
      <c r="B37" s="350">
        <v>56</v>
      </c>
      <c r="C37" s="62">
        <v>1316</v>
      </c>
      <c r="D37" s="259">
        <v>4.2553191489361701E-2</v>
      </c>
      <c r="E37" s="75">
        <v>56</v>
      </c>
      <c r="F37" s="259">
        <v>4.9490950226244342E-4</v>
      </c>
      <c r="G37" s="259">
        <v>4.2553191489361701E-2</v>
      </c>
      <c r="H37" s="259">
        <v>3.1344781754210028E-3</v>
      </c>
      <c r="I37" s="127">
        <v>37246.886807681927</v>
      </c>
    </row>
    <row r="38" spans="1:9" s="122" customFormat="1" ht="15.75" x14ac:dyDescent="0.25">
      <c r="A38" s="121" t="s">
        <v>76</v>
      </c>
      <c r="B38" s="350">
        <v>124</v>
      </c>
      <c r="C38" s="62">
        <v>1466</v>
      </c>
      <c r="D38" s="259">
        <v>8.4583901773533421E-2</v>
      </c>
      <c r="E38" s="75">
        <v>124</v>
      </c>
      <c r="F38" s="259">
        <v>1.0958710407239819E-3</v>
      </c>
      <c r="G38" s="259">
        <v>8.4583901773533421E-2</v>
      </c>
      <c r="H38" s="259">
        <v>6.2304702613757172E-3</v>
      </c>
      <c r="I38" s="127">
        <v>75652.364748870401</v>
      </c>
    </row>
    <row r="39" spans="1:9" s="122" customFormat="1" ht="15.75" x14ac:dyDescent="0.25">
      <c r="A39" s="121" t="s">
        <v>77</v>
      </c>
      <c r="B39" s="350">
        <v>135</v>
      </c>
      <c r="C39" s="62">
        <v>3921</v>
      </c>
      <c r="D39" s="259">
        <v>3.442999234889059E-2</v>
      </c>
      <c r="E39" s="75">
        <v>0</v>
      </c>
      <c r="F39" s="259">
        <v>0</v>
      </c>
      <c r="G39" s="259">
        <v>0</v>
      </c>
      <c r="H39" s="259">
        <v>0</v>
      </c>
      <c r="I39" s="127">
        <v>0</v>
      </c>
    </row>
    <row r="40" spans="1:9" s="122" customFormat="1" ht="15.75" x14ac:dyDescent="0.25">
      <c r="A40" s="121" t="s">
        <v>78</v>
      </c>
      <c r="B40" s="350">
        <v>584</v>
      </c>
      <c r="C40" s="62">
        <v>15930</v>
      </c>
      <c r="D40" s="259">
        <v>3.6660389202762086E-2</v>
      </c>
      <c r="E40" s="75">
        <v>0</v>
      </c>
      <c r="F40" s="259">
        <v>0</v>
      </c>
      <c r="G40" s="259">
        <v>0</v>
      </c>
      <c r="H40" s="259">
        <v>0</v>
      </c>
      <c r="I40" s="127">
        <v>0</v>
      </c>
    </row>
    <row r="41" spans="1:9" s="122" customFormat="1" ht="15.75" x14ac:dyDescent="0.25">
      <c r="A41" s="121" t="s">
        <v>79</v>
      </c>
      <c r="B41" s="350">
        <v>104</v>
      </c>
      <c r="C41" s="62">
        <v>6707</v>
      </c>
      <c r="D41" s="259">
        <v>1.5506187565230357E-2</v>
      </c>
      <c r="E41" s="75">
        <v>0</v>
      </c>
      <c r="F41" s="259">
        <v>0</v>
      </c>
      <c r="G41" s="259">
        <v>0</v>
      </c>
      <c r="H41" s="259">
        <v>0</v>
      </c>
      <c r="I41" s="127">
        <v>0</v>
      </c>
    </row>
    <row r="42" spans="1:9" s="122" customFormat="1" ht="15.75" x14ac:dyDescent="0.25">
      <c r="A42" s="121" t="s">
        <v>80</v>
      </c>
      <c r="B42" s="350">
        <v>6053.5</v>
      </c>
      <c r="C42" s="62">
        <v>8536</v>
      </c>
      <c r="D42" s="259">
        <v>0.70917291471415178</v>
      </c>
      <c r="E42" s="75">
        <v>6053.5</v>
      </c>
      <c r="F42" s="259">
        <v>5.3498833427601811E-2</v>
      </c>
      <c r="G42" s="259">
        <v>0.70917291471415178</v>
      </c>
      <c r="H42" s="259">
        <v>5.223784505862341E-2</v>
      </c>
      <c r="I42" s="127">
        <v>1272864.3689075368</v>
      </c>
    </row>
    <row r="43" spans="1:9" s="122" customFormat="1" ht="15.75" x14ac:dyDescent="0.25">
      <c r="A43" s="121" t="s">
        <v>81</v>
      </c>
      <c r="B43" s="350">
        <v>193</v>
      </c>
      <c r="C43" s="62">
        <v>6584</v>
      </c>
      <c r="D43" s="259">
        <v>2.9313487241798299E-2</v>
      </c>
      <c r="E43" s="75">
        <v>0</v>
      </c>
      <c r="F43" s="259">
        <v>0</v>
      </c>
      <c r="G43" s="259">
        <v>0</v>
      </c>
      <c r="H43" s="259">
        <v>0</v>
      </c>
      <c r="I43" s="127">
        <v>0</v>
      </c>
    </row>
    <row r="44" spans="1:9" s="122" customFormat="1" ht="15.75" x14ac:dyDescent="0.25">
      <c r="A44" s="121" t="s">
        <v>82</v>
      </c>
      <c r="B44" s="350">
        <v>39</v>
      </c>
      <c r="C44" s="62">
        <v>740</v>
      </c>
      <c r="D44" s="259">
        <v>5.2702702702702706E-2</v>
      </c>
      <c r="E44" s="75">
        <v>39</v>
      </c>
      <c r="F44" s="259">
        <v>3.4466911764705885E-4</v>
      </c>
      <c r="G44" s="259">
        <v>5.2702702702702706E-2</v>
      </c>
      <c r="H44" s="259">
        <v>3.8820935780720938E-3</v>
      </c>
      <c r="I44" s="127">
        <v>42264.466638648766</v>
      </c>
    </row>
    <row r="45" spans="1:9" s="122" customFormat="1" ht="15.75" x14ac:dyDescent="0.25">
      <c r="A45" s="121" t="s">
        <v>83</v>
      </c>
      <c r="B45" s="350">
        <v>40</v>
      </c>
      <c r="C45" s="62">
        <v>708</v>
      </c>
      <c r="D45" s="259">
        <v>5.6497175141242938E-2</v>
      </c>
      <c r="E45" s="75">
        <v>40</v>
      </c>
      <c r="F45" s="259">
        <v>3.5350678733031673E-4</v>
      </c>
      <c r="G45" s="259">
        <v>5.6497175141242938E-2</v>
      </c>
      <c r="H45" s="259">
        <v>4.1615953176493536E-3</v>
      </c>
      <c r="I45" s="127">
        <v>45077.150770209497</v>
      </c>
    </row>
    <row r="46" spans="1:9" s="122" customFormat="1" ht="15.75" x14ac:dyDescent="0.25">
      <c r="A46" s="121" t="s">
        <v>84</v>
      </c>
      <c r="B46" s="350">
        <v>151</v>
      </c>
      <c r="C46" s="62">
        <v>723</v>
      </c>
      <c r="D46" s="259">
        <v>0.20885200553250347</v>
      </c>
      <c r="E46" s="75">
        <v>151</v>
      </c>
      <c r="F46" s="259">
        <v>1.3344881221719457E-3</v>
      </c>
      <c r="G46" s="259">
        <v>0.20885200553250347</v>
      </c>
      <c r="H46" s="259">
        <v>1.5384088251011658E-2</v>
      </c>
      <c r="I46" s="127">
        <v>167034.82219469882</v>
      </c>
    </row>
    <row r="47" spans="1:9" s="122" customFormat="1" ht="15.75" x14ac:dyDescent="0.25">
      <c r="A47" s="121" t="s">
        <v>85</v>
      </c>
      <c r="B47" s="350">
        <v>91</v>
      </c>
      <c r="C47" s="62">
        <v>8361</v>
      </c>
      <c r="D47" s="259">
        <v>1.0883865566319819E-2</v>
      </c>
      <c r="E47" s="75">
        <v>0</v>
      </c>
      <c r="F47" s="259">
        <v>0</v>
      </c>
      <c r="G47" s="259">
        <v>0</v>
      </c>
      <c r="H47" s="259">
        <v>0</v>
      </c>
      <c r="I47" s="127">
        <v>0</v>
      </c>
    </row>
    <row r="48" spans="1:9" s="122" customFormat="1" ht="15.75" x14ac:dyDescent="0.25">
      <c r="A48" s="121" t="s">
        <v>86</v>
      </c>
      <c r="B48" s="350">
        <v>2600</v>
      </c>
      <c r="C48" s="62">
        <v>10403</v>
      </c>
      <c r="D48" s="259">
        <v>0.24992790541190041</v>
      </c>
      <c r="E48" s="75">
        <v>2600</v>
      </c>
      <c r="F48" s="259">
        <v>2.297794117647059E-2</v>
      </c>
      <c r="G48" s="259">
        <v>0.24992790541190041</v>
      </c>
      <c r="H48" s="259">
        <v>1.8409748776143733E-2</v>
      </c>
      <c r="I48" s="127">
        <v>508014.1961135657</v>
      </c>
    </row>
    <row r="49" spans="1:9" s="122" customFormat="1" ht="15.75" x14ac:dyDescent="0.25">
      <c r="A49" s="121" t="s">
        <v>87</v>
      </c>
      <c r="B49" s="350">
        <v>886</v>
      </c>
      <c r="C49" s="62">
        <v>14558</v>
      </c>
      <c r="D49" s="259">
        <v>6.0860008242890506E-2</v>
      </c>
      <c r="E49" s="75">
        <v>886</v>
      </c>
      <c r="F49" s="259">
        <v>7.8301753393665158E-3</v>
      </c>
      <c r="G49" s="259">
        <v>6.0860008242890506E-2</v>
      </c>
      <c r="H49" s="259">
        <v>4.4829626384421421E-3</v>
      </c>
      <c r="I49" s="127">
        <v>155913.19350228558</v>
      </c>
    </row>
    <row r="50" spans="1:9" s="122" customFormat="1" ht="15.75" x14ac:dyDescent="0.25">
      <c r="A50" s="121" t="s">
        <v>88</v>
      </c>
      <c r="B50" s="350">
        <v>123</v>
      </c>
      <c r="C50" s="62">
        <v>3566</v>
      </c>
      <c r="D50" s="259">
        <v>3.4492428491306786E-2</v>
      </c>
      <c r="E50" s="75">
        <v>0</v>
      </c>
      <c r="F50" s="259">
        <v>0</v>
      </c>
      <c r="G50" s="259">
        <v>0</v>
      </c>
      <c r="H50" s="259">
        <v>0</v>
      </c>
      <c r="I50" s="127">
        <v>0</v>
      </c>
    </row>
    <row r="51" spans="1:9" s="122" customFormat="1" ht="15.75" x14ac:dyDescent="0.25">
      <c r="A51" s="121" t="s">
        <v>89</v>
      </c>
      <c r="B51" s="350">
        <v>752</v>
      </c>
      <c r="C51" s="62">
        <v>36349</v>
      </c>
      <c r="D51" s="259">
        <v>2.0688327051638283E-2</v>
      </c>
      <c r="E51" s="75">
        <v>0</v>
      </c>
      <c r="F51" s="259">
        <v>0</v>
      </c>
      <c r="G51" s="259">
        <v>0</v>
      </c>
      <c r="H51" s="259">
        <v>0</v>
      </c>
      <c r="I51" s="127">
        <v>0</v>
      </c>
    </row>
    <row r="52" spans="1:9" s="122" customFormat="1" ht="15.75" x14ac:dyDescent="0.25">
      <c r="A52" s="121" t="s">
        <v>90</v>
      </c>
      <c r="B52" s="350">
        <v>194</v>
      </c>
      <c r="C52" s="62">
        <v>6348</v>
      </c>
      <c r="D52" s="259">
        <v>3.0560806553245116E-2</v>
      </c>
      <c r="E52" s="75">
        <v>0</v>
      </c>
      <c r="F52" s="259">
        <v>0</v>
      </c>
      <c r="G52" s="259">
        <v>0</v>
      </c>
      <c r="H52" s="259">
        <v>0</v>
      </c>
      <c r="I52" s="127">
        <v>0</v>
      </c>
    </row>
    <row r="53" spans="1:9" s="122" customFormat="1" ht="15.75" x14ac:dyDescent="0.25">
      <c r="A53" s="121" t="s">
        <v>91</v>
      </c>
      <c r="B53" s="350">
        <v>128.5</v>
      </c>
      <c r="C53" s="62">
        <v>1271</v>
      </c>
      <c r="D53" s="259">
        <v>0.1011014948859166</v>
      </c>
      <c r="E53" s="75">
        <v>128.5</v>
      </c>
      <c r="F53" s="259">
        <v>1.1356405542986426E-3</v>
      </c>
      <c r="G53" s="259">
        <v>0.1011014948859166</v>
      </c>
      <c r="H53" s="259">
        <v>7.4471600867250772E-3</v>
      </c>
      <c r="I53" s="127">
        <v>87914.881199699943</v>
      </c>
    </row>
    <row r="54" spans="1:9" s="122" customFormat="1" ht="15.75" x14ac:dyDescent="0.25">
      <c r="A54" s="121" t="s">
        <v>92</v>
      </c>
      <c r="B54" s="350">
        <v>50</v>
      </c>
      <c r="C54" s="62">
        <v>992</v>
      </c>
      <c r="D54" s="259">
        <v>5.040322580645161E-2</v>
      </c>
      <c r="E54" s="75">
        <v>50</v>
      </c>
      <c r="F54" s="259">
        <v>4.4188348416289593E-4</v>
      </c>
      <c r="G54" s="259">
        <v>5.040322580645161E-2</v>
      </c>
      <c r="H54" s="259">
        <v>3.7127135646367721E-3</v>
      </c>
      <c r="I54" s="127">
        <v>42038.127950534086</v>
      </c>
    </row>
    <row r="55" spans="1:9" s="122" customFormat="1" ht="15.75" x14ac:dyDescent="0.25">
      <c r="A55" s="121" t="s">
        <v>93</v>
      </c>
      <c r="B55" s="350">
        <v>4766</v>
      </c>
      <c r="C55" s="62">
        <v>141279</v>
      </c>
      <c r="D55" s="259">
        <v>3.3734666864856065E-2</v>
      </c>
      <c r="E55" s="75">
        <v>4766</v>
      </c>
      <c r="F55" s="259">
        <v>4.2120333710407243E-2</v>
      </c>
      <c r="G55" s="259">
        <v>3.3734666864856065E-2</v>
      </c>
      <c r="H55" s="259">
        <v>2.4849035605102507E-3</v>
      </c>
      <c r="I55" s="127">
        <v>630882.45642578974</v>
      </c>
    </row>
    <row r="56" spans="1:9" s="122" customFormat="1" ht="15.75" x14ac:dyDescent="0.25">
      <c r="A56" s="121" t="s">
        <v>94</v>
      </c>
      <c r="B56" s="350">
        <v>5471</v>
      </c>
      <c r="C56" s="62">
        <v>42322</v>
      </c>
      <c r="D56" s="259">
        <v>0.12927082841075563</v>
      </c>
      <c r="E56" s="75">
        <v>5471</v>
      </c>
      <c r="F56" s="259">
        <v>4.8350890837104074E-2</v>
      </c>
      <c r="G56" s="259">
        <v>0.12927082841075563</v>
      </c>
      <c r="H56" s="259">
        <v>9.5221198737445098E-3</v>
      </c>
      <c r="I56" s="127">
        <v>788283.14906036004</v>
      </c>
    </row>
    <row r="57" spans="1:9" s="122" customFormat="1" ht="15.75" x14ac:dyDescent="0.25">
      <c r="A57" s="121" t="s">
        <v>95</v>
      </c>
      <c r="B57" s="350">
        <v>3480</v>
      </c>
      <c r="C57" s="62">
        <v>4213</v>
      </c>
      <c r="D57" s="259">
        <v>0.82601471635414192</v>
      </c>
      <c r="E57" s="75">
        <v>3480</v>
      </c>
      <c r="F57" s="259">
        <v>3.0755090497737555E-2</v>
      </c>
      <c r="G57" s="259">
        <v>0.82601471635414192</v>
      </c>
      <c r="H57" s="259">
        <v>6.0844439873232757E-2</v>
      </c>
      <c r="I57" s="127">
        <v>1027785.652832747</v>
      </c>
    </row>
    <row r="58" spans="1:9" s="122" customFormat="1" ht="15.75" x14ac:dyDescent="0.25">
      <c r="A58" s="121" t="s">
        <v>96</v>
      </c>
      <c r="B58" s="350">
        <v>1105</v>
      </c>
      <c r="C58" s="62">
        <v>31495</v>
      </c>
      <c r="D58" s="259">
        <v>3.5084934116526433E-2</v>
      </c>
      <c r="E58" s="75">
        <v>1105</v>
      </c>
      <c r="F58" s="259">
        <v>9.765625E-3</v>
      </c>
      <c r="G58" s="259">
        <v>3.5084934116526433E-2</v>
      </c>
      <c r="H58" s="259">
        <v>2.5843645664468929E-3</v>
      </c>
      <c r="I58" s="127">
        <v>165564.69336422934</v>
      </c>
    </row>
    <row r="59" spans="1:9" s="122" customFormat="1" ht="15.75" x14ac:dyDescent="0.25">
      <c r="A59" s="121" t="s">
        <v>97</v>
      </c>
      <c r="B59" s="350">
        <v>192</v>
      </c>
      <c r="C59" s="62">
        <v>3864</v>
      </c>
      <c r="D59" s="259">
        <v>4.9689440993788817E-2</v>
      </c>
      <c r="E59" s="75">
        <v>192</v>
      </c>
      <c r="F59" s="259">
        <v>1.6968325791855204E-3</v>
      </c>
      <c r="G59" s="259">
        <v>4.9689440993788817E-2</v>
      </c>
      <c r="H59" s="259">
        <v>3.6601360060816678E-3</v>
      </c>
      <c r="I59" s="127">
        <v>59618.432339195584</v>
      </c>
    </row>
    <row r="60" spans="1:9" s="122" customFormat="1" ht="15.75" x14ac:dyDescent="0.25">
      <c r="A60" s="121" t="s">
        <v>98</v>
      </c>
      <c r="B60" s="350">
        <v>53</v>
      </c>
      <c r="C60" s="62">
        <v>1217</v>
      </c>
      <c r="D60" s="259">
        <v>4.3549712407559574E-2</v>
      </c>
      <c r="E60" s="75">
        <v>53</v>
      </c>
      <c r="F60" s="259">
        <v>4.683964932126697E-4</v>
      </c>
      <c r="G60" s="259">
        <v>4.3549712407559574E-2</v>
      </c>
      <c r="H60" s="259">
        <v>3.2078821425528836E-3</v>
      </c>
      <c r="I60" s="127">
        <v>37570.030888847759</v>
      </c>
    </row>
    <row r="61" spans="1:9" s="122" customFormat="1" ht="15.75" x14ac:dyDescent="0.25">
      <c r="A61" s="121" t="s">
        <v>99</v>
      </c>
      <c r="B61" s="350">
        <v>1777</v>
      </c>
      <c r="C61" s="62">
        <v>173469</v>
      </c>
      <c r="D61" s="259">
        <v>1.0243905251082326E-2</v>
      </c>
      <c r="E61" s="75">
        <v>1777</v>
      </c>
      <c r="F61" s="259">
        <v>1.5704539027149321E-2</v>
      </c>
      <c r="G61" s="259">
        <v>1.0243905251082326E-2</v>
      </c>
      <c r="H61" s="259">
        <v>7.5456848985405679E-4</v>
      </c>
      <c r="I61" s="127">
        <v>233572.32722859961</v>
      </c>
    </row>
    <row r="62" spans="1:9" s="122" customFormat="1" ht="15.75" x14ac:dyDescent="0.25">
      <c r="A62" s="121" t="s">
        <v>100</v>
      </c>
      <c r="B62" s="350">
        <v>1787</v>
      </c>
      <c r="C62" s="62">
        <v>63827</v>
      </c>
      <c r="D62" s="259">
        <v>2.7997555893274007E-2</v>
      </c>
      <c r="E62" s="75">
        <v>1787</v>
      </c>
      <c r="F62" s="259">
        <v>1.57929157239819E-2</v>
      </c>
      <c r="G62" s="259">
        <v>2.7997555893274007E-2</v>
      </c>
      <c r="H62" s="259">
        <v>2.0623066059460306E-3</v>
      </c>
      <c r="I62" s="127">
        <v>247410.08561167915</v>
      </c>
    </row>
    <row r="63" spans="1:9" s="122" customFormat="1" ht="15.75" x14ac:dyDescent="0.25">
      <c r="A63" s="121" t="s">
        <v>101</v>
      </c>
      <c r="B63" s="350">
        <v>3274</v>
      </c>
      <c r="C63" s="62">
        <v>30991</v>
      </c>
      <c r="D63" s="259">
        <v>0.10564357394082152</v>
      </c>
      <c r="E63" s="75">
        <v>3274</v>
      </c>
      <c r="F63" s="259">
        <v>2.8934530542986427E-2</v>
      </c>
      <c r="G63" s="259">
        <v>0.10564357394082152</v>
      </c>
      <c r="H63" s="259">
        <v>7.7817307069380313E-3</v>
      </c>
      <c r="I63" s="127">
        <v>491747.35722857679</v>
      </c>
    </row>
    <row r="64" spans="1:9" s="122" customFormat="1" ht="15.75" x14ac:dyDescent="0.25">
      <c r="A64" s="121" t="s">
        <v>102</v>
      </c>
      <c r="B64" s="350">
        <v>4018</v>
      </c>
      <c r="C64" s="62">
        <v>24716</v>
      </c>
      <c r="D64" s="259">
        <v>0.16256675837514162</v>
      </c>
      <c r="E64" s="75">
        <v>4018</v>
      </c>
      <c r="F64" s="259">
        <v>3.5509756787330315E-2</v>
      </c>
      <c r="G64" s="259">
        <v>0.16256675837514162</v>
      </c>
      <c r="H64" s="259">
        <v>1.1974705970131791E-2</v>
      </c>
      <c r="I64" s="127">
        <v>626789.04285690445</v>
      </c>
    </row>
    <row r="65" spans="1:9" s="122" customFormat="1" ht="15.75" x14ac:dyDescent="0.25">
      <c r="A65" s="121" t="s">
        <v>103</v>
      </c>
      <c r="B65" s="350">
        <v>496</v>
      </c>
      <c r="C65" s="62">
        <v>4294</v>
      </c>
      <c r="D65" s="259">
        <v>0.11551001397298556</v>
      </c>
      <c r="E65" s="75">
        <v>496</v>
      </c>
      <c r="F65" s="259">
        <v>4.3834841628959276E-3</v>
      </c>
      <c r="G65" s="259">
        <v>0.11551001397298556</v>
      </c>
      <c r="H65" s="259">
        <v>8.5084950192611114E-3</v>
      </c>
      <c r="I65" s="127">
        <v>144917.33127154608</v>
      </c>
    </row>
    <row r="66" spans="1:9" s="122" customFormat="1" ht="15.75" x14ac:dyDescent="0.25">
      <c r="A66" s="121" t="s">
        <v>104</v>
      </c>
      <c r="B66" s="350">
        <v>113</v>
      </c>
      <c r="C66" s="62">
        <v>1159</v>
      </c>
      <c r="D66" s="259">
        <v>9.7497842968075926E-2</v>
      </c>
      <c r="E66" s="75">
        <v>113</v>
      </c>
      <c r="F66" s="259">
        <v>9.9865667420814472E-4</v>
      </c>
      <c r="G66" s="259">
        <v>9.7497842968075926E-2</v>
      </c>
      <c r="H66" s="259">
        <v>7.1817142319503648E-3</v>
      </c>
      <c r="I66" s="127">
        <v>83390.486246140601</v>
      </c>
    </row>
    <row r="67" spans="1:9" s="122" customFormat="1" ht="15.75" x14ac:dyDescent="0.25">
      <c r="A67" s="121" t="s">
        <v>105</v>
      </c>
      <c r="B67" s="350">
        <v>6.5</v>
      </c>
      <c r="C67" s="62">
        <v>526</v>
      </c>
      <c r="D67" s="259">
        <v>1.2357414448669201E-2</v>
      </c>
      <c r="E67" s="75">
        <v>0</v>
      </c>
      <c r="F67" s="259">
        <v>0</v>
      </c>
      <c r="G67" s="259">
        <v>0</v>
      </c>
      <c r="H67" s="259">
        <v>0</v>
      </c>
      <c r="I67" s="127">
        <v>0</v>
      </c>
    </row>
    <row r="68" spans="1:9" s="122" customFormat="1" ht="15.75" x14ac:dyDescent="0.25">
      <c r="A68" s="121" t="s">
        <v>106</v>
      </c>
      <c r="B68" s="350">
        <v>133</v>
      </c>
      <c r="C68" s="62">
        <v>1965</v>
      </c>
      <c r="D68" s="259">
        <v>6.7684478371501267E-2</v>
      </c>
      <c r="E68" s="75">
        <v>133</v>
      </c>
      <c r="F68" s="259">
        <v>1.1754100678733031E-3</v>
      </c>
      <c r="G68" s="259">
        <v>6.7684478371501267E-2</v>
      </c>
      <c r="H68" s="259">
        <v>4.9856547263503019E-3</v>
      </c>
      <c r="I68" s="127">
        <v>64839.020542147715</v>
      </c>
    </row>
    <row r="69" spans="1:9" s="122" customFormat="1" ht="15.75" x14ac:dyDescent="0.25">
      <c r="A69" s="121" t="s">
        <v>107</v>
      </c>
      <c r="B69" s="350">
        <v>82</v>
      </c>
      <c r="C69" s="62">
        <v>862</v>
      </c>
      <c r="D69" s="259">
        <v>9.5127610208816701E-2</v>
      </c>
      <c r="E69" s="75">
        <v>82</v>
      </c>
      <c r="F69" s="259">
        <v>7.2468891402714935E-4</v>
      </c>
      <c r="G69" s="259">
        <v>9.5127610208816701E-2</v>
      </c>
      <c r="H69" s="259">
        <v>7.0071223248680649E-3</v>
      </c>
      <c r="I69" s="127">
        <v>77764.858011380609</v>
      </c>
    </row>
    <row r="70" spans="1:9" s="122" customFormat="1" ht="15.75" x14ac:dyDescent="0.25">
      <c r="A70" s="121" t="s">
        <v>108</v>
      </c>
      <c r="B70" s="350">
        <v>12.5</v>
      </c>
      <c r="C70" s="62">
        <v>373</v>
      </c>
      <c r="D70" s="259">
        <v>3.351206434316354E-2</v>
      </c>
      <c r="E70" s="75">
        <v>0</v>
      </c>
      <c r="F70" s="259">
        <v>0</v>
      </c>
      <c r="G70" s="259">
        <v>0</v>
      </c>
      <c r="H70" s="259">
        <v>0</v>
      </c>
      <c r="I70" s="127">
        <v>0</v>
      </c>
    </row>
    <row r="71" spans="1:9" s="122" customFormat="1" ht="15.75" x14ac:dyDescent="0.25">
      <c r="A71" s="121" t="s">
        <v>109</v>
      </c>
      <c r="B71" s="350">
        <v>30</v>
      </c>
      <c r="C71" s="62">
        <v>800</v>
      </c>
      <c r="D71" s="259">
        <v>3.7499999999999999E-2</v>
      </c>
      <c r="E71" s="75">
        <v>0</v>
      </c>
      <c r="F71" s="259">
        <v>0</v>
      </c>
      <c r="G71" s="259">
        <v>0</v>
      </c>
      <c r="H71" s="259">
        <v>0</v>
      </c>
      <c r="I71" s="127">
        <v>0</v>
      </c>
    </row>
    <row r="72" spans="1:9" s="122" customFormat="1" ht="15.75" x14ac:dyDescent="0.25">
      <c r="A72" s="121" t="s">
        <v>110</v>
      </c>
      <c r="B72" s="350">
        <v>2759</v>
      </c>
      <c r="C72" s="62">
        <v>54672</v>
      </c>
      <c r="D72" s="259">
        <v>5.0464588820602868E-2</v>
      </c>
      <c r="E72" s="75">
        <v>2759</v>
      </c>
      <c r="F72" s="259">
        <v>2.4383130656108597E-2</v>
      </c>
      <c r="G72" s="259">
        <v>5.0464588820602868E-2</v>
      </c>
      <c r="H72" s="259">
        <v>3.7172335788096989E-3</v>
      </c>
      <c r="I72" s="127">
        <v>387105.99340865714</v>
      </c>
    </row>
    <row r="73" spans="1:9" s="122" customFormat="1" ht="15.75" x14ac:dyDescent="0.25">
      <c r="A73" s="121" t="s">
        <v>111</v>
      </c>
      <c r="B73" s="350">
        <v>38.5</v>
      </c>
      <c r="C73" s="62">
        <v>1319</v>
      </c>
      <c r="D73" s="259">
        <v>2.9188779378316907E-2</v>
      </c>
      <c r="E73" s="75">
        <v>0</v>
      </c>
      <c r="F73" s="259">
        <v>0</v>
      </c>
      <c r="G73" s="259">
        <v>0</v>
      </c>
      <c r="H73" s="259">
        <v>0</v>
      </c>
      <c r="I73" s="127">
        <v>0</v>
      </c>
    </row>
    <row r="74" spans="1:9" s="122" customFormat="1" ht="15.75" x14ac:dyDescent="0.25">
      <c r="A74" s="121" t="s">
        <v>112</v>
      </c>
      <c r="B74" s="350">
        <v>493</v>
      </c>
      <c r="C74" s="62">
        <v>1444</v>
      </c>
      <c r="D74" s="259">
        <v>0.34141274238227148</v>
      </c>
      <c r="E74" s="75">
        <v>493</v>
      </c>
      <c r="F74" s="259">
        <v>4.356971153846154E-3</v>
      </c>
      <c r="G74" s="259">
        <v>0.34141274238227148</v>
      </c>
      <c r="H74" s="259">
        <v>2.5148543560484786E-2</v>
      </c>
      <c r="I74" s="127">
        <v>304405.03944436053</v>
      </c>
    </row>
    <row r="75" spans="1:9" s="122" customFormat="1" ht="15.75" x14ac:dyDescent="0.25">
      <c r="A75" s="121" t="s">
        <v>113</v>
      </c>
      <c r="B75" s="350">
        <v>310</v>
      </c>
      <c r="C75" s="62">
        <v>1737</v>
      </c>
      <c r="D75" s="259">
        <v>0.178468624064479</v>
      </c>
      <c r="E75" s="75">
        <v>310</v>
      </c>
      <c r="F75" s="259">
        <v>2.7396776018099546E-3</v>
      </c>
      <c r="G75" s="259">
        <v>0.178468624064479</v>
      </c>
      <c r="H75" s="259">
        <v>1.3146041167496838E-2</v>
      </c>
      <c r="I75" s="127">
        <v>165783.3175896254</v>
      </c>
    </row>
    <row r="76" spans="1:9" s="122" customFormat="1" ht="15.75" x14ac:dyDescent="0.25">
      <c r="A76" s="121" t="s">
        <v>114</v>
      </c>
      <c r="B76" s="350">
        <v>3587</v>
      </c>
      <c r="C76" s="62">
        <v>102922</v>
      </c>
      <c r="D76" s="259">
        <v>3.4851635218903637E-2</v>
      </c>
      <c r="E76" s="75">
        <v>3587</v>
      </c>
      <c r="F76" s="259">
        <v>3.1700721153846152E-2</v>
      </c>
      <c r="G76" s="259">
        <v>3.4851635218903637E-2</v>
      </c>
      <c r="H76" s="259">
        <v>2.5671797143276046E-3</v>
      </c>
      <c r="I76" s="127">
        <v>481512.7891628248</v>
      </c>
    </row>
    <row r="77" spans="1:9" s="122" customFormat="1" ht="15.75" x14ac:dyDescent="0.25">
      <c r="A77" s="121" t="s">
        <v>115</v>
      </c>
      <c r="B77" s="350">
        <v>401</v>
      </c>
      <c r="C77" s="62">
        <v>9523</v>
      </c>
      <c r="D77" s="259">
        <v>4.2108579229234486E-2</v>
      </c>
      <c r="E77" s="75">
        <v>401</v>
      </c>
      <c r="F77" s="259">
        <v>3.5439055429864253E-3</v>
      </c>
      <c r="G77" s="259">
        <v>4.2108579229234486E-2</v>
      </c>
      <c r="H77" s="259">
        <v>3.1017279309125088E-3</v>
      </c>
      <c r="I77" s="127">
        <v>80872.227291394462</v>
      </c>
    </row>
    <row r="78" spans="1:9" s="122" customFormat="1" ht="15.75" x14ac:dyDescent="0.25">
      <c r="A78" s="121" t="s">
        <v>116</v>
      </c>
      <c r="B78" s="350">
        <v>625</v>
      </c>
      <c r="C78" s="62">
        <v>1286</v>
      </c>
      <c r="D78" s="259">
        <v>0.48600311041990668</v>
      </c>
      <c r="E78" s="75">
        <v>625</v>
      </c>
      <c r="F78" s="259">
        <v>5.5235435520361994E-3</v>
      </c>
      <c r="G78" s="259">
        <v>0.48600311041990668</v>
      </c>
      <c r="H78" s="259">
        <v>3.5799104355751149E-2</v>
      </c>
      <c r="I78" s="127">
        <v>423542.46273740998</v>
      </c>
    </row>
    <row r="79" spans="1:9" s="122" customFormat="1" ht="15.75" x14ac:dyDescent="0.25">
      <c r="A79" s="121" t="s">
        <v>117</v>
      </c>
      <c r="B79" s="350">
        <v>1187</v>
      </c>
      <c r="C79" s="62">
        <v>113404</v>
      </c>
      <c r="D79" s="259">
        <v>1.0467002927586328E-2</v>
      </c>
      <c r="E79" s="75">
        <v>1187</v>
      </c>
      <c r="F79" s="259">
        <v>1.0490313914027148E-2</v>
      </c>
      <c r="G79" s="259">
        <v>1.0467002927586328E-2</v>
      </c>
      <c r="H79" s="259">
        <v>7.7100191760679664E-4</v>
      </c>
      <c r="I79" s="127">
        <v>158586.46175124883</v>
      </c>
    </row>
    <row r="80" spans="1:9" s="122" customFormat="1" ht="15.75" x14ac:dyDescent="0.25">
      <c r="A80" s="121" t="s">
        <v>118</v>
      </c>
      <c r="B80" s="350">
        <v>230</v>
      </c>
      <c r="C80" s="62">
        <v>577</v>
      </c>
      <c r="D80" s="259">
        <v>0.39861351819757368</v>
      </c>
      <c r="E80" s="75">
        <v>230</v>
      </c>
      <c r="F80" s="259">
        <v>2.0326640271493214E-3</v>
      </c>
      <c r="G80" s="259">
        <v>0.39861351819757368</v>
      </c>
      <c r="H80" s="259">
        <v>2.9361966270624821E-2</v>
      </c>
      <c r="I80" s="127">
        <v>311389.35014904733</v>
      </c>
    </row>
    <row r="81" spans="1:9" s="122" customFormat="1" ht="15.75" x14ac:dyDescent="0.25">
      <c r="A81" s="121" t="s">
        <v>119</v>
      </c>
      <c r="B81" s="350">
        <v>267.5</v>
      </c>
      <c r="C81" s="62">
        <v>3335</v>
      </c>
      <c r="D81" s="259">
        <v>8.0209895052473765E-2</v>
      </c>
      <c r="E81" s="75">
        <v>267.5</v>
      </c>
      <c r="F81" s="259">
        <v>2.3640766402714931E-3</v>
      </c>
      <c r="G81" s="259">
        <v>8.0209895052473765E-2</v>
      </c>
      <c r="H81" s="259">
        <v>5.9082798891275197E-3</v>
      </c>
      <c r="I81" s="127">
        <v>90833.398896591199</v>
      </c>
    </row>
    <row r="82" spans="1:9" s="122" customFormat="1" ht="15.75" x14ac:dyDescent="0.25">
      <c r="A82" s="121" t="s">
        <v>120</v>
      </c>
      <c r="B82" s="350">
        <v>31</v>
      </c>
      <c r="C82" s="62">
        <v>421</v>
      </c>
      <c r="D82" s="259">
        <v>7.3634204275534437E-2</v>
      </c>
      <c r="E82" s="75">
        <v>31</v>
      </c>
      <c r="F82" s="259">
        <v>2.7396776018099548E-4</v>
      </c>
      <c r="G82" s="259">
        <v>7.3634204275534437E-2</v>
      </c>
      <c r="H82" s="259">
        <v>5.4239129472546327E-3</v>
      </c>
      <c r="I82" s="127">
        <v>56058.646906674869</v>
      </c>
    </row>
    <row r="83" spans="1:9" s="122" customFormat="1" ht="15.75" x14ac:dyDescent="0.25">
      <c r="A83" s="121" t="s">
        <v>121</v>
      </c>
      <c r="B83" s="350">
        <v>415</v>
      </c>
      <c r="C83" s="62">
        <v>2432</v>
      </c>
      <c r="D83" s="259">
        <v>0.17064144736842105</v>
      </c>
      <c r="E83" s="75">
        <v>415</v>
      </c>
      <c r="F83" s="259">
        <v>3.6676329185520362E-3</v>
      </c>
      <c r="G83" s="259">
        <v>0.17064144736842105</v>
      </c>
      <c r="H83" s="259">
        <v>1.2569489476066335E-2</v>
      </c>
      <c r="I83" s="127">
        <v>173617.11917843917</v>
      </c>
    </row>
    <row r="84" spans="1:9" s="122" customFormat="1" ht="15.75" x14ac:dyDescent="0.25">
      <c r="A84" s="121" t="s">
        <v>122</v>
      </c>
      <c r="B84" s="350">
        <v>135</v>
      </c>
      <c r="C84" s="62">
        <v>686</v>
      </c>
      <c r="D84" s="259">
        <v>0.1967930029154519</v>
      </c>
      <c r="E84" s="75">
        <v>135</v>
      </c>
      <c r="F84" s="259">
        <v>1.1930854072398191E-3</v>
      </c>
      <c r="G84" s="259">
        <v>0.1967930029154519</v>
      </c>
      <c r="H84" s="259">
        <v>1.4495819258780076E-2</v>
      </c>
      <c r="I84" s="127">
        <v>156462.95301583761</v>
      </c>
    </row>
    <row r="85" spans="1:9" s="122" customFormat="1" ht="15.75" x14ac:dyDescent="0.25">
      <c r="A85" s="121" t="s">
        <v>123</v>
      </c>
      <c r="B85" s="350">
        <v>140</v>
      </c>
      <c r="C85" s="62">
        <v>10281</v>
      </c>
      <c r="D85" s="259">
        <v>1.3617352397626689E-2</v>
      </c>
      <c r="E85" s="75">
        <v>0</v>
      </c>
      <c r="F85" s="259">
        <v>0</v>
      </c>
      <c r="G85" s="259">
        <v>0</v>
      </c>
      <c r="H85" s="259">
        <v>0</v>
      </c>
      <c r="I85" s="127">
        <v>0</v>
      </c>
    </row>
    <row r="86" spans="1:9" s="122" customFormat="1" ht="15.75" x14ac:dyDescent="0.25">
      <c r="A86" s="121" t="s">
        <v>124</v>
      </c>
      <c r="B86" s="350">
        <v>149.5</v>
      </c>
      <c r="C86" s="62">
        <v>696</v>
      </c>
      <c r="D86" s="259">
        <v>0.21479885057471265</v>
      </c>
      <c r="E86" s="75">
        <v>149.5</v>
      </c>
      <c r="F86" s="259">
        <v>1.3212316176470589E-3</v>
      </c>
      <c r="G86" s="259">
        <v>0.21479885057471265</v>
      </c>
      <c r="H86" s="259">
        <v>1.5822134266950918E-2</v>
      </c>
      <c r="I86" s="127">
        <v>171052.31977758399</v>
      </c>
    </row>
    <row r="87" spans="1:9" s="122" customFormat="1" ht="15.75" x14ac:dyDescent="0.25">
      <c r="A87" s="121" t="s">
        <v>125</v>
      </c>
      <c r="B87" s="350">
        <v>22</v>
      </c>
      <c r="C87" s="62">
        <v>466</v>
      </c>
      <c r="D87" s="259">
        <v>4.7210300429184553E-2</v>
      </c>
      <c r="E87" s="75">
        <v>22</v>
      </c>
      <c r="F87" s="259">
        <v>1.944287330316742E-4</v>
      </c>
      <c r="G87" s="259">
        <v>4.7210300429184553E-2</v>
      </c>
      <c r="H87" s="259">
        <v>3.477521924233173E-3</v>
      </c>
      <c r="I87" s="127">
        <v>36212.372717752311</v>
      </c>
    </row>
    <row r="88" spans="1:9" s="122" customFormat="1" ht="15.75" x14ac:dyDescent="0.25">
      <c r="A88" s="121" t="s">
        <v>126</v>
      </c>
      <c r="B88" s="350">
        <v>35</v>
      </c>
      <c r="C88" s="62">
        <v>603</v>
      </c>
      <c r="D88" s="259">
        <v>5.8043117744610281E-2</v>
      </c>
      <c r="E88" s="75">
        <v>35</v>
      </c>
      <c r="F88" s="259">
        <v>3.0931843891402713E-4</v>
      </c>
      <c r="G88" s="259">
        <v>5.8043117744610281E-2</v>
      </c>
      <c r="H88" s="259">
        <v>4.275469816391003E-3</v>
      </c>
      <c r="I88" s="127">
        <v>45534.392192820989</v>
      </c>
    </row>
    <row r="89" spans="1:9" s="122" customFormat="1" ht="15.75" x14ac:dyDescent="0.25">
      <c r="A89" s="121" t="s">
        <v>127</v>
      </c>
      <c r="B89" s="350">
        <v>1919</v>
      </c>
      <c r="C89" s="62">
        <v>42327</v>
      </c>
      <c r="D89" s="259">
        <v>4.5337491435726608E-2</v>
      </c>
      <c r="E89" s="75">
        <v>1919</v>
      </c>
      <c r="F89" s="259">
        <v>1.6959488122171944E-2</v>
      </c>
      <c r="G89" s="259">
        <v>4.5337491435726608E-2</v>
      </c>
      <c r="H89" s="259">
        <v>3.3395703696901093E-3</v>
      </c>
      <c r="I89" s="127">
        <v>276493.25987128628</v>
      </c>
    </row>
    <row r="90" spans="1:9" s="122" customFormat="1" ht="15.75" x14ac:dyDescent="0.25">
      <c r="A90" s="121" t="s">
        <v>128</v>
      </c>
      <c r="B90" s="350">
        <v>72.5</v>
      </c>
      <c r="C90" s="62">
        <v>105</v>
      </c>
      <c r="D90" s="259">
        <v>0.69047619047619047</v>
      </c>
      <c r="E90" s="75">
        <v>72.5</v>
      </c>
      <c r="F90" s="259">
        <v>6.407310520361991E-4</v>
      </c>
      <c r="G90" s="259">
        <v>0.69047619047619047</v>
      </c>
      <c r="H90" s="259">
        <v>5.0860639917843176E-2</v>
      </c>
      <c r="I90" s="127">
        <v>497878.97983523784</v>
      </c>
    </row>
    <row r="91" spans="1:9" s="122" customFormat="1" ht="15.75" x14ac:dyDescent="0.25">
      <c r="A91" s="121" t="s">
        <v>129</v>
      </c>
      <c r="B91" s="350">
        <v>666</v>
      </c>
      <c r="C91" s="62">
        <v>20563</v>
      </c>
      <c r="D91" s="259">
        <v>3.2388270194037838E-2</v>
      </c>
      <c r="E91" s="75">
        <v>0</v>
      </c>
      <c r="F91" s="259">
        <v>0</v>
      </c>
      <c r="G91" s="259">
        <v>0</v>
      </c>
      <c r="H91" s="259">
        <v>0</v>
      </c>
      <c r="I91" s="127">
        <v>0</v>
      </c>
    </row>
    <row r="92" spans="1:9" s="122" customFormat="1" ht="15.75" x14ac:dyDescent="0.25">
      <c r="A92" s="121" t="s">
        <v>130</v>
      </c>
      <c r="B92" s="350">
        <v>57</v>
      </c>
      <c r="C92" s="62">
        <v>1675</v>
      </c>
      <c r="D92" s="259">
        <v>3.4029850746268658E-2</v>
      </c>
      <c r="E92" s="75">
        <v>0</v>
      </c>
      <c r="F92" s="259">
        <v>0</v>
      </c>
      <c r="G92" s="259">
        <v>0</v>
      </c>
      <c r="H92" s="259">
        <v>0</v>
      </c>
      <c r="I92" s="127">
        <v>0</v>
      </c>
    </row>
    <row r="93" spans="1:9" s="122" customFormat="1" ht="15.75" x14ac:dyDescent="0.25">
      <c r="A93" s="121" t="s">
        <v>131</v>
      </c>
      <c r="B93" s="350">
        <v>38</v>
      </c>
      <c r="C93" s="62">
        <v>848</v>
      </c>
      <c r="D93" s="259">
        <v>4.4811320754716978E-2</v>
      </c>
      <c r="E93" s="75">
        <v>38</v>
      </c>
      <c r="F93" s="259">
        <v>3.358314479638009E-4</v>
      </c>
      <c r="G93" s="259">
        <v>4.4811320754716978E-2</v>
      </c>
      <c r="H93" s="259">
        <v>3.3008125125600887E-3</v>
      </c>
      <c r="I93" s="127">
        <v>36552.428045207911</v>
      </c>
    </row>
    <row r="94" spans="1:9" s="122" customFormat="1" ht="15.75" x14ac:dyDescent="0.25">
      <c r="A94" s="121" t="s">
        <v>132</v>
      </c>
      <c r="B94" s="350">
        <v>415.5</v>
      </c>
      <c r="C94" s="62">
        <v>5029</v>
      </c>
      <c r="D94" s="259">
        <v>8.26207993636906E-2</v>
      </c>
      <c r="E94" s="75">
        <v>415.5</v>
      </c>
      <c r="F94" s="259">
        <v>3.6720517533936651E-3</v>
      </c>
      <c r="G94" s="259">
        <v>8.26207993636906E-2</v>
      </c>
      <c r="H94" s="259">
        <v>6.0858676723711527E-3</v>
      </c>
      <c r="I94" s="127">
        <v>111389.19784967322</v>
      </c>
    </row>
    <row r="95" spans="1:9" s="122" customFormat="1" ht="15.75" x14ac:dyDescent="0.25">
      <c r="A95" s="121" t="s">
        <v>133</v>
      </c>
      <c r="B95" s="350">
        <v>119</v>
      </c>
      <c r="C95" s="62">
        <v>25104</v>
      </c>
      <c r="D95" s="259">
        <v>4.7402804333970686E-3</v>
      </c>
      <c r="E95" s="75">
        <v>0</v>
      </c>
      <c r="F95" s="259">
        <v>0</v>
      </c>
      <c r="G95" s="259">
        <v>0</v>
      </c>
      <c r="H95" s="259">
        <v>0</v>
      </c>
      <c r="I95" s="127">
        <v>0</v>
      </c>
    </row>
    <row r="96" spans="1:9" s="122" customFormat="1" ht="15.75" x14ac:dyDescent="0.25">
      <c r="A96" s="121" t="s">
        <v>134</v>
      </c>
      <c r="B96" s="350">
        <v>1455</v>
      </c>
      <c r="C96" s="62">
        <v>1482</v>
      </c>
      <c r="D96" s="259">
        <v>0.98178137651821862</v>
      </c>
      <c r="E96" s="75">
        <v>1455</v>
      </c>
      <c r="F96" s="259">
        <v>1.2858809389140271E-2</v>
      </c>
      <c r="G96" s="259">
        <v>0.98178137651821862</v>
      </c>
      <c r="H96" s="259">
        <v>7.2318248996681947E-2</v>
      </c>
      <c r="I96" s="127">
        <v>880112.00451360422</v>
      </c>
    </row>
    <row r="97" spans="1:9" s="122" customFormat="1" ht="15.75" x14ac:dyDescent="0.25">
      <c r="A97" s="121" t="s">
        <v>135</v>
      </c>
      <c r="B97" s="350">
        <v>1039</v>
      </c>
      <c r="C97" s="62">
        <v>12416</v>
      </c>
      <c r="D97" s="259">
        <v>8.3682345360824736E-2</v>
      </c>
      <c r="E97" s="75">
        <v>1039</v>
      </c>
      <c r="F97" s="259">
        <v>9.1823388009049777E-3</v>
      </c>
      <c r="G97" s="259">
        <v>8.3682345360824736E-2</v>
      </c>
      <c r="H97" s="259">
        <v>6.1640614022363815E-3</v>
      </c>
      <c r="I97" s="127">
        <v>191550.83341171316</v>
      </c>
    </row>
    <row r="98" spans="1:9" s="122" customFormat="1" ht="15.75" x14ac:dyDescent="0.25">
      <c r="A98" s="121" t="s">
        <v>136</v>
      </c>
      <c r="B98" s="350">
        <v>261</v>
      </c>
      <c r="C98" s="62">
        <v>3382</v>
      </c>
      <c r="D98" s="259">
        <v>7.7173270254287399E-2</v>
      </c>
      <c r="E98" s="75">
        <v>261</v>
      </c>
      <c r="F98" s="259">
        <v>2.3066317873303168E-3</v>
      </c>
      <c r="G98" s="259">
        <v>7.7173270254287399E-2</v>
      </c>
      <c r="H98" s="259">
        <v>5.684601386441372E-3</v>
      </c>
      <c r="I98" s="127">
        <v>87856.54570084055</v>
      </c>
    </row>
    <row r="99" spans="1:9" s="122" customFormat="1" ht="15.75" x14ac:dyDescent="0.25">
      <c r="A99" s="121" t="s">
        <v>137</v>
      </c>
      <c r="B99" s="350">
        <v>20</v>
      </c>
      <c r="C99" s="62">
        <v>258</v>
      </c>
      <c r="D99" s="259">
        <v>7.7519379844961239E-2</v>
      </c>
      <c r="E99" s="75">
        <v>20</v>
      </c>
      <c r="F99" s="259">
        <v>1.7675339366515837E-4</v>
      </c>
      <c r="G99" s="259">
        <v>7.7519379844961239E-2</v>
      </c>
      <c r="H99" s="259">
        <v>5.7100959009607419E-3</v>
      </c>
      <c r="I99" s="127">
        <v>57407.173554438108</v>
      </c>
    </row>
    <row r="100" spans="1:9" s="122" customFormat="1" ht="15.75" x14ac:dyDescent="0.25">
      <c r="A100" s="121" t="s">
        <v>138</v>
      </c>
      <c r="B100" s="350">
        <v>39</v>
      </c>
      <c r="C100" s="62">
        <v>1782</v>
      </c>
      <c r="D100" s="259">
        <v>2.1885521885521887E-2</v>
      </c>
      <c r="E100" s="75">
        <v>0</v>
      </c>
      <c r="F100" s="259">
        <v>0</v>
      </c>
      <c r="G100" s="259">
        <v>0</v>
      </c>
      <c r="H100" s="259">
        <v>0</v>
      </c>
      <c r="I100" s="127">
        <v>0</v>
      </c>
    </row>
    <row r="101" spans="1:9" s="122" customFormat="1" ht="15.75" x14ac:dyDescent="0.25">
      <c r="A101" s="121" t="s">
        <v>139</v>
      </c>
      <c r="B101" s="350">
        <v>41</v>
      </c>
      <c r="C101" s="62">
        <v>659</v>
      </c>
      <c r="D101" s="259">
        <v>6.2215477996965099E-2</v>
      </c>
      <c r="E101" s="75">
        <v>41</v>
      </c>
      <c r="F101" s="259">
        <v>3.6234445701357467E-4</v>
      </c>
      <c r="G101" s="259">
        <v>6.2215477996965099E-2</v>
      </c>
      <c r="H101" s="259">
        <v>4.5828068619395085E-3</v>
      </c>
      <c r="I101" s="127">
        <v>49251.316352873138</v>
      </c>
    </row>
    <row r="102" spans="1:9" s="122" customFormat="1" ht="15.75" x14ac:dyDescent="0.25">
      <c r="A102" s="121" t="s">
        <v>140</v>
      </c>
      <c r="B102" s="350">
        <v>533</v>
      </c>
      <c r="C102" s="62">
        <v>34624</v>
      </c>
      <c r="D102" s="259">
        <v>1.5393946395563771E-2</v>
      </c>
      <c r="E102" s="75">
        <v>0</v>
      </c>
      <c r="F102" s="259">
        <v>0</v>
      </c>
      <c r="G102" s="259">
        <v>0</v>
      </c>
      <c r="H102" s="259">
        <v>0</v>
      </c>
      <c r="I102" s="127">
        <v>0</v>
      </c>
    </row>
    <row r="103" spans="1:9" s="122" customFormat="1" ht="15.75" x14ac:dyDescent="0.25">
      <c r="A103" s="121" t="s">
        <v>141</v>
      </c>
      <c r="B103" s="350">
        <v>159.5</v>
      </c>
      <c r="C103" s="62">
        <v>1091</v>
      </c>
      <c r="D103" s="259">
        <v>0.1461961503208066</v>
      </c>
      <c r="E103" s="75">
        <v>159.5</v>
      </c>
      <c r="F103" s="259">
        <v>1.409608314479638E-3</v>
      </c>
      <c r="G103" s="259">
        <v>0.1461961503208066</v>
      </c>
      <c r="H103" s="259">
        <v>1.0768843099011709E-2</v>
      </c>
      <c r="I103" s="127">
        <v>123776.2872153092</v>
      </c>
    </row>
    <row r="104" spans="1:9" s="122" customFormat="1" ht="15.75" x14ac:dyDescent="0.25">
      <c r="A104" s="121" t="s">
        <v>142</v>
      </c>
      <c r="B104" s="350">
        <v>248</v>
      </c>
      <c r="C104" s="62">
        <v>5734</v>
      </c>
      <c r="D104" s="259">
        <v>4.3250784792465989E-2</v>
      </c>
      <c r="E104" s="75">
        <v>248</v>
      </c>
      <c r="F104" s="259">
        <v>2.1917420814479638E-3</v>
      </c>
      <c r="G104" s="259">
        <v>4.3250784792465989E-2</v>
      </c>
      <c r="H104" s="259">
        <v>3.1858630635426583E-3</v>
      </c>
      <c r="I104" s="127">
        <v>62194.128125877192</v>
      </c>
    </row>
    <row r="105" spans="1:9" s="122" customFormat="1" ht="15.75" x14ac:dyDescent="0.25">
      <c r="A105" s="121" t="s">
        <v>143</v>
      </c>
      <c r="B105" s="350">
        <v>4304</v>
      </c>
      <c r="C105" s="62">
        <v>17448</v>
      </c>
      <c r="D105" s="259">
        <v>0.24667583677212288</v>
      </c>
      <c r="E105" s="75">
        <v>4304</v>
      </c>
      <c r="F105" s="259">
        <v>3.8037330316742078E-2</v>
      </c>
      <c r="G105" s="259">
        <v>0.24667583677212288</v>
      </c>
      <c r="H105" s="259">
        <v>1.8170200628999423E-2</v>
      </c>
      <c r="I105" s="127">
        <v>722738.06911441777</v>
      </c>
    </row>
    <row r="106" spans="1:9" s="122" customFormat="1" ht="15.75" x14ac:dyDescent="0.25">
      <c r="A106" s="121" t="s">
        <v>144</v>
      </c>
      <c r="B106" s="350">
        <v>121</v>
      </c>
      <c r="C106" s="62">
        <v>967</v>
      </c>
      <c r="D106" s="259">
        <v>0.12512926577042399</v>
      </c>
      <c r="E106" s="75">
        <v>121</v>
      </c>
      <c r="F106" s="259">
        <v>1.0693580316742082E-3</v>
      </c>
      <c r="G106" s="259">
        <v>0.12512926577042399</v>
      </c>
      <c r="H106" s="259">
        <v>9.2170513876004365E-3</v>
      </c>
      <c r="I106" s="127">
        <v>103963.95094183776</v>
      </c>
    </row>
    <row r="107" spans="1:9" s="122" customFormat="1" ht="15.75" x14ac:dyDescent="0.25">
      <c r="A107" s="121" t="s">
        <v>145</v>
      </c>
      <c r="B107" s="350">
        <v>112</v>
      </c>
      <c r="C107" s="62">
        <v>2280</v>
      </c>
      <c r="D107" s="259">
        <v>4.912280701754386E-2</v>
      </c>
      <c r="E107" s="75">
        <v>112</v>
      </c>
      <c r="F107" s="259">
        <v>9.8981900452488683E-4</v>
      </c>
      <c r="G107" s="259">
        <v>4.912280701754386E-2</v>
      </c>
      <c r="H107" s="259">
        <v>3.6183976130298593E-3</v>
      </c>
      <c r="I107" s="127">
        <v>49028.446329780527</v>
      </c>
    </row>
    <row r="108" spans="1:9" s="122" customFormat="1" ht="15.75" x14ac:dyDescent="0.25">
      <c r="A108" s="121" t="s">
        <v>146</v>
      </c>
      <c r="B108" s="350">
        <v>4878</v>
      </c>
      <c r="C108" s="62">
        <v>154132</v>
      </c>
      <c r="D108" s="259">
        <v>3.164819764876859E-2</v>
      </c>
      <c r="E108" s="75">
        <v>4878</v>
      </c>
      <c r="F108" s="259">
        <v>4.3110152714932126E-2</v>
      </c>
      <c r="G108" s="259">
        <v>3.164819764876859E-2</v>
      </c>
      <c r="H108" s="259">
        <v>2.331213743304673E-3</v>
      </c>
      <c r="I108" s="127">
        <v>643670.45292495482</v>
      </c>
    </row>
    <row r="109" spans="1:9" s="122" customFormat="1" ht="15.75" x14ac:dyDescent="0.25">
      <c r="A109" s="121" t="s">
        <v>147</v>
      </c>
      <c r="B109" s="350">
        <v>2</v>
      </c>
      <c r="C109" s="62">
        <v>115</v>
      </c>
      <c r="D109" s="259">
        <v>1.7391304347826087E-2</v>
      </c>
      <c r="E109" s="75">
        <v>0</v>
      </c>
      <c r="F109" s="259">
        <v>0</v>
      </c>
      <c r="G109" s="259">
        <v>0</v>
      </c>
      <c r="H109" s="259">
        <v>0</v>
      </c>
      <c r="I109" s="127">
        <v>0</v>
      </c>
    </row>
    <row r="110" spans="1:9" s="122" customFormat="1" ht="15.75" x14ac:dyDescent="0.25">
      <c r="A110" s="121" t="s">
        <v>148</v>
      </c>
      <c r="B110" s="350">
        <v>1226</v>
      </c>
      <c r="C110" s="62">
        <v>38631</v>
      </c>
      <c r="D110" s="259">
        <v>3.1736170433071885E-2</v>
      </c>
      <c r="E110" s="75">
        <v>1226</v>
      </c>
      <c r="F110" s="259">
        <v>1.0834983031674208E-2</v>
      </c>
      <c r="G110" s="259">
        <v>3.1736170433071885E-2</v>
      </c>
      <c r="H110" s="259">
        <v>2.3376938394567707E-3</v>
      </c>
      <c r="I110" s="127">
        <v>178605.63341411171</v>
      </c>
    </row>
    <row r="111" spans="1:9" s="122" customFormat="1" ht="15.75" x14ac:dyDescent="0.25">
      <c r="A111" s="121" t="s">
        <v>149</v>
      </c>
      <c r="B111" s="350">
        <v>150</v>
      </c>
      <c r="C111" s="62">
        <v>1164</v>
      </c>
      <c r="D111" s="259">
        <v>0.12886597938144329</v>
      </c>
      <c r="E111" s="75">
        <v>150</v>
      </c>
      <c r="F111" s="259">
        <v>1.3256504524886878E-3</v>
      </c>
      <c r="G111" s="259">
        <v>0.12886597938144329</v>
      </c>
      <c r="H111" s="259">
        <v>9.4922985982465926E-3</v>
      </c>
      <c r="I111" s="127">
        <v>110301.90362674884</v>
      </c>
    </row>
    <row r="112" spans="1:9" s="122" customFormat="1" ht="15.75" x14ac:dyDescent="0.25">
      <c r="A112" s="121" t="s">
        <v>150</v>
      </c>
      <c r="B112" s="350">
        <v>847</v>
      </c>
      <c r="C112" s="62">
        <v>47909</v>
      </c>
      <c r="D112" s="259">
        <v>1.7679350435200067E-2</v>
      </c>
      <c r="E112" s="75">
        <v>0</v>
      </c>
      <c r="F112" s="259">
        <v>0</v>
      </c>
      <c r="G112" s="259">
        <v>0</v>
      </c>
      <c r="H112" s="259">
        <v>0</v>
      </c>
      <c r="I112" s="127">
        <v>0</v>
      </c>
    </row>
    <row r="113" spans="1:9" s="122" customFormat="1" ht="15.75" x14ac:dyDescent="0.25">
      <c r="A113" s="121" t="s">
        <v>151</v>
      </c>
      <c r="B113" s="350">
        <v>3515</v>
      </c>
      <c r="C113" s="62">
        <v>249872</v>
      </c>
      <c r="D113" s="259">
        <v>1.4067202407632708E-2</v>
      </c>
      <c r="E113" s="75">
        <v>3515</v>
      </c>
      <c r="F113" s="259">
        <v>3.1064408936651584E-2</v>
      </c>
      <c r="G113" s="259">
        <v>1.4067202407632708E-2</v>
      </c>
      <c r="H113" s="259">
        <v>1.0361934649949309E-3</v>
      </c>
      <c r="I113" s="127">
        <v>457633.70536585886</v>
      </c>
    </row>
    <row r="114" spans="1:9" s="122" customFormat="1" ht="15.75" x14ac:dyDescent="0.25">
      <c r="A114" s="121" t="s">
        <v>152</v>
      </c>
      <c r="B114" s="350">
        <v>179.5</v>
      </c>
      <c r="C114" s="62">
        <v>19452</v>
      </c>
      <c r="D114" s="259">
        <v>9.2278428953321001E-3</v>
      </c>
      <c r="E114" s="75">
        <v>0</v>
      </c>
      <c r="F114" s="259">
        <v>0</v>
      </c>
      <c r="G114" s="259">
        <v>0</v>
      </c>
      <c r="H114" s="259">
        <v>0</v>
      </c>
      <c r="I114" s="127">
        <v>0</v>
      </c>
    </row>
    <row r="115" spans="1:9" s="122" customFormat="1" ht="15.75" x14ac:dyDescent="0.25">
      <c r="A115" s="121" t="s">
        <v>153</v>
      </c>
      <c r="B115" s="350">
        <v>7134</v>
      </c>
      <c r="C115" s="62">
        <v>179207</v>
      </c>
      <c r="D115" s="259">
        <v>3.980871282929796E-2</v>
      </c>
      <c r="E115" s="75">
        <v>7134</v>
      </c>
      <c r="F115" s="259">
        <v>6.3047935520361989E-2</v>
      </c>
      <c r="G115" s="259">
        <v>3.980871282929796E-2</v>
      </c>
      <c r="H115" s="259">
        <v>2.9323192265433584E-3</v>
      </c>
      <c r="I115" s="127">
        <v>936774.91558584361</v>
      </c>
    </row>
    <row r="116" spans="1:9" s="122" customFormat="1" ht="15.75" x14ac:dyDescent="0.25">
      <c r="A116" s="121" t="s">
        <v>154</v>
      </c>
      <c r="B116" s="350">
        <v>49</v>
      </c>
      <c r="C116" s="62">
        <v>401</v>
      </c>
      <c r="D116" s="259">
        <v>0.12219451371571072</v>
      </c>
      <c r="E116" s="75">
        <v>49</v>
      </c>
      <c r="F116" s="259">
        <v>4.3304581447963799E-4</v>
      </c>
      <c r="G116" s="259">
        <v>0.12219451371571072</v>
      </c>
      <c r="H116" s="259">
        <v>9.0008768553548248E-3</v>
      </c>
      <c r="I116" s="127">
        <v>92716.962490239981</v>
      </c>
    </row>
    <row r="117" spans="1:9" s="122" customFormat="1" ht="15.75" x14ac:dyDescent="0.25">
      <c r="A117" s="121" t="s">
        <v>155</v>
      </c>
      <c r="B117" s="350">
        <v>75</v>
      </c>
      <c r="C117" s="62">
        <v>600</v>
      </c>
      <c r="D117" s="259">
        <v>0.125</v>
      </c>
      <c r="E117" s="75">
        <v>75</v>
      </c>
      <c r="F117" s="259">
        <v>6.6282522624434392E-4</v>
      </c>
      <c r="G117" s="259">
        <v>0.125</v>
      </c>
      <c r="H117" s="259">
        <v>9.2075296402991964E-3</v>
      </c>
      <c r="I117" s="127">
        <v>98013.805185674835</v>
      </c>
    </row>
    <row r="118" spans="1:9" s="122" customFormat="1" ht="15.75" x14ac:dyDescent="0.25">
      <c r="A118" s="121" t="s">
        <v>156</v>
      </c>
      <c r="B118" s="350">
        <v>182</v>
      </c>
      <c r="C118" s="62">
        <v>5081</v>
      </c>
      <c r="D118" s="259">
        <v>3.5819720527455225E-2</v>
      </c>
      <c r="E118" s="75">
        <v>0</v>
      </c>
      <c r="F118" s="259">
        <v>0</v>
      </c>
      <c r="G118" s="259">
        <v>0</v>
      </c>
      <c r="H118" s="259">
        <v>0</v>
      </c>
      <c r="I118" s="127">
        <v>0</v>
      </c>
    </row>
    <row r="119" spans="1:9" s="122" customFormat="1" ht="15.75" x14ac:dyDescent="0.25">
      <c r="A119" s="121" t="s">
        <v>157</v>
      </c>
      <c r="B119" s="350">
        <v>23.5</v>
      </c>
      <c r="C119" s="62">
        <v>306</v>
      </c>
      <c r="D119" s="259">
        <v>7.6797385620915037E-2</v>
      </c>
      <c r="E119" s="75">
        <v>23.5</v>
      </c>
      <c r="F119" s="259">
        <v>2.0768523755656108E-4</v>
      </c>
      <c r="G119" s="259">
        <v>7.6797385620915037E-2</v>
      </c>
      <c r="H119" s="259">
        <v>5.6569136352164996E-3</v>
      </c>
      <c r="I119" s="127">
        <v>57341.99125602698</v>
      </c>
    </row>
    <row r="120" spans="1:9" s="122" customFormat="1" ht="15.75" x14ac:dyDescent="0.25">
      <c r="A120" s="121" t="s">
        <v>158</v>
      </c>
      <c r="B120" s="350">
        <v>147</v>
      </c>
      <c r="C120" s="62">
        <v>201</v>
      </c>
      <c r="D120" s="259">
        <v>0.73134328358208955</v>
      </c>
      <c r="E120" s="75">
        <v>147</v>
      </c>
      <c r="F120" s="259">
        <v>1.299137443438914E-3</v>
      </c>
      <c r="G120" s="259">
        <v>0.73134328358208955</v>
      </c>
      <c r="H120" s="259">
        <v>5.3870919686526637E-2</v>
      </c>
      <c r="I120" s="127">
        <v>536288.82883964619</v>
      </c>
    </row>
    <row r="121" spans="1:9" s="122" customFormat="1" ht="15.75" x14ac:dyDescent="0.25">
      <c r="A121" s="121" t="s">
        <v>159</v>
      </c>
      <c r="B121" s="350">
        <v>901</v>
      </c>
      <c r="C121" s="62">
        <v>42352</v>
      </c>
      <c r="D121" s="259">
        <v>2.1274083868530413E-2</v>
      </c>
      <c r="E121" s="75">
        <v>901</v>
      </c>
      <c r="F121" s="259">
        <v>7.9627403846153841E-3</v>
      </c>
      <c r="G121" s="259">
        <v>2.1274083868530413E-2</v>
      </c>
      <c r="H121" s="259">
        <v>1.567054062317638E-3</v>
      </c>
      <c r="I121" s="127">
        <v>129808.94354058649</v>
      </c>
    </row>
    <row r="122" spans="1:9" s="122" customFormat="1" ht="15.75" x14ac:dyDescent="0.25">
      <c r="A122" s="121" t="s">
        <v>160</v>
      </c>
      <c r="B122" s="350">
        <v>48</v>
      </c>
      <c r="C122" s="62">
        <v>834</v>
      </c>
      <c r="D122" s="259">
        <v>5.7553956834532377E-2</v>
      </c>
      <c r="E122" s="75">
        <v>48</v>
      </c>
      <c r="F122" s="259">
        <v>4.242081447963801E-4</v>
      </c>
      <c r="G122" s="259">
        <v>5.7553956834532377E-2</v>
      </c>
      <c r="H122" s="259">
        <v>4.239438107763659E-3</v>
      </c>
      <c r="I122" s="127">
        <v>46843.926156617912</v>
      </c>
    </row>
    <row r="123" spans="1:9" s="122" customFormat="1" ht="15.75" x14ac:dyDescent="0.25">
      <c r="A123" s="121" t="s">
        <v>161</v>
      </c>
      <c r="B123" s="350">
        <v>419</v>
      </c>
      <c r="C123" s="62">
        <v>41479</v>
      </c>
      <c r="D123" s="259">
        <v>1.010149714313267E-2</v>
      </c>
      <c r="E123" s="75">
        <v>0</v>
      </c>
      <c r="F123" s="259">
        <v>0</v>
      </c>
      <c r="G123" s="259">
        <v>0</v>
      </c>
      <c r="H123" s="259">
        <v>0</v>
      </c>
      <c r="I123" s="127">
        <v>0</v>
      </c>
    </row>
    <row r="124" spans="1:9" s="122" customFormat="1" ht="15.75" x14ac:dyDescent="0.25">
      <c r="A124" s="121" t="s">
        <v>162</v>
      </c>
      <c r="B124" s="350">
        <v>61</v>
      </c>
      <c r="C124" s="62">
        <v>1825</v>
      </c>
      <c r="D124" s="259">
        <v>3.3424657534246574E-2</v>
      </c>
      <c r="E124" s="75">
        <v>0</v>
      </c>
      <c r="F124" s="259">
        <v>0</v>
      </c>
      <c r="G124" s="259">
        <v>0</v>
      </c>
      <c r="H124" s="259">
        <v>0</v>
      </c>
      <c r="I124" s="127">
        <v>0</v>
      </c>
    </row>
    <row r="125" spans="1:9" s="122" customFormat="1" ht="15.75" x14ac:dyDescent="0.25">
      <c r="A125" s="121" t="s">
        <v>163</v>
      </c>
      <c r="B125" s="350">
        <v>16</v>
      </c>
      <c r="C125" s="62">
        <v>547</v>
      </c>
      <c r="D125" s="259">
        <v>2.9250457038391225E-2</v>
      </c>
      <c r="E125" s="75">
        <v>0</v>
      </c>
      <c r="F125" s="259">
        <v>0</v>
      </c>
      <c r="G125" s="259">
        <v>0</v>
      </c>
      <c r="H125" s="259">
        <v>0</v>
      </c>
      <c r="I125" s="127">
        <v>0</v>
      </c>
    </row>
    <row r="126" spans="1:9" s="122" customFormat="1" ht="15.75" x14ac:dyDescent="0.25">
      <c r="A126" s="121" t="s">
        <v>164</v>
      </c>
      <c r="B126" s="350">
        <v>5233</v>
      </c>
      <c r="C126" s="62">
        <v>237628</v>
      </c>
      <c r="D126" s="259">
        <v>2.202181561095494E-2</v>
      </c>
      <c r="E126" s="75">
        <v>5233</v>
      </c>
      <c r="F126" s="259">
        <v>4.624752545248869E-2</v>
      </c>
      <c r="G126" s="259">
        <v>2.202181561095494E-2</v>
      </c>
      <c r="H126" s="259">
        <v>1.6221321597685691E-3</v>
      </c>
      <c r="I126" s="127">
        <v>682071.54146495298</v>
      </c>
    </row>
    <row r="127" spans="1:9" s="122" customFormat="1" ht="15.75" x14ac:dyDescent="0.25">
      <c r="A127" s="121" t="s">
        <v>165</v>
      </c>
      <c r="B127" s="350">
        <v>199</v>
      </c>
      <c r="C127" s="62">
        <v>4537</v>
      </c>
      <c r="D127" s="259">
        <v>4.3861582543530966E-2</v>
      </c>
      <c r="E127" s="75">
        <v>199</v>
      </c>
      <c r="F127" s="259">
        <v>1.7586962669683258E-3</v>
      </c>
      <c r="G127" s="259">
        <v>4.3861582543530966E-2</v>
      </c>
      <c r="H127" s="259">
        <v>3.2308545707199292E-3</v>
      </c>
      <c r="I127" s="127">
        <v>56385.633328877811</v>
      </c>
    </row>
    <row r="128" spans="1:9" s="122" customFormat="1" ht="15.75" x14ac:dyDescent="0.25">
      <c r="A128" s="121" t="s">
        <v>166</v>
      </c>
      <c r="B128" s="350">
        <v>35</v>
      </c>
      <c r="C128" s="62">
        <v>789</v>
      </c>
      <c r="D128" s="259">
        <v>4.4359949302915085E-2</v>
      </c>
      <c r="E128" s="75">
        <v>35</v>
      </c>
      <c r="F128" s="259">
        <v>3.0931843891402713E-4</v>
      </c>
      <c r="G128" s="259">
        <v>4.4359949302915085E-2</v>
      </c>
      <c r="H128" s="259">
        <v>3.2675643843900824E-3</v>
      </c>
      <c r="I128" s="127">
        <v>35850.908732270807</v>
      </c>
    </row>
    <row r="129" spans="1:9" s="122" customFormat="1" ht="15.75" x14ac:dyDescent="0.25">
      <c r="A129" s="121" t="s">
        <v>167</v>
      </c>
      <c r="B129" s="350">
        <v>5</v>
      </c>
      <c r="C129" s="62">
        <v>246</v>
      </c>
      <c r="D129" s="259">
        <v>2.032520325203252E-2</v>
      </c>
      <c r="E129" s="75">
        <v>0</v>
      </c>
      <c r="F129" s="259">
        <v>0</v>
      </c>
      <c r="G129" s="259">
        <v>0</v>
      </c>
      <c r="H129" s="259">
        <v>0</v>
      </c>
      <c r="I129" s="127">
        <v>0</v>
      </c>
    </row>
    <row r="130" spans="1:9" s="122" customFormat="1" ht="15.75" x14ac:dyDescent="0.25">
      <c r="A130" s="121" t="s">
        <v>168</v>
      </c>
      <c r="B130" s="350">
        <v>31</v>
      </c>
      <c r="C130" s="62">
        <v>710</v>
      </c>
      <c r="D130" s="259">
        <v>4.3661971830985913E-2</v>
      </c>
      <c r="E130" s="75">
        <v>31</v>
      </c>
      <c r="F130" s="259">
        <v>2.7396776018099548E-4</v>
      </c>
      <c r="G130" s="259">
        <v>4.3661971830985913E-2</v>
      </c>
      <c r="H130" s="259">
        <v>3.2161511983016906E-3</v>
      </c>
      <c r="I130" s="127">
        <v>34847.505759851854</v>
      </c>
    </row>
    <row r="131" spans="1:9" s="122" customFormat="1" ht="15.75" x14ac:dyDescent="0.25">
      <c r="A131" s="121" t="s">
        <v>169</v>
      </c>
      <c r="B131" s="350">
        <v>22</v>
      </c>
      <c r="C131" s="62">
        <v>1063</v>
      </c>
      <c r="D131" s="259">
        <v>2.0696142991533398E-2</v>
      </c>
      <c r="E131" s="75">
        <v>0</v>
      </c>
      <c r="F131" s="259">
        <v>0</v>
      </c>
      <c r="G131" s="259">
        <v>0</v>
      </c>
      <c r="H131" s="259">
        <v>0</v>
      </c>
      <c r="I131" s="127">
        <v>0</v>
      </c>
    </row>
    <row r="132" spans="1:9" s="122" customFormat="1" ht="15.75" x14ac:dyDescent="0.25">
      <c r="A132" s="121" t="s">
        <v>170</v>
      </c>
      <c r="B132" s="350">
        <v>231.5</v>
      </c>
      <c r="C132" s="62">
        <v>563</v>
      </c>
      <c r="D132" s="259">
        <v>0.41119005328596803</v>
      </c>
      <c r="E132" s="75">
        <v>231.5</v>
      </c>
      <c r="F132" s="259">
        <v>2.0459205316742082E-3</v>
      </c>
      <c r="G132" s="259">
        <v>0.41119005328596803</v>
      </c>
      <c r="H132" s="259">
        <v>3.0288356827414049E-2</v>
      </c>
      <c r="I132" s="127">
        <v>320480.72028875822</v>
      </c>
    </row>
    <row r="133" spans="1:9" s="122" customFormat="1" ht="15.75" x14ac:dyDescent="0.25">
      <c r="A133" s="121" t="s">
        <v>171</v>
      </c>
      <c r="B133" s="350">
        <v>97</v>
      </c>
      <c r="C133" s="62">
        <v>1343</v>
      </c>
      <c r="D133" s="259">
        <v>7.2226358897989576E-2</v>
      </c>
      <c r="E133" s="75">
        <v>97</v>
      </c>
      <c r="F133" s="259">
        <v>8.5725395927601809E-4</v>
      </c>
      <c r="G133" s="259">
        <v>7.2226358897989576E-2</v>
      </c>
      <c r="H133" s="259">
        <v>5.320210722913013E-3</v>
      </c>
      <c r="I133" s="127">
        <v>63468.235526011325</v>
      </c>
    </row>
    <row r="134" spans="1:9" s="122" customFormat="1" ht="15.75" x14ac:dyDescent="0.25">
      <c r="A134" s="121" t="s">
        <v>172</v>
      </c>
      <c r="B134" s="350">
        <v>11</v>
      </c>
      <c r="C134" s="62">
        <v>490</v>
      </c>
      <c r="D134" s="259">
        <v>2.2448979591836733E-2</v>
      </c>
      <c r="E134" s="75">
        <v>0</v>
      </c>
      <c r="F134" s="259">
        <v>0</v>
      </c>
      <c r="G134" s="259">
        <v>0</v>
      </c>
      <c r="H134" s="259">
        <v>0</v>
      </c>
      <c r="I134" s="127">
        <v>0</v>
      </c>
    </row>
    <row r="135" spans="1:9" s="122" customFormat="1" ht="15.75" x14ac:dyDescent="0.25">
      <c r="A135" s="121" t="s">
        <v>173</v>
      </c>
      <c r="B135" s="350">
        <v>41</v>
      </c>
      <c r="C135" s="62">
        <v>492</v>
      </c>
      <c r="D135" s="259">
        <v>8.3333333333333329E-2</v>
      </c>
      <c r="E135" s="75">
        <v>41</v>
      </c>
      <c r="F135" s="259">
        <v>3.6234445701357467E-4</v>
      </c>
      <c r="G135" s="259">
        <v>8.3333333333333329E-2</v>
      </c>
      <c r="H135" s="259">
        <v>6.138353093532797E-3</v>
      </c>
      <c r="I135" s="127">
        <v>64196.27619484075</v>
      </c>
    </row>
    <row r="136" spans="1:9" s="122" customFormat="1" ht="15.75" x14ac:dyDescent="0.25">
      <c r="A136" s="121" t="s">
        <v>174</v>
      </c>
      <c r="B136" s="350">
        <v>3549</v>
      </c>
      <c r="C136" s="62">
        <v>8315</v>
      </c>
      <c r="D136" s="259">
        <v>0.42681900180396876</v>
      </c>
      <c r="E136" s="75">
        <v>3549</v>
      </c>
      <c r="F136" s="259">
        <v>3.1364889705882353E-2</v>
      </c>
      <c r="G136" s="259">
        <v>0.42681900180396876</v>
      </c>
      <c r="H136" s="259">
        <v>3.1439588881223668E-2</v>
      </c>
      <c r="I136" s="127">
        <v>754065.61059239472</v>
      </c>
    </row>
    <row r="137" spans="1:9" s="122" customFormat="1" ht="15.75" x14ac:dyDescent="0.25">
      <c r="A137" s="121" t="s">
        <v>175</v>
      </c>
      <c r="B137" s="350">
        <v>147</v>
      </c>
      <c r="C137" s="62">
        <v>353</v>
      </c>
      <c r="D137" s="259">
        <v>0.41643059490084988</v>
      </c>
      <c r="E137" s="75">
        <v>147</v>
      </c>
      <c r="F137" s="259">
        <v>1.299137443438914E-3</v>
      </c>
      <c r="G137" s="259">
        <v>0.41643059490084988</v>
      </c>
      <c r="H137" s="259">
        <v>3.067437636541602E-2</v>
      </c>
      <c r="I137" s="127">
        <v>313427.30189462082</v>
      </c>
    </row>
    <row r="138" spans="1:9" s="122" customFormat="1" ht="15.75" x14ac:dyDescent="0.25">
      <c r="A138" s="121" t="s">
        <v>176</v>
      </c>
      <c r="B138" s="350">
        <v>50</v>
      </c>
      <c r="C138" s="62">
        <v>1212</v>
      </c>
      <c r="D138" s="259">
        <v>4.1254125412541254E-2</v>
      </c>
      <c r="E138" s="75">
        <v>50</v>
      </c>
      <c r="F138" s="259">
        <v>4.4188348416289593E-4</v>
      </c>
      <c r="G138" s="259">
        <v>4.1254125412541254E-2</v>
      </c>
      <c r="H138" s="259">
        <v>3.0387886601647512E-3</v>
      </c>
      <c r="I138" s="127">
        <v>35563.373019258244</v>
      </c>
    </row>
    <row r="139" spans="1:9" s="122" customFormat="1" ht="15.75" x14ac:dyDescent="0.25">
      <c r="A139" s="121" t="s">
        <v>177</v>
      </c>
      <c r="B139" s="350">
        <v>192</v>
      </c>
      <c r="C139" s="62">
        <v>3649</v>
      </c>
      <c r="D139" s="259">
        <v>5.2617155385036994E-2</v>
      </c>
      <c r="E139" s="75">
        <v>192</v>
      </c>
      <c r="F139" s="259">
        <v>1.6968325791855204E-3</v>
      </c>
      <c r="G139" s="259">
        <v>5.2617155385036994E-2</v>
      </c>
      <c r="H139" s="259">
        <v>3.8757921423676527E-3</v>
      </c>
      <c r="I139" s="127">
        <v>61690.355520267985</v>
      </c>
    </row>
    <row r="140" spans="1:9" ht="18" customHeight="1" x14ac:dyDescent="0.25">
      <c r="A140" s="46"/>
      <c r="B140" s="260"/>
      <c r="C140" s="260"/>
      <c r="D140" s="261"/>
      <c r="E140" s="71"/>
      <c r="F140" s="261"/>
      <c r="G140" s="262"/>
      <c r="H140" s="261"/>
      <c r="I140" s="263"/>
    </row>
    <row r="141" spans="1:9" s="122" customFormat="1" ht="18" customHeight="1" x14ac:dyDescent="0.25">
      <c r="A141" s="266"/>
      <c r="B141" s="267">
        <v>120966.5</v>
      </c>
      <c r="C141" s="267">
        <v>2965078</v>
      </c>
      <c r="D141" s="268"/>
      <c r="E141" s="267">
        <v>113152</v>
      </c>
      <c r="F141" s="267"/>
      <c r="G141" s="267"/>
      <c r="H141" s="267"/>
      <c r="I141" s="269">
        <v>24018829.428586047</v>
      </c>
    </row>
    <row r="142" spans="1:9" ht="15" x14ac:dyDescent="0.25">
      <c r="A142" s="47" t="s">
        <v>221</v>
      </c>
      <c r="B142" s="73"/>
      <c r="C142" s="73"/>
      <c r="D142" s="73"/>
      <c r="E142" s="73"/>
      <c r="F142" s="68"/>
      <c r="G142" s="68"/>
      <c r="H142" s="68"/>
      <c r="I142" s="264"/>
    </row>
    <row r="143" spans="1:9" ht="15" x14ac:dyDescent="0.25">
      <c r="A143" s="46" t="s">
        <v>222</v>
      </c>
      <c r="B143" s="92">
        <v>882.96715328467155</v>
      </c>
      <c r="C143" s="73"/>
      <c r="D143" s="73"/>
      <c r="E143" s="73"/>
      <c r="F143" s="68"/>
      <c r="G143" s="68"/>
      <c r="H143" s="68"/>
      <c r="I143" s="264"/>
    </row>
    <row r="144" spans="1:9" ht="15" x14ac:dyDescent="0.25">
      <c r="A144" s="46" t="s">
        <v>223</v>
      </c>
      <c r="B144" s="91">
        <v>4.079707178023647E-2</v>
      </c>
      <c r="C144" s="73"/>
      <c r="D144" s="73"/>
      <c r="E144" s="73"/>
      <c r="F144" s="68"/>
      <c r="G144" s="68"/>
      <c r="H144" s="68"/>
      <c r="I144" s="264"/>
    </row>
  </sheetData>
  <sortState xmlns:xlrd2="http://schemas.microsoft.com/office/spreadsheetml/2017/richdata2" ref="A3:I139">
    <sortCondition ref="A3:A140"/>
  </sortState>
  <customSheetViews>
    <customSheetView guid="{21B7AC2F-40B5-4A74-80C7-C3A38CDE4D3F}" showGridLines="0" showRowCol="0" fitToPage="1" showAutoFilter="1">
      <pane ySplit="2" topLeftCell="A113" activePane="bottomLeft" state="frozen"/>
      <selection pane="bottomLeft" sqref="A1:H1"/>
      <pageMargins left="0" right="0" top="0" bottom="0" header="0" footer="0"/>
      <pageSetup paperSize="9" scale="52" fitToHeight="2" orientation="portrait" r:id="rId1"/>
      <headerFooter alignWithMargins="0">
        <oddFooter>&amp;C&amp;D&amp;R&amp;P</oddFooter>
      </headerFooter>
      <autoFilter ref="A2:H2" xr:uid="{A7274853-76C0-461B-9686-C6AA3A72A2DD}"/>
    </customSheetView>
  </customSheetViews>
  <mergeCells count="1">
    <mergeCell ref="A1:I1"/>
  </mergeCells>
  <pageMargins left="0.7" right="0.7" top="0.75" bottom="0.75" header="0.3" footer="0.3"/>
  <pageSetup paperSize="9" scale="75" fitToHeight="0"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F333C-A51A-4C4A-A49C-8C1535528A66}">
  <sheetPr>
    <tabColor theme="7" tint="0.39997558519241921"/>
    <pageSetUpPr fitToPage="1"/>
  </sheetPr>
  <dimension ref="A1:K141"/>
  <sheetViews>
    <sheetView showGridLines="0" view="pageBreakPreview" zoomScale="85" zoomScaleNormal="100" zoomScaleSheetLayoutView="85" workbookViewId="0">
      <pane ySplit="2" topLeftCell="A3" activePane="bottomLeft" state="frozen"/>
      <selection activeCell="G149" sqref="G148:G149"/>
      <selection pane="bottomLeft" activeCell="K3" sqref="K3"/>
    </sheetView>
  </sheetViews>
  <sheetFormatPr defaultColWidth="9.140625" defaultRowHeight="12.75" x14ac:dyDescent="0.2"/>
  <cols>
    <col min="1" max="1" width="34.42578125" style="34" bestFit="1" customWidth="1"/>
    <col min="2" max="2" width="17.140625" style="35" customWidth="1"/>
    <col min="3" max="3" width="18.140625" style="35" customWidth="1"/>
    <col min="4" max="4" width="17.140625" style="35" customWidth="1"/>
    <col min="5" max="7" width="19.28515625" style="35" customWidth="1"/>
    <col min="8" max="8" width="20" style="36" customWidth="1"/>
    <col min="9" max="9" width="17.42578125" style="36" customWidth="1"/>
    <col min="10" max="10" width="15.7109375" style="36" customWidth="1"/>
    <col min="11" max="11" width="18.140625" style="36" customWidth="1"/>
    <col min="12" max="16384" width="9.140625" style="34"/>
  </cols>
  <sheetData>
    <row r="1" spans="1:11" ht="21" thickBot="1" x14ac:dyDescent="0.25">
      <c r="A1" s="385" t="s">
        <v>224</v>
      </c>
      <c r="B1" s="386"/>
      <c r="C1" s="386"/>
      <c r="D1" s="386"/>
      <c r="E1" s="386"/>
      <c r="F1" s="386"/>
      <c r="G1" s="386"/>
      <c r="H1" s="386"/>
      <c r="I1" s="386"/>
      <c r="J1" s="386"/>
      <c r="K1" s="387"/>
    </row>
    <row r="2" spans="1:11" s="58" customFormat="1" ht="45.75" thickBot="1" x14ac:dyDescent="0.25">
      <c r="A2" s="270" t="s">
        <v>36</v>
      </c>
      <c r="B2" s="271" t="s">
        <v>214</v>
      </c>
      <c r="C2" s="271" t="s">
        <v>215</v>
      </c>
      <c r="D2" s="272" t="s">
        <v>216</v>
      </c>
      <c r="E2" s="272" t="s">
        <v>225</v>
      </c>
      <c r="F2" s="272" t="s">
        <v>226</v>
      </c>
      <c r="G2" s="271" t="s">
        <v>227</v>
      </c>
      <c r="H2" s="273" t="s">
        <v>218</v>
      </c>
      <c r="I2" s="273" t="s">
        <v>219</v>
      </c>
      <c r="J2" s="273" t="s">
        <v>228</v>
      </c>
      <c r="K2" s="273" t="s">
        <v>183</v>
      </c>
    </row>
    <row r="3" spans="1:11" s="122" customFormat="1" ht="15" x14ac:dyDescent="0.2">
      <c r="A3" s="353" t="s">
        <v>479</v>
      </c>
      <c r="B3" s="354">
        <v>1978</v>
      </c>
      <c r="C3" s="354">
        <v>41545</v>
      </c>
      <c r="D3" s="355">
        <v>4.7611024190636661E-2</v>
      </c>
      <c r="E3" s="356">
        <v>987</v>
      </c>
      <c r="F3" s="357">
        <v>7.3739811279875086E-3</v>
      </c>
      <c r="G3" s="354">
        <v>0</v>
      </c>
      <c r="H3" s="359">
        <v>0</v>
      </c>
      <c r="I3" s="359">
        <v>0</v>
      </c>
      <c r="J3" s="359">
        <v>0</v>
      </c>
      <c r="K3" s="125">
        <v>0</v>
      </c>
    </row>
    <row r="4" spans="1:11" s="122" customFormat="1" ht="15" x14ac:dyDescent="0.2">
      <c r="A4" s="353" t="s">
        <v>42</v>
      </c>
      <c r="B4" s="354">
        <v>3818</v>
      </c>
      <c r="C4" s="354">
        <v>109218</v>
      </c>
      <c r="D4" s="355">
        <v>3.4957607720339137E-2</v>
      </c>
      <c r="E4" s="356">
        <v>990</v>
      </c>
      <c r="F4" s="357">
        <v>7.3963944444859504E-3</v>
      </c>
      <c r="G4" s="354">
        <v>0</v>
      </c>
      <c r="H4" s="359">
        <v>0</v>
      </c>
      <c r="I4" s="359">
        <v>0</v>
      </c>
      <c r="J4" s="359">
        <v>0</v>
      </c>
      <c r="K4" s="125">
        <v>0</v>
      </c>
    </row>
    <row r="5" spans="1:11" s="122" customFormat="1" ht="15" x14ac:dyDescent="0.2">
      <c r="A5" s="353" t="s">
        <v>43</v>
      </c>
      <c r="B5" s="354">
        <v>1324.5</v>
      </c>
      <c r="C5" s="354">
        <v>8179</v>
      </c>
      <c r="D5" s="355">
        <v>0.16193911236092431</v>
      </c>
      <c r="E5" s="356">
        <v>1024</v>
      </c>
      <c r="F5" s="357">
        <v>7.6504120314682964E-3</v>
      </c>
      <c r="G5" s="354">
        <v>0</v>
      </c>
      <c r="H5" s="359">
        <v>0</v>
      </c>
      <c r="I5" s="359">
        <v>0</v>
      </c>
      <c r="J5" s="359">
        <v>0</v>
      </c>
      <c r="K5" s="125">
        <v>0</v>
      </c>
    </row>
    <row r="6" spans="1:11" s="122" customFormat="1" ht="15" x14ac:dyDescent="0.2">
      <c r="A6" s="353" t="s">
        <v>44</v>
      </c>
      <c r="B6" s="354">
        <v>294</v>
      </c>
      <c r="C6" s="354">
        <v>19410</v>
      </c>
      <c r="D6" s="355">
        <v>1.5146831530139104E-2</v>
      </c>
      <c r="E6" s="356">
        <v>1031</v>
      </c>
      <c r="F6" s="357">
        <v>7.7027097699646618E-3</v>
      </c>
      <c r="G6" s="354">
        <v>0</v>
      </c>
      <c r="H6" s="359">
        <v>0</v>
      </c>
      <c r="I6" s="359">
        <v>0</v>
      </c>
      <c r="J6" s="359">
        <v>0</v>
      </c>
      <c r="K6" s="125">
        <v>0</v>
      </c>
    </row>
    <row r="7" spans="1:11" s="122" customFormat="1" ht="15" x14ac:dyDescent="0.2">
      <c r="A7" s="353" t="s">
        <v>45</v>
      </c>
      <c r="B7" s="354">
        <v>541</v>
      </c>
      <c r="C7" s="354">
        <v>17145</v>
      </c>
      <c r="D7" s="355">
        <v>3.1554389034703999E-2</v>
      </c>
      <c r="E7" s="356">
        <v>1015</v>
      </c>
      <c r="F7" s="357">
        <v>7.5831720819729692E-3</v>
      </c>
      <c r="G7" s="354">
        <v>0</v>
      </c>
      <c r="H7" s="359">
        <v>0</v>
      </c>
      <c r="I7" s="359">
        <v>0</v>
      </c>
      <c r="J7" s="359">
        <v>0</v>
      </c>
      <c r="K7" s="125">
        <v>0</v>
      </c>
    </row>
    <row r="8" spans="1:11" s="122" customFormat="1" ht="15" x14ac:dyDescent="0.2">
      <c r="A8" s="353" t="s">
        <v>46</v>
      </c>
      <c r="B8" s="354">
        <v>1412</v>
      </c>
      <c r="C8" s="354">
        <v>75981</v>
      </c>
      <c r="D8" s="355">
        <v>1.8583593266737738E-2</v>
      </c>
      <c r="E8" s="356">
        <v>1018</v>
      </c>
      <c r="F8" s="357">
        <v>7.6055853984714119E-3</v>
      </c>
      <c r="G8" s="354">
        <v>0</v>
      </c>
      <c r="H8" s="359">
        <v>0</v>
      </c>
      <c r="I8" s="359">
        <v>0</v>
      </c>
      <c r="J8" s="359">
        <v>0</v>
      </c>
      <c r="K8" s="125">
        <v>0</v>
      </c>
    </row>
    <row r="9" spans="1:11" s="122" customFormat="1" ht="15" x14ac:dyDescent="0.2">
      <c r="A9" s="353" t="s">
        <v>47</v>
      </c>
      <c r="B9" s="354">
        <v>1570</v>
      </c>
      <c r="C9" s="354">
        <v>47377</v>
      </c>
      <c r="D9" s="355">
        <v>3.3138442704265782E-2</v>
      </c>
      <c r="E9" s="356">
        <v>987</v>
      </c>
      <c r="F9" s="357">
        <v>7.3739811279875086E-3</v>
      </c>
      <c r="G9" s="354">
        <v>0</v>
      </c>
      <c r="H9" s="359">
        <v>0</v>
      </c>
      <c r="I9" s="359">
        <v>0</v>
      </c>
      <c r="J9" s="359">
        <v>0</v>
      </c>
      <c r="K9" s="125">
        <v>0</v>
      </c>
    </row>
    <row r="10" spans="1:11" s="122" customFormat="1" ht="15" x14ac:dyDescent="0.2">
      <c r="A10" s="353" t="s">
        <v>48</v>
      </c>
      <c r="B10" s="354">
        <v>88</v>
      </c>
      <c r="C10" s="354">
        <v>1795</v>
      </c>
      <c r="D10" s="355">
        <v>4.9025069637883008E-2</v>
      </c>
      <c r="E10" s="356">
        <v>956</v>
      </c>
      <c r="F10" s="357">
        <v>7.1423768575036052E-3</v>
      </c>
      <c r="G10" s="354">
        <v>0</v>
      </c>
      <c r="H10" s="359">
        <v>0</v>
      </c>
      <c r="I10" s="359">
        <v>0</v>
      </c>
      <c r="J10" s="359">
        <v>0</v>
      </c>
      <c r="K10" s="125">
        <v>0</v>
      </c>
    </row>
    <row r="11" spans="1:11" s="122" customFormat="1" ht="15" x14ac:dyDescent="0.2">
      <c r="A11" s="353" t="s">
        <v>49</v>
      </c>
      <c r="B11" s="354">
        <v>96.5</v>
      </c>
      <c r="C11" s="354">
        <v>1808</v>
      </c>
      <c r="D11" s="355">
        <v>5.3373893805309734E-2</v>
      </c>
      <c r="E11" s="356">
        <v>976</v>
      </c>
      <c r="F11" s="357">
        <v>7.2917989674932196E-3</v>
      </c>
      <c r="G11" s="354">
        <v>0</v>
      </c>
      <c r="H11" s="359">
        <v>0</v>
      </c>
      <c r="I11" s="359">
        <v>0</v>
      </c>
      <c r="J11" s="359">
        <v>0</v>
      </c>
      <c r="K11" s="125">
        <v>0</v>
      </c>
    </row>
    <row r="12" spans="1:11" s="122" customFormat="1" ht="15" x14ac:dyDescent="0.2">
      <c r="A12" s="353" t="s">
        <v>50</v>
      </c>
      <c r="B12" s="354">
        <v>43</v>
      </c>
      <c r="C12" s="354">
        <v>1959</v>
      </c>
      <c r="D12" s="355">
        <v>2.1949974476773864E-2</v>
      </c>
      <c r="E12" s="356">
        <v>995</v>
      </c>
      <c r="F12" s="357">
        <v>7.433749971983354E-3</v>
      </c>
      <c r="G12" s="354">
        <v>0</v>
      </c>
      <c r="H12" s="359">
        <v>0</v>
      </c>
      <c r="I12" s="359">
        <v>0</v>
      </c>
      <c r="J12" s="359">
        <v>0</v>
      </c>
      <c r="K12" s="125">
        <v>0</v>
      </c>
    </row>
    <row r="13" spans="1:11" s="122" customFormat="1" ht="15" x14ac:dyDescent="0.2">
      <c r="A13" s="353" t="s">
        <v>51</v>
      </c>
      <c r="B13" s="354">
        <v>111</v>
      </c>
      <c r="C13" s="354">
        <v>5797</v>
      </c>
      <c r="D13" s="355">
        <v>1.9147835087114023E-2</v>
      </c>
      <c r="E13" s="356">
        <v>1000</v>
      </c>
      <c r="F13" s="357">
        <v>7.4711054994807584E-3</v>
      </c>
      <c r="G13" s="354">
        <v>0</v>
      </c>
      <c r="H13" s="359">
        <v>0</v>
      </c>
      <c r="I13" s="359">
        <v>0</v>
      </c>
      <c r="J13" s="359">
        <v>0</v>
      </c>
      <c r="K13" s="125">
        <v>0</v>
      </c>
    </row>
    <row r="14" spans="1:11" s="122" customFormat="1" ht="15" x14ac:dyDescent="0.2">
      <c r="A14" s="353" t="s">
        <v>52</v>
      </c>
      <c r="B14" s="354">
        <v>131.5</v>
      </c>
      <c r="C14" s="354">
        <v>962</v>
      </c>
      <c r="D14" s="355">
        <v>0.13669438669438669</v>
      </c>
      <c r="E14" s="356">
        <v>944</v>
      </c>
      <c r="F14" s="357">
        <v>7.0527235915098354E-3</v>
      </c>
      <c r="G14" s="354">
        <v>0</v>
      </c>
      <c r="H14" s="359">
        <v>0</v>
      </c>
      <c r="I14" s="359">
        <v>0</v>
      </c>
      <c r="J14" s="359">
        <v>0</v>
      </c>
      <c r="K14" s="125">
        <v>0</v>
      </c>
    </row>
    <row r="15" spans="1:11" s="122" customFormat="1" ht="15" x14ac:dyDescent="0.2">
      <c r="A15" s="353" t="s">
        <v>53</v>
      </c>
      <c r="B15" s="354">
        <v>6783</v>
      </c>
      <c r="C15" s="354">
        <v>18870</v>
      </c>
      <c r="D15" s="355">
        <v>0.35945945945945945</v>
      </c>
      <c r="E15" s="356">
        <v>962</v>
      </c>
      <c r="F15" s="357">
        <v>7.1872034905004897E-3</v>
      </c>
      <c r="G15" s="354">
        <v>0</v>
      </c>
      <c r="H15" s="359">
        <v>0</v>
      </c>
      <c r="I15" s="359">
        <v>0</v>
      </c>
      <c r="J15" s="359">
        <v>0</v>
      </c>
      <c r="K15" s="125">
        <v>0</v>
      </c>
    </row>
    <row r="16" spans="1:11" s="122" customFormat="1" ht="15" x14ac:dyDescent="0.2">
      <c r="A16" s="353" t="s">
        <v>54</v>
      </c>
      <c r="B16" s="354">
        <v>176</v>
      </c>
      <c r="C16" s="354">
        <v>1101</v>
      </c>
      <c r="D16" s="355">
        <v>0.15985467756584923</v>
      </c>
      <c r="E16" s="356">
        <v>961</v>
      </c>
      <c r="F16" s="357">
        <v>7.1797323850010088E-3</v>
      </c>
      <c r="G16" s="354">
        <v>0</v>
      </c>
      <c r="H16" s="359">
        <v>0</v>
      </c>
      <c r="I16" s="359">
        <v>0</v>
      </c>
      <c r="J16" s="359">
        <v>0</v>
      </c>
      <c r="K16" s="125">
        <v>0</v>
      </c>
    </row>
    <row r="17" spans="1:11" s="122" customFormat="1" ht="15" x14ac:dyDescent="0.2">
      <c r="A17" s="353" t="s">
        <v>55</v>
      </c>
      <c r="B17" s="354">
        <v>60</v>
      </c>
      <c r="C17" s="354">
        <v>1066</v>
      </c>
      <c r="D17" s="355">
        <v>5.6285178236397747E-2</v>
      </c>
      <c r="E17" s="356">
        <v>979</v>
      </c>
      <c r="F17" s="357">
        <v>7.3142122839916623E-3</v>
      </c>
      <c r="G17" s="354">
        <v>0</v>
      </c>
      <c r="H17" s="359">
        <v>0</v>
      </c>
      <c r="I17" s="359">
        <v>0</v>
      </c>
      <c r="J17" s="359">
        <v>0</v>
      </c>
      <c r="K17" s="125">
        <v>0</v>
      </c>
    </row>
    <row r="18" spans="1:11" s="122" customFormat="1" ht="15" x14ac:dyDescent="0.2">
      <c r="A18" s="353" t="s">
        <v>56</v>
      </c>
      <c r="B18" s="354">
        <v>1858</v>
      </c>
      <c r="C18" s="354">
        <v>35174</v>
      </c>
      <c r="D18" s="355">
        <v>5.2823107977483366E-2</v>
      </c>
      <c r="E18" s="356">
        <v>944</v>
      </c>
      <c r="F18" s="357">
        <v>7.0527235915098354E-3</v>
      </c>
      <c r="G18" s="354">
        <v>0</v>
      </c>
      <c r="H18" s="359">
        <v>0</v>
      </c>
      <c r="I18" s="359">
        <v>0</v>
      </c>
      <c r="J18" s="359">
        <v>0</v>
      </c>
      <c r="K18" s="125">
        <v>0</v>
      </c>
    </row>
    <row r="19" spans="1:11" s="122" customFormat="1" ht="15" x14ac:dyDescent="0.2">
      <c r="A19" s="353" t="s">
        <v>57</v>
      </c>
      <c r="B19" s="354">
        <v>1044</v>
      </c>
      <c r="C19" s="354">
        <v>45003</v>
      </c>
      <c r="D19" s="355">
        <v>2.3198453436437571E-2</v>
      </c>
      <c r="E19" s="356">
        <v>1019</v>
      </c>
      <c r="F19" s="357">
        <v>7.6130565039708928E-3</v>
      </c>
      <c r="G19" s="354">
        <v>0</v>
      </c>
      <c r="H19" s="359">
        <v>0</v>
      </c>
      <c r="I19" s="359">
        <v>0</v>
      </c>
      <c r="J19" s="359">
        <v>0</v>
      </c>
      <c r="K19" s="125">
        <v>0</v>
      </c>
    </row>
    <row r="20" spans="1:11" s="122" customFormat="1" ht="15" x14ac:dyDescent="0.2">
      <c r="A20" s="353" t="s">
        <v>58</v>
      </c>
      <c r="B20" s="354">
        <v>154</v>
      </c>
      <c r="C20" s="354">
        <v>32006</v>
      </c>
      <c r="D20" s="355">
        <v>4.811597825407736E-3</v>
      </c>
      <c r="E20" s="356">
        <v>1113</v>
      </c>
      <c r="F20" s="357">
        <v>8.3153404209220846E-3</v>
      </c>
      <c r="G20" s="354">
        <v>0</v>
      </c>
      <c r="H20" s="359">
        <v>0</v>
      </c>
      <c r="I20" s="359">
        <v>0</v>
      </c>
      <c r="J20" s="359">
        <v>0</v>
      </c>
      <c r="K20" s="125">
        <v>0</v>
      </c>
    </row>
    <row r="21" spans="1:11" ht="18" customHeight="1" x14ac:dyDescent="0.2">
      <c r="A21" s="353" t="s">
        <v>59</v>
      </c>
      <c r="B21" s="354">
        <v>1638</v>
      </c>
      <c r="C21" s="354">
        <v>106944</v>
      </c>
      <c r="D21" s="355">
        <v>1.5316427289048473E-2</v>
      </c>
      <c r="E21" s="356">
        <v>1023</v>
      </c>
      <c r="F21" s="357">
        <v>7.6429409259688155E-3</v>
      </c>
      <c r="G21" s="354">
        <v>0</v>
      </c>
      <c r="H21" s="359">
        <v>0</v>
      </c>
      <c r="I21" s="359">
        <v>0</v>
      </c>
      <c r="J21" s="359">
        <v>0</v>
      </c>
      <c r="K21" s="125">
        <v>0</v>
      </c>
    </row>
    <row r="22" spans="1:11" s="122" customFormat="1" ht="18" customHeight="1" x14ac:dyDescent="0.2">
      <c r="A22" s="353" t="s">
        <v>60</v>
      </c>
      <c r="B22" s="354">
        <v>632</v>
      </c>
      <c r="C22" s="354">
        <v>19701</v>
      </c>
      <c r="D22" s="355">
        <v>3.207958986853459E-2</v>
      </c>
      <c r="E22" s="356">
        <v>1016</v>
      </c>
      <c r="F22" s="357">
        <v>7.5906431874724501E-3</v>
      </c>
      <c r="G22" s="354">
        <v>0</v>
      </c>
      <c r="H22" s="359">
        <v>0</v>
      </c>
      <c r="I22" s="359">
        <v>0</v>
      </c>
      <c r="J22" s="359">
        <v>0</v>
      </c>
      <c r="K22" s="125">
        <v>0</v>
      </c>
    </row>
    <row r="23" spans="1:11" ht="15" x14ac:dyDescent="0.2">
      <c r="A23" s="353" t="s">
        <v>61</v>
      </c>
      <c r="B23" s="354">
        <v>32</v>
      </c>
      <c r="C23" s="354">
        <v>586</v>
      </c>
      <c r="D23" s="355">
        <v>5.4607508532423209E-2</v>
      </c>
      <c r="E23" s="356">
        <v>965</v>
      </c>
      <c r="F23" s="357">
        <v>7.2096168069989315E-3</v>
      </c>
      <c r="G23" s="354">
        <v>0</v>
      </c>
      <c r="H23" s="359">
        <v>0</v>
      </c>
      <c r="I23" s="359">
        <v>0</v>
      </c>
      <c r="J23" s="359">
        <v>0</v>
      </c>
      <c r="K23" s="125">
        <v>0</v>
      </c>
    </row>
    <row r="24" spans="1:11" ht="15" x14ac:dyDescent="0.2">
      <c r="A24" s="353" t="s">
        <v>62</v>
      </c>
      <c r="B24" s="354">
        <v>1334.5</v>
      </c>
      <c r="C24" s="354">
        <v>5599</v>
      </c>
      <c r="D24" s="355">
        <v>0.23834613323807824</v>
      </c>
      <c r="E24" s="356">
        <v>926</v>
      </c>
      <c r="F24" s="357">
        <v>6.9182436925191819E-3</v>
      </c>
      <c r="G24" s="354">
        <v>1334.5</v>
      </c>
      <c r="H24" s="359">
        <v>6.2942175266484296E-2</v>
      </c>
      <c r="I24" s="359">
        <v>0.23834613323807824</v>
      </c>
      <c r="J24" s="359">
        <v>3.0267842609432629E-2</v>
      </c>
      <c r="K24" s="125">
        <v>655423.85451933334</v>
      </c>
    </row>
    <row r="25" spans="1:11" ht="15" x14ac:dyDescent="0.2">
      <c r="A25" s="353" t="s">
        <v>63</v>
      </c>
      <c r="B25" s="354">
        <v>103</v>
      </c>
      <c r="C25" s="354">
        <v>1698</v>
      </c>
      <c r="D25" s="355">
        <v>6.065959952885748E-2</v>
      </c>
      <c r="E25" s="356">
        <v>1027</v>
      </c>
      <c r="F25" s="357">
        <v>7.6728253479667391E-3</v>
      </c>
      <c r="G25" s="354">
        <v>0</v>
      </c>
      <c r="H25" s="359">
        <v>0</v>
      </c>
      <c r="I25" s="359">
        <v>0</v>
      </c>
      <c r="J25" s="359">
        <v>0</v>
      </c>
      <c r="K25" s="125">
        <v>0</v>
      </c>
    </row>
    <row r="26" spans="1:11" ht="15" x14ac:dyDescent="0.2">
      <c r="A26" s="353" t="s">
        <v>64</v>
      </c>
      <c r="B26" s="354">
        <v>213</v>
      </c>
      <c r="C26" s="354">
        <v>6753</v>
      </c>
      <c r="D26" s="355">
        <v>3.1541537094624608E-2</v>
      </c>
      <c r="E26" s="356">
        <v>1030</v>
      </c>
      <c r="F26" s="357">
        <v>7.6952386644651809E-3</v>
      </c>
      <c r="G26" s="354">
        <v>0</v>
      </c>
      <c r="H26" s="359">
        <v>0</v>
      </c>
      <c r="I26" s="359">
        <v>0</v>
      </c>
      <c r="J26" s="359">
        <v>0</v>
      </c>
      <c r="K26" s="125">
        <v>0</v>
      </c>
    </row>
    <row r="27" spans="1:11" ht="15" x14ac:dyDescent="0.2">
      <c r="A27" s="353" t="s">
        <v>65</v>
      </c>
      <c r="B27" s="354">
        <v>125</v>
      </c>
      <c r="C27" s="354">
        <v>12671</v>
      </c>
      <c r="D27" s="355">
        <v>9.8650461684160681E-3</v>
      </c>
      <c r="E27" s="356">
        <v>1081</v>
      </c>
      <c r="F27" s="357">
        <v>8.0762650449386995E-3</v>
      </c>
      <c r="G27" s="354">
        <v>0</v>
      </c>
      <c r="H27" s="359">
        <v>0</v>
      </c>
      <c r="I27" s="359">
        <v>0</v>
      </c>
      <c r="J27" s="359">
        <v>0</v>
      </c>
      <c r="K27" s="125">
        <v>0</v>
      </c>
    </row>
    <row r="28" spans="1:11" ht="15" x14ac:dyDescent="0.2">
      <c r="A28" s="353" t="s">
        <v>66</v>
      </c>
      <c r="B28" s="354">
        <v>2915</v>
      </c>
      <c r="C28" s="354">
        <v>135149</v>
      </c>
      <c r="D28" s="355">
        <v>2.1568787042449446E-2</v>
      </c>
      <c r="E28" s="356">
        <v>1033</v>
      </c>
      <c r="F28" s="357">
        <v>7.7176519809636236E-3</v>
      </c>
      <c r="G28" s="354">
        <v>0</v>
      </c>
      <c r="H28" s="359">
        <v>0</v>
      </c>
      <c r="I28" s="359">
        <v>0</v>
      </c>
      <c r="J28" s="359">
        <v>0</v>
      </c>
      <c r="K28" s="125">
        <v>0</v>
      </c>
    </row>
    <row r="29" spans="1:11" ht="15" x14ac:dyDescent="0.2">
      <c r="A29" s="353" t="s">
        <v>67</v>
      </c>
      <c r="B29" s="354">
        <v>509</v>
      </c>
      <c r="C29" s="354">
        <v>9408</v>
      </c>
      <c r="D29" s="355">
        <v>5.4102891156462586E-2</v>
      </c>
      <c r="E29" s="356">
        <v>908</v>
      </c>
      <c r="F29" s="357">
        <v>6.7837637935285284E-3</v>
      </c>
      <c r="G29" s="354">
        <v>0</v>
      </c>
      <c r="H29" s="359">
        <v>0</v>
      </c>
      <c r="I29" s="359">
        <v>0</v>
      </c>
      <c r="J29" s="359">
        <v>0</v>
      </c>
      <c r="K29" s="125">
        <v>0</v>
      </c>
    </row>
    <row r="30" spans="1:11" ht="15" x14ac:dyDescent="0.2">
      <c r="A30" s="353" t="s">
        <v>68</v>
      </c>
      <c r="B30" s="354">
        <v>515.5</v>
      </c>
      <c r="C30" s="354">
        <v>3779</v>
      </c>
      <c r="D30" s="355">
        <v>0.13641174913998413</v>
      </c>
      <c r="E30" s="356">
        <v>897</v>
      </c>
      <c r="F30" s="357">
        <v>6.7015816330342403E-3</v>
      </c>
      <c r="G30" s="354">
        <v>0</v>
      </c>
      <c r="H30" s="359">
        <v>0</v>
      </c>
      <c r="I30" s="359">
        <v>0</v>
      </c>
      <c r="J30" s="359">
        <v>0</v>
      </c>
      <c r="K30" s="125">
        <v>0</v>
      </c>
    </row>
    <row r="31" spans="1:11" ht="15" x14ac:dyDescent="0.2">
      <c r="A31" s="353" t="s">
        <v>69</v>
      </c>
      <c r="B31" s="354">
        <v>44.5</v>
      </c>
      <c r="C31" s="354">
        <v>1125</v>
      </c>
      <c r="D31" s="355">
        <v>3.9555555555555552E-2</v>
      </c>
      <c r="E31" s="356">
        <v>978</v>
      </c>
      <c r="F31" s="357">
        <v>7.3067411784921814E-3</v>
      </c>
      <c r="G31" s="354">
        <v>0</v>
      </c>
      <c r="H31" s="359">
        <v>0</v>
      </c>
      <c r="I31" s="359">
        <v>0</v>
      </c>
      <c r="J31" s="359">
        <v>0</v>
      </c>
      <c r="K31" s="125">
        <v>0</v>
      </c>
    </row>
    <row r="32" spans="1:11" ht="15" x14ac:dyDescent="0.2">
      <c r="A32" s="353" t="s">
        <v>70</v>
      </c>
      <c r="B32" s="354">
        <v>47.5</v>
      </c>
      <c r="C32" s="354">
        <v>1039</v>
      </c>
      <c r="D32" s="355">
        <v>4.571703561116458E-2</v>
      </c>
      <c r="E32" s="356">
        <v>1023</v>
      </c>
      <c r="F32" s="357">
        <v>7.6429409259688155E-3</v>
      </c>
      <c r="G32" s="354">
        <v>0</v>
      </c>
      <c r="H32" s="359">
        <v>0</v>
      </c>
      <c r="I32" s="359">
        <v>0</v>
      </c>
      <c r="J32" s="359">
        <v>0</v>
      </c>
      <c r="K32" s="125">
        <v>0</v>
      </c>
    </row>
    <row r="33" spans="1:11" ht="15" x14ac:dyDescent="0.2">
      <c r="A33" s="353" t="s">
        <v>71</v>
      </c>
      <c r="B33" s="354">
        <v>36</v>
      </c>
      <c r="C33" s="354">
        <v>8967</v>
      </c>
      <c r="D33" s="355">
        <v>4.0147206423553029E-3</v>
      </c>
      <c r="E33" s="356">
        <v>1112</v>
      </c>
      <c r="F33" s="357">
        <v>8.3078693154226037E-3</v>
      </c>
      <c r="G33" s="354">
        <v>0</v>
      </c>
      <c r="H33" s="359">
        <v>0</v>
      </c>
      <c r="I33" s="359">
        <v>0</v>
      </c>
      <c r="J33" s="359">
        <v>0</v>
      </c>
      <c r="K33" s="125">
        <v>0</v>
      </c>
    </row>
    <row r="34" spans="1:11" ht="15" x14ac:dyDescent="0.2">
      <c r="A34" s="353" t="s">
        <v>72</v>
      </c>
      <c r="B34" s="354">
        <v>42</v>
      </c>
      <c r="C34" s="354">
        <v>1152</v>
      </c>
      <c r="D34" s="355">
        <v>3.6458333333333336E-2</v>
      </c>
      <c r="E34" s="356">
        <v>964</v>
      </c>
      <c r="F34" s="357">
        <v>7.2021457014994506E-3</v>
      </c>
      <c r="G34" s="354">
        <v>0</v>
      </c>
      <c r="H34" s="359">
        <v>0</v>
      </c>
      <c r="I34" s="359">
        <v>0</v>
      </c>
      <c r="J34" s="359">
        <v>0</v>
      </c>
      <c r="K34" s="125">
        <v>0</v>
      </c>
    </row>
    <row r="35" spans="1:11" ht="15" x14ac:dyDescent="0.2">
      <c r="A35" s="353" t="s">
        <v>73</v>
      </c>
      <c r="B35" s="354">
        <v>17</v>
      </c>
      <c r="C35" s="354">
        <v>955</v>
      </c>
      <c r="D35" s="355">
        <v>1.7801047120418849E-2</v>
      </c>
      <c r="E35" s="356">
        <v>972</v>
      </c>
      <c r="F35" s="357">
        <v>7.2619145454952969E-3</v>
      </c>
      <c r="G35" s="354">
        <v>0</v>
      </c>
      <c r="H35" s="359">
        <v>0</v>
      </c>
      <c r="I35" s="359">
        <v>0</v>
      </c>
      <c r="J35" s="359">
        <v>0</v>
      </c>
      <c r="K35" s="125">
        <v>0</v>
      </c>
    </row>
    <row r="36" spans="1:11" ht="15" x14ac:dyDescent="0.2">
      <c r="A36" s="353" t="s">
        <v>74</v>
      </c>
      <c r="B36" s="354">
        <v>38.5</v>
      </c>
      <c r="C36" s="354">
        <v>229</v>
      </c>
      <c r="D36" s="355">
        <v>0.16812227074235808</v>
      </c>
      <c r="E36" s="356">
        <v>898</v>
      </c>
      <c r="F36" s="357">
        <v>6.7090527385337212E-3</v>
      </c>
      <c r="G36" s="354">
        <v>38.5</v>
      </c>
      <c r="H36" s="359">
        <v>1.8158664276955005E-3</v>
      </c>
      <c r="I36" s="359">
        <v>0.16812227074235808</v>
      </c>
      <c r="J36" s="359">
        <v>2.1350035600901214E-2</v>
      </c>
      <c r="K36" s="125">
        <v>126551.37940292986</v>
      </c>
    </row>
    <row r="37" spans="1:11" ht="15" x14ac:dyDescent="0.2">
      <c r="A37" s="353" t="s">
        <v>75</v>
      </c>
      <c r="B37" s="354">
        <v>56</v>
      </c>
      <c r="C37" s="354">
        <v>1316</v>
      </c>
      <c r="D37" s="355">
        <v>4.2553191489361701E-2</v>
      </c>
      <c r="E37" s="356">
        <v>1008</v>
      </c>
      <c r="F37" s="357">
        <v>7.5308743434766038E-3</v>
      </c>
      <c r="G37" s="354">
        <v>0</v>
      </c>
      <c r="H37" s="359">
        <v>0</v>
      </c>
      <c r="I37" s="359">
        <v>0</v>
      </c>
      <c r="J37" s="359">
        <v>0</v>
      </c>
      <c r="K37" s="125">
        <v>0</v>
      </c>
    </row>
    <row r="38" spans="1:11" ht="15" x14ac:dyDescent="0.2">
      <c r="A38" s="353" t="s">
        <v>76</v>
      </c>
      <c r="B38" s="354">
        <v>124</v>
      </c>
      <c r="C38" s="354">
        <v>1466</v>
      </c>
      <c r="D38" s="355">
        <v>8.4583901773533421E-2</v>
      </c>
      <c r="E38" s="356">
        <v>1056</v>
      </c>
      <c r="F38" s="357">
        <v>7.8894874074516806E-3</v>
      </c>
      <c r="G38" s="354">
        <v>0</v>
      </c>
      <c r="H38" s="359">
        <v>0</v>
      </c>
      <c r="I38" s="359">
        <v>0</v>
      </c>
      <c r="J38" s="359">
        <v>0</v>
      </c>
      <c r="K38" s="125">
        <v>0</v>
      </c>
    </row>
    <row r="39" spans="1:11" ht="15" x14ac:dyDescent="0.2">
      <c r="A39" s="353" t="s">
        <v>77</v>
      </c>
      <c r="B39" s="354">
        <v>135</v>
      </c>
      <c r="C39" s="354">
        <v>3921</v>
      </c>
      <c r="D39" s="355">
        <v>3.442999234889059E-2</v>
      </c>
      <c r="E39" s="356">
        <v>995</v>
      </c>
      <c r="F39" s="357">
        <v>7.433749971983354E-3</v>
      </c>
      <c r="G39" s="354">
        <v>0</v>
      </c>
      <c r="H39" s="359">
        <v>0</v>
      </c>
      <c r="I39" s="359">
        <v>0</v>
      </c>
      <c r="J39" s="359">
        <v>0</v>
      </c>
      <c r="K39" s="125">
        <v>0</v>
      </c>
    </row>
    <row r="40" spans="1:11" ht="15" x14ac:dyDescent="0.2">
      <c r="A40" s="353" t="s">
        <v>78</v>
      </c>
      <c r="B40" s="354">
        <v>584</v>
      </c>
      <c r="C40" s="354">
        <v>15930</v>
      </c>
      <c r="D40" s="355">
        <v>3.6660389202762086E-2</v>
      </c>
      <c r="E40" s="356">
        <v>1006</v>
      </c>
      <c r="F40" s="357">
        <v>7.5159321324776429E-3</v>
      </c>
      <c r="G40" s="354">
        <v>0</v>
      </c>
      <c r="H40" s="359">
        <v>0</v>
      </c>
      <c r="I40" s="359">
        <v>0</v>
      </c>
      <c r="J40" s="359">
        <v>0</v>
      </c>
      <c r="K40" s="125">
        <v>0</v>
      </c>
    </row>
    <row r="41" spans="1:11" ht="15" x14ac:dyDescent="0.2">
      <c r="A41" s="353" t="s">
        <v>79</v>
      </c>
      <c r="B41" s="354">
        <v>104</v>
      </c>
      <c r="C41" s="354">
        <v>6707</v>
      </c>
      <c r="D41" s="355">
        <v>1.5506187565230357E-2</v>
      </c>
      <c r="E41" s="356">
        <v>1003</v>
      </c>
      <c r="F41" s="357">
        <v>7.4935188159792002E-3</v>
      </c>
      <c r="G41" s="354">
        <v>0</v>
      </c>
      <c r="H41" s="359">
        <v>0</v>
      </c>
      <c r="I41" s="359">
        <v>0</v>
      </c>
      <c r="J41" s="359">
        <v>0</v>
      </c>
      <c r="K41" s="125">
        <v>0</v>
      </c>
    </row>
    <row r="42" spans="1:11" ht="15" x14ac:dyDescent="0.2">
      <c r="A42" s="353" t="s">
        <v>80</v>
      </c>
      <c r="B42" s="354">
        <v>6053.5</v>
      </c>
      <c r="C42" s="354">
        <v>8536</v>
      </c>
      <c r="D42" s="355">
        <v>0.70917291471415178</v>
      </c>
      <c r="E42" s="356">
        <v>734</v>
      </c>
      <c r="F42" s="357">
        <v>5.4837914366188765E-3</v>
      </c>
      <c r="G42" s="354">
        <v>6053.5</v>
      </c>
      <c r="H42" s="359">
        <v>0.28551551740401848</v>
      </c>
      <c r="I42" s="359">
        <v>0.70917291471415178</v>
      </c>
      <c r="J42" s="359">
        <v>9.0058663313826573E-2</v>
      </c>
      <c r="K42" s="125">
        <v>2724768.2499100561</v>
      </c>
    </row>
    <row r="43" spans="1:11" ht="15" x14ac:dyDescent="0.2">
      <c r="A43" s="353" t="s">
        <v>81</v>
      </c>
      <c r="B43" s="354">
        <v>193</v>
      </c>
      <c r="C43" s="354">
        <v>6584</v>
      </c>
      <c r="D43" s="355">
        <v>2.9313487241798299E-2</v>
      </c>
      <c r="E43" s="356">
        <v>987</v>
      </c>
      <c r="F43" s="357">
        <v>7.3739811279875086E-3</v>
      </c>
      <c r="G43" s="354">
        <v>0</v>
      </c>
      <c r="H43" s="359">
        <v>0</v>
      </c>
      <c r="I43" s="359">
        <v>0</v>
      </c>
      <c r="J43" s="359">
        <v>0</v>
      </c>
      <c r="K43" s="125">
        <v>0</v>
      </c>
    </row>
    <row r="44" spans="1:11" ht="15" x14ac:dyDescent="0.2">
      <c r="A44" s="353" t="s">
        <v>82</v>
      </c>
      <c r="B44" s="354">
        <v>39</v>
      </c>
      <c r="C44" s="354">
        <v>740</v>
      </c>
      <c r="D44" s="355">
        <v>5.2702702702702706E-2</v>
      </c>
      <c r="E44" s="356">
        <v>983</v>
      </c>
      <c r="F44" s="357">
        <v>7.344096705989585E-3</v>
      </c>
      <c r="G44" s="354">
        <v>0</v>
      </c>
      <c r="H44" s="359">
        <v>0</v>
      </c>
      <c r="I44" s="359">
        <v>0</v>
      </c>
      <c r="J44" s="359">
        <v>0</v>
      </c>
      <c r="K44" s="125">
        <v>0</v>
      </c>
    </row>
    <row r="45" spans="1:11" ht="15" x14ac:dyDescent="0.2">
      <c r="A45" s="353" t="s">
        <v>83</v>
      </c>
      <c r="B45" s="354">
        <v>40</v>
      </c>
      <c r="C45" s="354">
        <v>708</v>
      </c>
      <c r="D45" s="355">
        <v>5.6497175141242938E-2</v>
      </c>
      <c r="E45" s="356">
        <v>1009</v>
      </c>
      <c r="F45" s="357">
        <v>7.5383454489760847E-3</v>
      </c>
      <c r="G45" s="354">
        <v>0</v>
      </c>
      <c r="H45" s="359">
        <v>0</v>
      </c>
      <c r="I45" s="359">
        <v>0</v>
      </c>
      <c r="J45" s="359">
        <v>0</v>
      </c>
      <c r="K45" s="125">
        <v>0</v>
      </c>
    </row>
    <row r="46" spans="1:11" ht="15" x14ac:dyDescent="0.2">
      <c r="A46" s="353" t="s">
        <v>84</v>
      </c>
      <c r="B46" s="354">
        <v>151</v>
      </c>
      <c r="C46" s="354">
        <v>723</v>
      </c>
      <c r="D46" s="355">
        <v>0.20885200553250347</v>
      </c>
      <c r="E46" s="356">
        <v>855</v>
      </c>
      <c r="F46" s="357">
        <v>6.387795202056048E-3</v>
      </c>
      <c r="G46" s="354">
        <v>151</v>
      </c>
      <c r="H46" s="359">
        <v>7.1219696255070278E-3</v>
      </c>
      <c r="I46" s="359">
        <v>0.20885200553250347</v>
      </c>
      <c r="J46" s="359">
        <v>2.6522350273699525E-2</v>
      </c>
      <c r="K46" s="125">
        <v>195580.91118375465</v>
      </c>
    </row>
    <row r="47" spans="1:11" ht="15" x14ac:dyDescent="0.2">
      <c r="A47" s="353" t="s">
        <v>85</v>
      </c>
      <c r="B47" s="354">
        <v>91</v>
      </c>
      <c r="C47" s="354">
        <v>8361</v>
      </c>
      <c r="D47" s="355">
        <v>1.0883865566319819E-2</v>
      </c>
      <c r="E47" s="356">
        <v>1082</v>
      </c>
      <c r="F47" s="357">
        <v>8.0837361504381804E-3</v>
      </c>
      <c r="G47" s="354">
        <v>0</v>
      </c>
      <c r="H47" s="359">
        <v>0</v>
      </c>
      <c r="I47" s="359">
        <v>0</v>
      </c>
      <c r="J47" s="359">
        <v>0</v>
      </c>
      <c r="K47" s="125">
        <v>0</v>
      </c>
    </row>
    <row r="48" spans="1:11" ht="15" x14ac:dyDescent="0.2">
      <c r="A48" s="353" t="s">
        <v>86</v>
      </c>
      <c r="B48" s="354">
        <v>2600</v>
      </c>
      <c r="C48" s="354">
        <v>10403</v>
      </c>
      <c r="D48" s="355">
        <v>0.24992790541190041</v>
      </c>
      <c r="E48" s="356">
        <v>939</v>
      </c>
      <c r="F48" s="357">
        <v>7.0153680640124318E-3</v>
      </c>
      <c r="G48" s="354">
        <v>2600</v>
      </c>
      <c r="H48" s="359">
        <v>0.12262994057164418</v>
      </c>
      <c r="I48" s="359">
        <v>0.24992790541190041</v>
      </c>
      <c r="J48" s="359">
        <v>3.1738624839179962E-2</v>
      </c>
      <c r="K48" s="125">
        <v>1133805.5894304649</v>
      </c>
    </row>
    <row r="49" spans="1:11" ht="15" x14ac:dyDescent="0.2">
      <c r="A49" s="353" t="s">
        <v>87</v>
      </c>
      <c r="B49" s="354">
        <v>886</v>
      </c>
      <c r="C49" s="354">
        <v>14558</v>
      </c>
      <c r="D49" s="355">
        <v>6.0860008242890506E-2</v>
      </c>
      <c r="E49" s="356">
        <v>995</v>
      </c>
      <c r="F49" s="357">
        <v>7.433749971983354E-3</v>
      </c>
      <c r="G49" s="354">
        <v>0</v>
      </c>
      <c r="H49" s="359">
        <v>0</v>
      </c>
      <c r="I49" s="359">
        <v>0</v>
      </c>
      <c r="J49" s="359">
        <v>0</v>
      </c>
      <c r="K49" s="125">
        <v>0</v>
      </c>
    </row>
    <row r="50" spans="1:11" ht="15" x14ac:dyDescent="0.2">
      <c r="A50" s="353" t="s">
        <v>88</v>
      </c>
      <c r="B50" s="354">
        <v>123</v>
      </c>
      <c r="C50" s="354">
        <v>3566</v>
      </c>
      <c r="D50" s="355">
        <v>3.4492428491306786E-2</v>
      </c>
      <c r="E50" s="356">
        <v>1038</v>
      </c>
      <c r="F50" s="357">
        <v>7.7550075084610271E-3</v>
      </c>
      <c r="G50" s="354">
        <v>0</v>
      </c>
      <c r="H50" s="359">
        <v>0</v>
      </c>
      <c r="I50" s="359">
        <v>0</v>
      </c>
      <c r="J50" s="359">
        <v>0</v>
      </c>
      <c r="K50" s="125">
        <v>0</v>
      </c>
    </row>
    <row r="51" spans="1:11" ht="15" x14ac:dyDescent="0.2">
      <c r="A51" s="353" t="s">
        <v>89</v>
      </c>
      <c r="B51" s="354">
        <v>752</v>
      </c>
      <c r="C51" s="354">
        <v>36349</v>
      </c>
      <c r="D51" s="355">
        <v>2.0688327051638283E-2</v>
      </c>
      <c r="E51" s="356">
        <v>1031</v>
      </c>
      <c r="F51" s="357">
        <v>7.7027097699646618E-3</v>
      </c>
      <c r="G51" s="354">
        <v>0</v>
      </c>
      <c r="H51" s="359">
        <v>0</v>
      </c>
      <c r="I51" s="359">
        <v>0</v>
      </c>
      <c r="J51" s="359">
        <v>0</v>
      </c>
      <c r="K51" s="125">
        <v>0</v>
      </c>
    </row>
    <row r="52" spans="1:11" ht="15" x14ac:dyDescent="0.2">
      <c r="A52" s="353" t="s">
        <v>90</v>
      </c>
      <c r="B52" s="354">
        <v>194</v>
      </c>
      <c r="C52" s="354">
        <v>6348</v>
      </c>
      <c r="D52" s="355">
        <v>3.0560806553245116E-2</v>
      </c>
      <c r="E52" s="356">
        <v>975</v>
      </c>
      <c r="F52" s="357">
        <v>7.2843278619937396E-3</v>
      </c>
      <c r="G52" s="354">
        <v>0</v>
      </c>
      <c r="H52" s="359">
        <v>0</v>
      </c>
      <c r="I52" s="359">
        <v>0</v>
      </c>
      <c r="J52" s="359">
        <v>0</v>
      </c>
      <c r="K52" s="125">
        <v>0</v>
      </c>
    </row>
    <row r="53" spans="1:11" ht="15" x14ac:dyDescent="0.2">
      <c r="A53" s="353" t="s">
        <v>91</v>
      </c>
      <c r="B53" s="354">
        <v>128.5</v>
      </c>
      <c r="C53" s="354">
        <v>1271</v>
      </c>
      <c r="D53" s="355">
        <v>0.1011014948859166</v>
      </c>
      <c r="E53" s="356">
        <v>996</v>
      </c>
      <c r="F53" s="357">
        <v>7.4412210774828349E-3</v>
      </c>
      <c r="G53" s="354">
        <v>0</v>
      </c>
      <c r="H53" s="359">
        <v>0</v>
      </c>
      <c r="I53" s="359">
        <v>0</v>
      </c>
      <c r="J53" s="359">
        <v>0</v>
      </c>
      <c r="K53" s="125">
        <v>0</v>
      </c>
    </row>
    <row r="54" spans="1:11" ht="15" x14ac:dyDescent="0.2">
      <c r="A54" s="353" t="s">
        <v>92</v>
      </c>
      <c r="B54" s="354">
        <v>50</v>
      </c>
      <c r="C54" s="354">
        <v>992</v>
      </c>
      <c r="D54" s="355">
        <v>5.040322580645161E-2</v>
      </c>
      <c r="E54" s="356">
        <v>998</v>
      </c>
      <c r="F54" s="357">
        <v>7.4561632884817966E-3</v>
      </c>
      <c r="G54" s="354">
        <v>0</v>
      </c>
      <c r="H54" s="359">
        <v>0</v>
      </c>
      <c r="I54" s="359">
        <v>0</v>
      </c>
      <c r="J54" s="359">
        <v>0</v>
      </c>
      <c r="K54" s="125">
        <v>0</v>
      </c>
    </row>
    <row r="55" spans="1:11" ht="15" x14ac:dyDescent="0.2">
      <c r="A55" s="353" t="s">
        <v>93</v>
      </c>
      <c r="B55" s="354">
        <v>4766</v>
      </c>
      <c r="C55" s="354">
        <v>141279</v>
      </c>
      <c r="D55" s="355">
        <v>3.3734666864856065E-2</v>
      </c>
      <c r="E55" s="356">
        <v>975</v>
      </c>
      <c r="F55" s="357">
        <v>7.2843278619937396E-3</v>
      </c>
      <c r="G55" s="354">
        <v>0</v>
      </c>
      <c r="H55" s="359">
        <v>0</v>
      </c>
      <c r="I55" s="359">
        <v>0</v>
      </c>
      <c r="J55" s="359">
        <v>0</v>
      </c>
      <c r="K55" s="125">
        <v>0</v>
      </c>
    </row>
    <row r="56" spans="1:11" ht="15" x14ac:dyDescent="0.2">
      <c r="A56" s="353" t="s">
        <v>94</v>
      </c>
      <c r="B56" s="354">
        <v>5471</v>
      </c>
      <c r="C56" s="354">
        <v>42322</v>
      </c>
      <c r="D56" s="355">
        <v>0.12927082841075563</v>
      </c>
      <c r="E56" s="356">
        <v>965</v>
      </c>
      <c r="F56" s="357">
        <v>7.2096168069989315E-3</v>
      </c>
      <c r="G56" s="354">
        <v>0</v>
      </c>
      <c r="H56" s="359">
        <v>0</v>
      </c>
      <c r="I56" s="359">
        <v>0</v>
      </c>
      <c r="J56" s="359">
        <v>0</v>
      </c>
      <c r="K56" s="125">
        <v>0</v>
      </c>
    </row>
    <row r="57" spans="1:11" ht="15" x14ac:dyDescent="0.2">
      <c r="A57" s="353" t="s">
        <v>95</v>
      </c>
      <c r="B57" s="354">
        <v>3480</v>
      </c>
      <c r="C57" s="354">
        <v>4213</v>
      </c>
      <c r="D57" s="355">
        <v>0.82601471635414192</v>
      </c>
      <c r="E57" s="356">
        <v>540</v>
      </c>
      <c r="F57" s="357">
        <v>4.0343969697196093E-3</v>
      </c>
      <c r="G57" s="354">
        <v>3480</v>
      </c>
      <c r="H57" s="359">
        <v>0.16413545891896991</v>
      </c>
      <c r="I57" s="359">
        <v>0.82601471635414192</v>
      </c>
      <c r="J57" s="359">
        <v>0.10489653466586228</v>
      </c>
      <c r="K57" s="125">
        <v>1845661.6410212389</v>
      </c>
    </row>
    <row r="58" spans="1:11" ht="15" x14ac:dyDescent="0.2">
      <c r="A58" s="353" t="s">
        <v>96</v>
      </c>
      <c r="B58" s="354">
        <v>1105</v>
      </c>
      <c r="C58" s="354">
        <v>31495</v>
      </c>
      <c r="D58" s="355">
        <v>3.5084934116526433E-2</v>
      </c>
      <c r="E58" s="356">
        <v>998</v>
      </c>
      <c r="F58" s="357">
        <v>7.4561632884817966E-3</v>
      </c>
      <c r="G58" s="354">
        <v>0</v>
      </c>
      <c r="H58" s="359">
        <v>0</v>
      </c>
      <c r="I58" s="359">
        <v>0</v>
      </c>
      <c r="J58" s="359">
        <v>0</v>
      </c>
      <c r="K58" s="125">
        <v>0</v>
      </c>
    </row>
    <row r="59" spans="1:11" ht="15" x14ac:dyDescent="0.2">
      <c r="A59" s="353" t="s">
        <v>97</v>
      </c>
      <c r="B59" s="354">
        <v>192</v>
      </c>
      <c r="C59" s="354">
        <v>3864</v>
      </c>
      <c r="D59" s="355">
        <v>4.9689440993788817E-2</v>
      </c>
      <c r="E59" s="356">
        <v>966</v>
      </c>
      <c r="F59" s="357">
        <v>7.2170879124984124E-3</v>
      </c>
      <c r="G59" s="354">
        <v>0</v>
      </c>
      <c r="H59" s="359">
        <v>0</v>
      </c>
      <c r="I59" s="359">
        <v>0</v>
      </c>
      <c r="J59" s="359">
        <v>0</v>
      </c>
      <c r="K59" s="125">
        <v>0</v>
      </c>
    </row>
    <row r="60" spans="1:11" ht="15" x14ac:dyDescent="0.2">
      <c r="A60" s="353" t="s">
        <v>98</v>
      </c>
      <c r="B60" s="354">
        <v>53</v>
      </c>
      <c r="C60" s="354">
        <v>1217</v>
      </c>
      <c r="D60" s="355">
        <v>4.3549712407559574E-2</v>
      </c>
      <c r="E60" s="356">
        <v>1025</v>
      </c>
      <c r="F60" s="357">
        <v>7.6578831369677773E-3</v>
      </c>
      <c r="G60" s="354">
        <v>0</v>
      </c>
      <c r="H60" s="359">
        <v>0</v>
      </c>
      <c r="I60" s="359">
        <v>0</v>
      </c>
      <c r="J60" s="359">
        <v>0</v>
      </c>
      <c r="K60" s="125">
        <v>0</v>
      </c>
    </row>
    <row r="61" spans="1:11" ht="15" x14ac:dyDescent="0.2">
      <c r="A61" s="353" t="s">
        <v>99</v>
      </c>
      <c r="B61" s="354">
        <v>1777</v>
      </c>
      <c r="C61" s="354">
        <v>173469</v>
      </c>
      <c r="D61" s="355">
        <v>1.0243905251082326E-2</v>
      </c>
      <c r="E61" s="356">
        <v>1072</v>
      </c>
      <c r="F61" s="357">
        <v>8.0090250954433732E-3</v>
      </c>
      <c r="G61" s="354">
        <v>0</v>
      </c>
      <c r="H61" s="359">
        <v>0</v>
      </c>
      <c r="I61" s="359">
        <v>0</v>
      </c>
      <c r="J61" s="359">
        <v>0</v>
      </c>
      <c r="K61" s="125">
        <v>0</v>
      </c>
    </row>
    <row r="62" spans="1:11" ht="15" x14ac:dyDescent="0.2">
      <c r="A62" s="353" t="s">
        <v>100</v>
      </c>
      <c r="B62" s="354">
        <v>1787</v>
      </c>
      <c r="C62" s="354">
        <v>63827</v>
      </c>
      <c r="D62" s="355">
        <v>2.7997555893274007E-2</v>
      </c>
      <c r="E62" s="356">
        <v>1034</v>
      </c>
      <c r="F62" s="357">
        <v>7.7251230864631036E-3</v>
      </c>
      <c r="G62" s="354">
        <v>0</v>
      </c>
      <c r="H62" s="359">
        <v>0</v>
      </c>
      <c r="I62" s="359">
        <v>0</v>
      </c>
      <c r="J62" s="359">
        <v>0</v>
      </c>
      <c r="K62" s="125">
        <v>0</v>
      </c>
    </row>
    <row r="63" spans="1:11" ht="15" x14ac:dyDescent="0.2">
      <c r="A63" s="353" t="s">
        <v>101</v>
      </c>
      <c r="B63" s="354">
        <v>3274</v>
      </c>
      <c r="C63" s="354">
        <v>30991</v>
      </c>
      <c r="D63" s="355">
        <v>0.10564357394082152</v>
      </c>
      <c r="E63" s="356">
        <v>1008</v>
      </c>
      <c r="F63" s="357">
        <v>7.5308743434766038E-3</v>
      </c>
      <c r="G63" s="354">
        <v>0</v>
      </c>
      <c r="H63" s="359">
        <v>0</v>
      </c>
      <c r="I63" s="359">
        <v>0</v>
      </c>
      <c r="J63" s="359">
        <v>0</v>
      </c>
      <c r="K63" s="125">
        <v>0</v>
      </c>
    </row>
    <row r="64" spans="1:11" ht="15" x14ac:dyDescent="0.2">
      <c r="A64" s="353" t="s">
        <v>102</v>
      </c>
      <c r="B64" s="354">
        <v>4018</v>
      </c>
      <c r="C64" s="354">
        <v>24716</v>
      </c>
      <c r="D64" s="355">
        <v>0.16256675837514162</v>
      </c>
      <c r="E64" s="356">
        <v>1052</v>
      </c>
      <c r="F64" s="357">
        <v>7.859602985453757E-3</v>
      </c>
      <c r="G64" s="354">
        <v>0</v>
      </c>
      <c r="H64" s="359">
        <v>0</v>
      </c>
      <c r="I64" s="359">
        <v>0</v>
      </c>
      <c r="J64" s="359">
        <v>0</v>
      </c>
      <c r="K64" s="125">
        <v>0</v>
      </c>
    </row>
    <row r="65" spans="1:11" ht="15" x14ac:dyDescent="0.2">
      <c r="A65" s="353" t="s">
        <v>103</v>
      </c>
      <c r="B65" s="354">
        <v>496</v>
      </c>
      <c r="C65" s="354">
        <v>4294</v>
      </c>
      <c r="D65" s="355">
        <v>0.11551001397298556</v>
      </c>
      <c r="E65" s="356">
        <v>907</v>
      </c>
      <c r="F65" s="357">
        <v>6.7762926880290475E-3</v>
      </c>
      <c r="G65" s="354">
        <v>0</v>
      </c>
      <c r="H65" s="359">
        <v>0</v>
      </c>
      <c r="I65" s="359">
        <v>0</v>
      </c>
      <c r="J65" s="359">
        <v>0</v>
      </c>
      <c r="K65" s="125">
        <v>0</v>
      </c>
    </row>
    <row r="66" spans="1:11" ht="15" x14ac:dyDescent="0.2">
      <c r="A66" s="353" t="s">
        <v>104</v>
      </c>
      <c r="B66" s="354">
        <v>113</v>
      </c>
      <c r="C66" s="354">
        <v>1159</v>
      </c>
      <c r="D66" s="355">
        <v>9.7497842968075926E-2</v>
      </c>
      <c r="E66" s="356">
        <v>920</v>
      </c>
      <c r="F66" s="357">
        <v>6.8734170595222974E-3</v>
      </c>
      <c r="G66" s="354">
        <v>0</v>
      </c>
      <c r="H66" s="359">
        <v>0</v>
      </c>
      <c r="I66" s="359">
        <v>0</v>
      </c>
      <c r="J66" s="359">
        <v>0</v>
      </c>
      <c r="K66" s="125">
        <v>0</v>
      </c>
    </row>
    <row r="67" spans="1:11" ht="15" x14ac:dyDescent="0.2">
      <c r="A67" s="353" t="s">
        <v>105</v>
      </c>
      <c r="B67" s="354">
        <v>6.5</v>
      </c>
      <c r="C67" s="354">
        <v>526</v>
      </c>
      <c r="D67" s="355">
        <v>1.2357414448669201E-2</v>
      </c>
      <c r="E67" s="356">
        <v>1072</v>
      </c>
      <c r="F67" s="357">
        <v>8.0090250954433732E-3</v>
      </c>
      <c r="G67" s="354">
        <v>0</v>
      </c>
      <c r="H67" s="359">
        <v>0</v>
      </c>
      <c r="I67" s="359">
        <v>0</v>
      </c>
      <c r="J67" s="359">
        <v>0</v>
      </c>
      <c r="K67" s="125">
        <v>0</v>
      </c>
    </row>
    <row r="68" spans="1:11" ht="15" x14ac:dyDescent="0.2">
      <c r="A68" s="353" t="s">
        <v>106</v>
      </c>
      <c r="B68" s="354">
        <v>133</v>
      </c>
      <c r="C68" s="354">
        <v>1965</v>
      </c>
      <c r="D68" s="355">
        <v>6.7684478371501267E-2</v>
      </c>
      <c r="E68" s="356">
        <v>997</v>
      </c>
      <c r="F68" s="357">
        <v>7.4486921829823157E-3</v>
      </c>
      <c r="G68" s="354">
        <v>0</v>
      </c>
      <c r="H68" s="359">
        <v>0</v>
      </c>
      <c r="I68" s="359">
        <v>0</v>
      </c>
      <c r="J68" s="359">
        <v>0</v>
      </c>
      <c r="K68" s="125">
        <v>0</v>
      </c>
    </row>
    <row r="69" spans="1:11" ht="15" x14ac:dyDescent="0.2">
      <c r="A69" s="353" t="s">
        <v>107</v>
      </c>
      <c r="B69" s="354">
        <v>82</v>
      </c>
      <c r="C69" s="354">
        <v>862</v>
      </c>
      <c r="D69" s="355">
        <v>9.5127610208816701E-2</v>
      </c>
      <c r="E69" s="356">
        <v>978</v>
      </c>
      <c r="F69" s="357">
        <v>7.3067411784921814E-3</v>
      </c>
      <c r="G69" s="354">
        <v>0</v>
      </c>
      <c r="H69" s="359">
        <v>0</v>
      </c>
      <c r="I69" s="359">
        <v>0</v>
      </c>
      <c r="J69" s="359">
        <v>0</v>
      </c>
      <c r="K69" s="125">
        <v>0</v>
      </c>
    </row>
    <row r="70" spans="1:11" ht="15" x14ac:dyDescent="0.2">
      <c r="A70" s="353" t="s">
        <v>108</v>
      </c>
      <c r="B70" s="354">
        <v>12.5</v>
      </c>
      <c r="C70" s="354">
        <v>373</v>
      </c>
      <c r="D70" s="355">
        <v>3.351206434316354E-2</v>
      </c>
      <c r="E70" s="356">
        <v>980</v>
      </c>
      <c r="F70" s="357">
        <v>7.3216833894911432E-3</v>
      </c>
      <c r="G70" s="354">
        <v>0</v>
      </c>
      <c r="H70" s="359">
        <v>0</v>
      </c>
      <c r="I70" s="359">
        <v>0</v>
      </c>
      <c r="J70" s="359">
        <v>0</v>
      </c>
      <c r="K70" s="125">
        <v>0</v>
      </c>
    </row>
    <row r="71" spans="1:11" ht="15" x14ac:dyDescent="0.2">
      <c r="A71" s="353" t="s">
        <v>109</v>
      </c>
      <c r="B71" s="354">
        <v>30</v>
      </c>
      <c r="C71" s="354">
        <v>800</v>
      </c>
      <c r="D71" s="355">
        <v>3.7499999999999999E-2</v>
      </c>
      <c r="E71" s="356">
        <v>1045</v>
      </c>
      <c r="F71" s="357">
        <v>7.8073052469573925E-3</v>
      </c>
      <c r="G71" s="354">
        <v>0</v>
      </c>
      <c r="H71" s="359">
        <v>0</v>
      </c>
      <c r="I71" s="359">
        <v>0</v>
      </c>
      <c r="J71" s="359">
        <v>0</v>
      </c>
      <c r="K71" s="125">
        <v>0</v>
      </c>
    </row>
    <row r="72" spans="1:11" ht="15" x14ac:dyDescent="0.2">
      <c r="A72" s="353" t="s">
        <v>110</v>
      </c>
      <c r="B72" s="354">
        <v>2759</v>
      </c>
      <c r="C72" s="354">
        <v>54672</v>
      </c>
      <c r="D72" s="355">
        <v>5.0464588820602868E-2</v>
      </c>
      <c r="E72" s="356">
        <v>971</v>
      </c>
      <c r="F72" s="357">
        <v>7.254443439995816E-3</v>
      </c>
      <c r="G72" s="354">
        <v>0</v>
      </c>
      <c r="H72" s="359">
        <v>0</v>
      </c>
      <c r="I72" s="359">
        <v>0</v>
      </c>
      <c r="J72" s="359">
        <v>0</v>
      </c>
      <c r="K72" s="125">
        <v>0</v>
      </c>
    </row>
    <row r="73" spans="1:11" ht="15" x14ac:dyDescent="0.2">
      <c r="A73" s="353" t="s">
        <v>111</v>
      </c>
      <c r="B73" s="354">
        <v>38.5</v>
      </c>
      <c r="C73" s="354">
        <v>1319</v>
      </c>
      <c r="D73" s="355">
        <v>2.9188779378316907E-2</v>
      </c>
      <c r="E73" s="356">
        <v>1051</v>
      </c>
      <c r="F73" s="357">
        <v>7.8521318799542762E-3</v>
      </c>
      <c r="G73" s="354">
        <v>0</v>
      </c>
      <c r="H73" s="359">
        <v>0</v>
      </c>
      <c r="I73" s="359">
        <v>0</v>
      </c>
      <c r="J73" s="359">
        <v>0</v>
      </c>
      <c r="K73" s="125">
        <v>0</v>
      </c>
    </row>
    <row r="74" spans="1:11" ht="15" x14ac:dyDescent="0.2">
      <c r="A74" s="353" t="s">
        <v>112</v>
      </c>
      <c r="B74" s="354">
        <v>493</v>
      </c>
      <c r="C74" s="354">
        <v>1444</v>
      </c>
      <c r="D74" s="355">
        <v>0.34141274238227148</v>
      </c>
      <c r="E74" s="356">
        <v>751</v>
      </c>
      <c r="F74" s="357">
        <v>5.6108002301100491E-3</v>
      </c>
      <c r="G74" s="354">
        <v>493</v>
      </c>
      <c r="H74" s="359">
        <v>2.325252334685407E-2</v>
      </c>
      <c r="I74" s="359">
        <v>0.34141274238227148</v>
      </c>
      <c r="J74" s="359">
        <v>4.3356386826545031E-2</v>
      </c>
      <c r="K74" s="125">
        <v>411266.78883242968</v>
      </c>
    </row>
    <row r="75" spans="1:11" ht="15" x14ac:dyDescent="0.2">
      <c r="A75" s="353" t="s">
        <v>113</v>
      </c>
      <c r="B75" s="354">
        <v>310</v>
      </c>
      <c r="C75" s="354">
        <v>1737</v>
      </c>
      <c r="D75" s="355">
        <v>0.178468624064479</v>
      </c>
      <c r="E75" s="356">
        <v>948</v>
      </c>
      <c r="F75" s="357">
        <v>7.0826080135077589E-3</v>
      </c>
      <c r="G75" s="354">
        <v>310</v>
      </c>
      <c r="H75" s="359">
        <v>1.4621262145080654E-2</v>
      </c>
      <c r="I75" s="359">
        <v>0.178468624064479</v>
      </c>
      <c r="J75" s="359">
        <v>2.2663930605955594E-2</v>
      </c>
      <c r="K75" s="125">
        <v>234431.40503567719</v>
      </c>
    </row>
    <row r="76" spans="1:11" ht="15" x14ac:dyDescent="0.2">
      <c r="A76" s="353" t="s">
        <v>114</v>
      </c>
      <c r="B76" s="354">
        <v>3587</v>
      </c>
      <c r="C76" s="354">
        <v>102922</v>
      </c>
      <c r="D76" s="355">
        <v>3.4851635218903637E-2</v>
      </c>
      <c r="E76" s="356">
        <v>959</v>
      </c>
      <c r="F76" s="357">
        <v>7.164790174002047E-3</v>
      </c>
      <c r="G76" s="354">
        <v>0</v>
      </c>
      <c r="H76" s="359">
        <v>0</v>
      </c>
      <c r="I76" s="359">
        <v>0</v>
      </c>
      <c r="J76" s="359">
        <v>0</v>
      </c>
      <c r="K76" s="125">
        <v>0</v>
      </c>
    </row>
    <row r="77" spans="1:11" ht="15" x14ac:dyDescent="0.2">
      <c r="A77" s="353" t="s">
        <v>115</v>
      </c>
      <c r="B77" s="354">
        <v>401</v>
      </c>
      <c r="C77" s="354">
        <v>9523</v>
      </c>
      <c r="D77" s="355">
        <v>4.2108579229234486E-2</v>
      </c>
      <c r="E77" s="356">
        <v>959</v>
      </c>
      <c r="F77" s="357">
        <v>7.164790174002047E-3</v>
      </c>
      <c r="G77" s="354">
        <v>0</v>
      </c>
      <c r="H77" s="359">
        <v>0</v>
      </c>
      <c r="I77" s="359">
        <v>0</v>
      </c>
      <c r="J77" s="359">
        <v>0</v>
      </c>
      <c r="K77" s="125">
        <v>0</v>
      </c>
    </row>
    <row r="78" spans="1:11" ht="15" x14ac:dyDescent="0.2">
      <c r="A78" s="353" t="s">
        <v>116</v>
      </c>
      <c r="B78" s="354">
        <v>625</v>
      </c>
      <c r="C78" s="354">
        <v>1286</v>
      </c>
      <c r="D78" s="355">
        <v>0.48600311041990668</v>
      </c>
      <c r="E78" s="356">
        <v>848</v>
      </c>
      <c r="F78" s="357">
        <v>6.3354974635596827E-3</v>
      </c>
      <c r="G78" s="354">
        <v>625</v>
      </c>
      <c r="H78" s="359">
        <v>2.9478351098952929E-2</v>
      </c>
      <c r="I78" s="359">
        <v>0.48600311041990668</v>
      </c>
      <c r="J78" s="359">
        <v>6.1718079727312844E-2</v>
      </c>
      <c r="K78" s="125">
        <v>556882.48173682834</v>
      </c>
    </row>
    <row r="79" spans="1:11" ht="15" x14ac:dyDescent="0.2">
      <c r="A79" s="353" t="s">
        <v>117</v>
      </c>
      <c r="B79" s="354">
        <v>1187</v>
      </c>
      <c r="C79" s="354">
        <v>113404</v>
      </c>
      <c r="D79" s="355">
        <v>1.0467002927586328E-2</v>
      </c>
      <c r="E79" s="356">
        <v>1070</v>
      </c>
      <c r="F79" s="357">
        <v>7.9940828844444114E-3</v>
      </c>
      <c r="G79" s="354">
        <v>0</v>
      </c>
      <c r="H79" s="359">
        <v>0</v>
      </c>
      <c r="I79" s="359">
        <v>0</v>
      </c>
      <c r="J79" s="359">
        <v>0</v>
      </c>
      <c r="K79" s="125">
        <v>0</v>
      </c>
    </row>
    <row r="80" spans="1:11" ht="15" x14ac:dyDescent="0.2">
      <c r="A80" s="353" t="s">
        <v>118</v>
      </c>
      <c r="B80" s="354">
        <v>230</v>
      </c>
      <c r="C80" s="354">
        <v>577</v>
      </c>
      <c r="D80" s="355">
        <v>0.39861351819757368</v>
      </c>
      <c r="E80" s="356">
        <v>860</v>
      </c>
      <c r="F80" s="357">
        <v>6.4251507295534516E-3</v>
      </c>
      <c r="G80" s="354">
        <v>230</v>
      </c>
      <c r="H80" s="359">
        <v>1.0848033204414678E-2</v>
      </c>
      <c r="I80" s="359">
        <v>0.39861351819757368</v>
      </c>
      <c r="J80" s="359">
        <v>5.0620377460643587E-2</v>
      </c>
      <c r="K80" s="125">
        <v>351640.22919611243</v>
      </c>
    </row>
    <row r="81" spans="1:11" ht="15" x14ac:dyDescent="0.2">
      <c r="A81" s="353" t="s">
        <v>119</v>
      </c>
      <c r="B81" s="354">
        <v>267.5</v>
      </c>
      <c r="C81" s="354">
        <v>3335</v>
      </c>
      <c r="D81" s="355">
        <v>8.0209895052473765E-2</v>
      </c>
      <c r="E81" s="356">
        <v>971</v>
      </c>
      <c r="F81" s="357">
        <v>7.254443439995816E-3</v>
      </c>
      <c r="G81" s="354">
        <v>0</v>
      </c>
      <c r="H81" s="359">
        <v>0</v>
      </c>
      <c r="I81" s="359">
        <v>0</v>
      </c>
      <c r="J81" s="359">
        <v>0</v>
      </c>
      <c r="K81" s="125">
        <v>0</v>
      </c>
    </row>
    <row r="82" spans="1:11" ht="15" x14ac:dyDescent="0.2">
      <c r="A82" s="353" t="s">
        <v>120</v>
      </c>
      <c r="B82" s="354">
        <v>31</v>
      </c>
      <c r="C82" s="354">
        <v>421</v>
      </c>
      <c r="D82" s="355">
        <v>7.3634204275534437E-2</v>
      </c>
      <c r="E82" s="356">
        <v>1007</v>
      </c>
      <c r="F82" s="357">
        <v>7.5234032379771238E-3</v>
      </c>
      <c r="G82" s="354">
        <v>0</v>
      </c>
      <c r="H82" s="359">
        <v>0</v>
      </c>
      <c r="I82" s="359">
        <v>0</v>
      </c>
      <c r="J82" s="359">
        <v>0</v>
      </c>
      <c r="K82" s="125">
        <v>0</v>
      </c>
    </row>
    <row r="83" spans="1:11" ht="15" x14ac:dyDescent="0.2">
      <c r="A83" s="353" t="s">
        <v>121</v>
      </c>
      <c r="B83" s="354">
        <v>415</v>
      </c>
      <c r="C83" s="354">
        <v>2432</v>
      </c>
      <c r="D83" s="355">
        <v>0.17064144736842105</v>
      </c>
      <c r="E83" s="356">
        <v>959</v>
      </c>
      <c r="F83" s="357">
        <v>7.164790174002047E-3</v>
      </c>
      <c r="G83" s="354">
        <v>0</v>
      </c>
      <c r="H83" s="359">
        <v>0</v>
      </c>
      <c r="I83" s="359">
        <v>0</v>
      </c>
      <c r="J83" s="359">
        <v>0</v>
      </c>
      <c r="K83" s="125">
        <v>0</v>
      </c>
    </row>
    <row r="84" spans="1:11" ht="15" x14ac:dyDescent="0.2">
      <c r="A84" s="353" t="s">
        <v>122</v>
      </c>
      <c r="B84" s="354">
        <v>135</v>
      </c>
      <c r="C84" s="354">
        <v>686</v>
      </c>
      <c r="D84" s="355">
        <v>0.1967930029154519</v>
      </c>
      <c r="E84" s="356">
        <v>943</v>
      </c>
      <c r="F84" s="357">
        <v>7.0452524860103553E-3</v>
      </c>
      <c r="G84" s="354">
        <v>135</v>
      </c>
      <c r="H84" s="359">
        <v>6.3673238373738329E-3</v>
      </c>
      <c r="I84" s="359">
        <v>0.1967930029154519</v>
      </c>
      <c r="J84" s="359">
        <v>2.4990964015064218E-2</v>
      </c>
      <c r="K84" s="125">
        <v>181580.18225095721</v>
      </c>
    </row>
    <row r="85" spans="1:11" ht="15" x14ac:dyDescent="0.2">
      <c r="A85" s="353" t="s">
        <v>123</v>
      </c>
      <c r="B85" s="354">
        <v>140</v>
      </c>
      <c r="C85" s="354">
        <v>10281</v>
      </c>
      <c r="D85" s="355">
        <v>1.3617352397626689E-2</v>
      </c>
      <c r="E85" s="356">
        <v>1061</v>
      </c>
      <c r="F85" s="357">
        <v>7.9268429349490851E-3</v>
      </c>
      <c r="G85" s="354">
        <v>0</v>
      </c>
      <c r="H85" s="359">
        <v>0</v>
      </c>
      <c r="I85" s="359">
        <v>0</v>
      </c>
      <c r="J85" s="359">
        <v>0</v>
      </c>
      <c r="K85" s="125">
        <v>0</v>
      </c>
    </row>
    <row r="86" spans="1:11" ht="15" x14ac:dyDescent="0.2">
      <c r="A86" s="353" t="s">
        <v>124</v>
      </c>
      <c r="B86" s="354">
        <v>149.5</v>
      </c>
      <c r="C86" s="354">
        <v>696</v>
      </c>
      <c r="D86" s="355">
        <v>0.21479885057471265</v>
      </c>
      <c r="E86" s="356">
        <v>864</v>
      </c>
      <c r="F86" s="357">
        <v>6.4550351515513752E-3</v>
      </c>
      <c r="G86" s="354">
        <v>149.5</v>
      </c>
      <c r="H86" s="359">
        <v>7.0512215828695407E-3</v>
      </c>
      <c r="I86" s="359">
        <v>0.21479885057471265</v>
      </c>
      <c r="J86" s="359">
        <v>2.7277546791112613E-2</v>
      </c>
      <c r="K86" s="125">
        <v>198992.96691118376</v>
      </c>
    </row>
    <row r="87" spans="1:11" ht="15" x14ac:dyDescent="0.2">
      <c r="A87" s="353" t="s">
        <v>125</v>
      </c>
      <c r="B87" s="354">
        <v>22</v>
      </c>
      <c r="C87" s="354">
        <v>466</v>
      </c>
      <c r="D87" s="355">
        <v>4.7210300429184553E-2</v>
      </c>
      <c r="E87" s="356">
        <v>980</v>
      </c>
      <c r="F87" s="357">
        <v>7.3216833894911432E-3</v>
      </c>
      <c r="G87" s="354">
        <v>0</v>
      </c>
      <c r="H87" s="359">
        <v>0</v>
      </c>
      <c r="I87" s="359">
        <v>0</v>
      </c>
      <c r="J87" s="359">
        <v>0</v>
      </c>
      <c r="K87" s="125">
        <v>0</v>
      </c>
    </row>
    <row r="88" spans="1:11" ht="15" x14ac:dyDescent="0.2">
      <c r="A88" s="353" t="s">
        <v>126</v>
      </c>
      <c r="B88" s="354">
        <v>35</v>
      </c>
      <c r="C88" s="354">
        <v>603</v>
      </c>
      <c r="D88" s="355">
        <v>5.8043117744610281E-2</v>
      </c>
      <c r="E88" s="356">
        <v>1025</v>
      </c>
      <c r="F88" s="357">
        <v>7.6578831369677773E-3</v>
      </c>
      <c r="G88" s="354">
        <v>0</v>
      </c>
      <c r="H88" s="359">
        <v>0</v>
      </c>
      <c r="I88" s="359">
        <v>0</v>
      </c>
      <c r="J88" s="359">
        <v>0</v>
      </c>
      <c r="K88" s="125">
        <v>0</v>
      </c>
    </row>
    <row r="89" spans="1:11" ht="15" x14ac:dyDescent="0.2">
      <c r="A89" s="353" t="s">
        <v>127</v>
      </c>
      <c r="B89" s="354">
        <v>1919</v>
      </c>
      <c r="C89" s="354">
        <v>42327</v>
      </c>
      <c r="D89" s="355">
        <v>4.5337491435726608E-2</v>
      </c>
      <c r="E89" s="356">
        <v>1042</v>
      </c>
      <c r="F89" s="357">
        <v>7.7848919304589499E-3</v>
      </c>
      <c r="G89" s="354">
        <v>0</v>
      </c>
      <c r="H89" s="359">
        <v>0</v>
      </c>
      <c r="I89" s="359">
        <v>0</v>
      </c>
      <c r="J89" s="359">
        <v>0</v>
      </c>
      <c r="K89" s="125">
        <v>0</v>
      </c>
    </row>
    <row r="90" spans="1:11" ht="15" x14ac:dyDescent="0.2">
      <c r="A90" s="353" t="s">
        <v>128</v>
      </c>
      <c r="B90" s="354">
        <v>72.5</v>
      </c>
      <c r="C90" s="354">
        <v>105</v>
      </c>
      <c r="D90" s="355">
        <v>0.69047619047619047</v>
      </c>
      <c r="E90" s="356">
        <v>834</v>
      </c>
      <c r="F90" s="357">
        <v>6.2309019865669519E-3</v>
      </c>
      <c r="G90" s="354">
        <v>72.5</v>
      </c>
      <c r="H90" s="359">
        <v>3.4194887274785397E-3</v>
      </c>
      <c r="I90" s="359">
        <v>0.69047619047619047</v>
      </c>
      <c r="J90" s="359">
        <v>8.768434534668211E-2</v>
      </c>
      <c r="K90" s="125">
        <v>487902.58221629343</v>
      </c>
    </row>
    <row r="91" spans="1:11" ht="15" x14ac:dyDescent="0.2">
      <c r="A91" s="353" t="s">
        <v>129</v>
      </c>
      <c r="B91" s="354">
        <v>666</v>
      </c>
      <c r="C91" s="354">
        <v>20563</v>
      </c>
      <c r="D91" s="355">
        <v>3.2388270194037838E-2</v>
      </c>
      <c r="E91" s="356">
        <v>962</v>
      </c>
      <c r="F91" s="357">
        <v>7.1872034905004897E-3</v>
      </c>
      <c r="G91" s="354">
        <v>0</v>
      </c>
      <c r="H91" s="359">
        <v>0</v>
      </c>
      <c r="I91" s="359">
        <v>0</v>
      </c>
      <c r="J91" s="359">
        <v>0</v>
      </c>
      <c r="K91" s="125">
        <v>0</v>
      </c>
    </row>
    <row r="92" spans="1:11" ht="15" x14ac:dyDescent="0.2">
      <c r="A92" s="353" t="s">
        <v>130</v>
      </c>
      <c r="B92" s="354">
        <v>57</v>
      </c>
      <c r="C92" s="354">
        <v>1675</v>
      </c>
      <c r="D92" s="355">
        <v>3.4029850746268658E-2</v>
      </c>
      <c r="E92" s="356">
        <v>978</v>
      </c>
      <c r="F92" s="357">
        <v>7.3067411784921814E-3</v>
      </c>
      <c r="G92" s="354">
        <v>0</v>
      </c>
      <c r="H92" s="359">
        <v>0</v>
      </c>
      <c r="I92" s="359">
        <v>0</v>
      </c>
      <c r="J92" s="359">
        <v>0</v>
      </c>
      <c r="K92" s="125">
        <v>0</v>
      </c>
    </row>
    <row r="93" spans="1:11" ht="15" x14ac:dyDescent="0.2">
      <c r="A93" s="353" t="s">
        <v>131</v>
      </c>
      <c r="B93" s="354">
        <v>38</v>
      </c>
      <c r="C93" s="354">
        <v>848</v>
      </c>
      <c r="D93" s="355">
        <v>4.4811320754716978E-2</v>
      </c>
      <c r="E93" s="356">
        <v>1028</v>
      </c>
      <c r="F93" s="357">
        <v>7.6802964534662191E-3</v>
      </c>
      <c r="G93" s="354">
        <v>0</v>
      </c>
      <c r="H93" s="359">
        <v>0</v>
      </c>
      <c r="I93" s="359">
        <v>0</v>
      </c>
      <c r="J93" s="359">
        <v>0</v>
      </c>
      <c r="K93" s="125">
        <v>0</v>
      </c>
    </row>
    <row r="94" spans="1:11" ht="15" x14ac:dyDescent="0.2">
      <c r="A94" s="353" t="s">
        <v>233</v>
      </c>
      <c r="B94" s="354">
        <v>415.5</v>
      </c>
      <c r="C94" s="354">
        <v>5029</v>
      </c>
      <c r="D94" s="355">
        <v>8.26207993636906E-2</v>
      </c>
      <c r="E94" s="356">
        <v>964</v>
      </c>
      <c r="F94" s="357">
        <v>7.2021457014994506E-3</v>
      </c>
      <c r="G94" s="354">
        <v>0</v>
      </c>
      <c r="H94" s="359">
        <v>0</v>
      </c>
      <c r="I94" s="359">
        <v>0</v>
      </c>
      <c r="J94" s="359">
        <v>0</v>
      </c>
      <c r="K94" s="125">
        <v>0</v>
      </c>
    </row>
    <row r="95" spans="1:11" ht="15" x14ac:dyDescent="0.2">
      <c r="A95" s="353" t="s">
        <v>133</v>
      </c>
      <c r="B95" s="354">
        <v>119</v>
      </c>
      <c r="C95" s="354">
        <v>25104</v>
      </c>
      <c r="D95" s="355">
        <v>4.7402804333970686E-3</v>
      </c>
      <c r="E95" s="356">
        <v>1115</v>
      </c>
      <c r="F95" s="357">
        <v>8.3302826319210446E-3</v>
      </c>
      <c r="G95" s="354">
        <v>0</v>
      </c>
      <c r="H95" s="359">
        <v>0</v>
      </c>
      <c r="I95" s="359">
        <v>0</v>
      </c>
      <c r="J95" s="359">
        <v>0</v>
      </c>
      <c r="K95" s="125">
        <v>0</v>
      </c>
    </row>
    <row r="96" spans="1:11" ht="15" x14ac:dyDescent="0.2">
      <c r="A96" s="353" t="s">
        <v>134</v>
      </c>
      <c r="B96" s="354">
        <v>1455</v>
      </c>
      <c r="C96" s="354">
        <v>1482</v>
      </c>
      <c r="D96" s="355">
        <v>0.98178137651821862</v>
      </c>
      <c r="E96" s="356">
        <v>509</v>
      </c>
      <c r="F96" s="357">
        <v>3.8027926992357059E-3</v>
      </c>
      <c r="G96" s="354">
        <v>1455</v>
      </c>
      <c r="H96" s="359">
        <v>6.8625601358362417E-2</v>
      </c>
      <c r="I96" s="359">
        <v>0.98178137651821862</v>
      </c>
      <c r="J96" s="359">
        <v>0.12467751743067949</v>
      </c>
      <c r="K96" s="125">
        <v>1196531.7654074365</v>
      </c>
    </row>
    <row r="97" spans="1:11" ht="15" x14ac:dyDescent="0.2">
      <c r="A97" s="353" t="s">
        <v>135</v>
      </c>
      <c r="B97" s="354">
        <v>1039</v>
      </c>
      <c r="C97" s="354">
        <v>12416</v>
      </c>
      <c r="D97" s="355">
        <v>8.3682345360824736E-2</v>
      </c>
      <c r="E97" s="356">
        <v>938</v>
      </c>
      <c r="F97" s="357">
        <v>7.0078969585129509E-3</v>
      </c>
      <c r="G97" s="354">
        <v>0</v>
      </c>
      <c r="H97" s="359">
        <v>0</v>
      </c>
      <c r="I97" s="359">
        <v>0</v>
      </c>
      <c r="J97" s="359">
        <v>0</v>
      </c>
      <c r="K97" s="125">
        <v>0</v>
      </c>
    </row>
    <row r="98" spans="1:11" ht="15" x14ac:dyDescent="0.2">
      <c r="A98" s="353" t="s">
        <v>136</v>
      </c>
      <c r="B98" s="354">
        <v>261</v>
      </c>
      <c r="C98" s="354">
        <v>3382</v>
      </c>
      <c r="D98" s="355">
        <v>7.7173270254287399E-2</v>
      </c>
      <c r="E98" s="356">
        <v>954</v>
      </c>
      <c r="F98" s="357">
        <v>7.1274346465046434E-3</v>
      </c>
      <c r="G98" s="354">
        <v>0</v>
      </c>
      <c r="H98" s="359">
        <v>0</v>
      </c>
      <c r="I98" s="359">
        <v>0</v>
      </c>
      <c r="J98" s="359">
        <v>0</v>
      </c>
      <c r="K98" s="125">
        <v>0</v>
      </c>
    </row>
    <row r="99" spans="1:11" ht="15" x14ac:dyDescent="0.2">
      <c r="A99" s="353" t="s">
        <v>137</v>
      </c>
      <c r="B99" s="354">
        <v>20</v>
      </c>
      <c r="C99" s="354">
        <v>258</v>
      </c>
      <c r="D99" s="355">
        <v>7.7519379844961239E-2</v>
      </c>
      <c r="E99" s="356">
        <v>979</v>
      </c>
      <c r="F99" s="357">
        <v>7.3142122839916623E-3</v>
      </c>
      <c r="G99" s="354">
        <v>0</v>
      </c>
      <c r="H99" s="359">
        <v>0</v>
      </c>
      <c r="I99" s="359">
        <v>0</v>
      </c>
      <c r="J99" s="359">
        <v>0</v>
      </c>
      <c r="K99" s="125">
        <v>0</v>
      </c>
    </row>
    <row r="100" spans="1:11" ht="15" x14ac:dyDescent="0.2">
      <c r="A100" s="353" t="s">
        <v>138</v>
      </c>
      <c r="B100" s="354">
        <v>39</v>
      </c>
      <c r="C100" s="354">
        <v>1782</v>
      </c>
      <c r="D100" s="355">
        <v>2.1885521885521887E-2</v>
      </c>
      <c r="E100" s="356">
        <v>1111</v>
      </c>
      <c r="F100" s="357">
        <v>8.3003982099231228E-3</v>
      </c>
      <c r="G100" s="354">
        <v>0</v>
      </c>
      <c r="H100" s="359">
        <v>0</v>
      </c>
      <c r="I100" s="359">
        <v>0</v>
      </c>
      <c r="J100" s="359">
        <v>0</v>
      </c>
      <c r="K100" s="125">
        <v>0</v>
      </c>
    </row>
    <row r="101" spans="1:11" ht="15" x14ac:dyDescent="0.2">
      <c r="A101" s="353" t="s">
        <v>139</v>
      </c>
      <c r="B101" s="354">
        <v>41</v>
      </c>
      <c r="C101" s="354">
        <v>659</v>
      </c>
      <c r="D101" s="355">
        <v>6.2215477996965099E-2</v>
      </c>
      <c r="E101" s="356">
        <v>1044</v>
      </c>
      <c r="F101" s="357">
        <v>7.7998341414579116E-3</v>
      </c>
      <c r="G101" s="354">
        <v>0</v>
      </c>
      <c r="H101" s="359">
        <v>0</v>
      </c>
      <c r="I101" s="359">
        <v>0</v>
      </c>
      <c r="J101" s="359">
        <v>0</v>
      </c>
      <c r="K101" s="125">
        <v>0</v>
      </c>
    </row>
    <row r="102" spans="1:11" ht="15" x14ac:dyDescent="0.2">
      <c r="A102" s="353" t="s">
        <v>140</v>
      </c>
      <c r="B102" s="354">
        <v>533</v>
      </c>
      <c r="C102" s="354">
        <v>34624</v>
      </c>
      <c r="D102" s="355">
        <v>1.5393946395563771E-2</v>
      </c>
      <c r="E102" s="356">
        <v>1040</v>
      </c>
      <c r="F102" s="357">
        <v>7.7699497194599881E-3</v>
      </c>
      <c r="G102" s="354">
        <v>0</v>
      </c>
      <c r="H102" s="359">
        <v>0</v>
      </c>
      <c r="I102" s="359">
        <v>0</v>
      </c>
      <c r="J102" s="359">
        <v>0</v>
      </c>
      <c r="K102" s="125">
        <v>0</v>
      </c>
    </row>
    <row r="103" spans="1:11" ht="15" x14ac:dyDescent="0.2">
      <c r="A103" s="353" t="s">
        <v>141</v>
      </c>
      <c r="B103" s="354">
        <v>159.5</v>
      </c>
      <c r="C103" s="354">
        <v>1091</v>
      </c>
      <c r="D103" s="355">
        <v>0.1461961503208066</v>
      </c>
      <c r="E103" s="356">
        <v>907</v>
      </c>
      <c r="F103" s="357">
        <v>6.7762926880290475E-3</v>
      </c>
      <c r="G103" s="354">
        <v>0</v>
      </c>
      <c r="H103" s="359">
        <v>0</v>
      </c>
      <c r="I103" s="359">
        <v>0</v>
      </c>
      <c r="J103" s="359">
        <v>0</v>
      </c>
      <c r="K103" s="125">
        <v>0</v>
      </c>
    </row>
    <row r="104" spans="1:11" ht="15" x14ac:dyDescent="0.2">
      <c r="A104" s="353" t="s">
        <v>142</v>
      </c>
      <c r="B104" s="354">
        <v>248</v>
      </c>
      <c r="C104" s="354">
        <v>5734</v>
      </c>
      <c r="D104" s="355">
        <v>4.3250784792465989E-2</v>
      </c>
      <c r="E104" s="356">
        <v>949</v>
      </c>
      <c r="F104" s="357">
        <v>7.0900791190072398E-3</v>
      </c>
      <c r="G104" s="354">
        <v>0</v>
      </c>
      <c r="H104" s="359">
        <v>0</v>
      </c>
      <c r="I104" s="359">
        <v>0</v>
      </c>
      <c r="J104" s="359">
        <v>0</v>
      </c>
      <c r="K104" s="125">
        <v>0</v>
      </c>
    </row>
    <row r="105" spans="1:11" ht="15" x14ac:dyDescent="0.2">
      <c r="A105" s="353" t="s">
        <v>143</v>
      </c>
      <c r="B105" s="354">
        <v>4304</v>
      </c>
      <c r="C105" s="354">
        <v>17448</v>
      </c>
      <c r="D105" s="355">
        <v>0.24667583677212288</v>
      </c>
      <c r="E105" s="356">
        <v>1011</v>
      </c>
      <c r="F105" s="357">
        <v>7.5532876599750465E-3</v>
      </c>
      <c r="G105" s="354">
        <v>0</v>
      </c>
      <c r="H105" s="359">
        <v>0</v>
      </c>
      <c r="I105" s="359">
        <v>0</v>
      </c>
      <c r="J105" s="359">
        <v>0</v>
      </c>
      <c r="K105" s="125">
        <v>0</v>
      </c>
    </row>
    <row r="106" spans="1:11" ht="15" x14ac:dyDescent="0.2">
      <c r="A106" s="353" t="s">
        <v>144</v>
      </c>
      <c r="B106" s="354">
        <v>121</v>
      </c>
      <c r="C106" s="354">
        <v>967</v>
      </c>
      <c r="D106" s="355">
        <v>0.12512926577042399</v>
      </c>
      <c r="E106" s="356">
        <v>964</v>
      </c>
      <c r="F106" s="357">
        <v>7.2021457014994506E-3</v>
      </c>
      <c r="G106" s="354">
        <v>0</v>
      </c>
      <c r="H106" s="359">
        <v>0</v>
      </c>
      <c r="I106" s="359">
        <v>0</v>
      </c>
      <c r="J106" s="359">
        <v>0</v>
      </c>
      <c r="K106" s="125">
        <v>0</v>
      </c>
    </row>
    <row r="107" spans="1:11" ht="15" x14ac:dyDescent="0.2">
      <c r="A107" s="353" t="s">
        <v>145</v>
      </c>
      <c r="B107" s="354">
        <v>112</v>
      </c>
      <c r="C107" s="354">
        <v>2280</v>
      </c>
      <c r="D107" s="355">
        <v>4.912280701754386E-2</v>
      </c>
      <c r="E107" s="356">
        <v>1002</v>
      </c>
      <c r="F107" s="357">
        <v>7.4860477104797193E-3</v>
      </c>
      <c r="G107" s="354">
        <v>0</v>
      </c>
      <c r="H107" s="359">
        <v>0</v>
      </c>
      <c r="I107" s="359">
        <v>0</v>
      </c>
      <c r="J107" s="359">
        <v>0</v>
      </c>
      <c r="K107" s="125">
        <v>0</v>
      </c>
    </row>
    <row r="108" spans="1:11" ht="15" x14ac:dyDescent="0.2">
      <c r="A108" s="353" t="s">
        <v>146</v>
      </c>
      <c r="B108" s="354">
        <v>4878</v>
      </c>
      <c r="C108" s="354">
        <v>154132</v>
      </c>
      <c r="D108" s="355">
        <v>3.164819764876859E-2</v>
      </c>
      <c r="E108" s="356">
        <v>989</v>
      </c>
      <c r="F108" s="357">
        <v>7.3889233389864695E-3</v>
      </c>
      <c r="G108" s="354">
        <v>0</v>
      </c>
      <c r="H108" s="359">
        <v>0</v>
      </c>
      <c r="I108" s="359">
        <v>0</v>
      </c>
      <c r="J108" s="359">
        <v>0</v>
      </c>
      <c r="K108" s="125">
        <v>0</v>
      </c>
    </row>
    <row r="109" spans="1:11" ht="15" x14ac:dyDescent="0.2">
      <c r="A109" s="353" t="s">
        <v>147</v>
      </c>
      <c r="B109" s="354">
        <v>2</v>
      </c>
      <c r="C109" s="354">
        <v>115</v>
      </c>
      <c r="D109" s="355">
        <v>1.7391304347826087E-2</v>
      </c>
      <c r="E109" s="356">
        <v>954</v>
      </c>
      <c r="F109" s="357">
        <v>7.1274346465046434E-3</v>
      </c>
      <c r="G109" s="354">
        <v>0</v>
      </c>
      <c r="H109" s="359">
        <v>0</v>
      </c>
      <c r="I109" s="359">
        <v>0</v>
      </c>
      <c r="J109" s="359">
        <v>0</v>
      </c>
      <c r="K109" s="125">
        <v>0</v>
      </c>
    </row>
    <row r="110" spans="1:11" ht="15" x14ac:dyDescent="0.2">
      <c r="A110" s="353" t="s">
        <v>148</v>
      </c>
      <c r="B110" s="354">
        <v>1226</v>
      </c>
      <c r="C110" s="354">
        <v>38631</v>
      </c>
      <c r="D110" s="355">
        <v>3.1736170433071885E-2</v>
      </c>
      <c r="E110" s="356">
        <v>1028</v>
      </c>
      <c r="F110" s="357">
        <v>7.6802964534662191E-3</v>
      </c>
      <c r="G110" s="354">
        <v>0</v>
      </c>
      <c r="H110" s="359">
        <v>0</v>
      </c>
      <c r="I110" s="359">
        <v>0</v>
      </c>
      <c r="J110" s="359">
        <v>0</v>
      </c>
      <c r="K110" s="125">
        <v>0</v>
      </c>
    </row>
    <row r="111" spans="1:11" ht="15" x14ac:dyDescent="0.2">
      <c r="A111" s="353" t="s">
        <v>149</v>
      </c>
      <c r="B111" s="354">
        <v>150</v>
      </c>
      <c r="C111" s="354">
        <v>1164</v>
      </c>
      <c r="D111" s="355">
        <v>0.12886597938144329</v>
      </c>
      <c r="E111" s="356">
        <v>970</v>
      </c>
      <c r="F111" s="357">
        <v>7.2469723344963351E-3</v>
      </c>
      <c r="G111" s="354">
        <v>0</v>
      </c>
      <c r="H111" s="359">
        <v>0</v>
      </c>
      <c r="I111" s="359">
        <v>0</v>
      </c>
      <c r="J111" s="359">
        <v>0</v>
      </c>
      <c r="K111" s="125">
        <v>0</v>
      </c>
    </row>
    <row r="112" spans="1:11" ht="15" x14ac:dyDescent="0.2">
      <c r="A112" s="353" t="s">
        <v>150</v>
      </c>
      <c r="B112" s="354">
        <v>847</v>
      </c>
      <c r="C112" s="354">
        <v>47909</v>
      </c>
      <c r="D112" s="355">
        <v>1.7679350435200067E-2</v>
      </c>
      <c r="E112" s="356">
        <v>1066</v>
      </c>
      <c r="F112" s="357">
        <v>7.9641984624464878E-3</v>
      </c>
      <c r="G112" s="354">
        <v>0</v>
      </c>
      <c r="H112" s="359">
        <v>0</v>
      </c>
      <c r="I112" s="359">
        <v>0</v>
      </c>
      <c r="J112" s="359">
        <v>0</v>
      </c>
      <c r="K112" s="125">
        <v>0</v>
      </c>
    </row>
    <row r="113" spans="1:11" ht="15" x14ac:dyDescent="0.2">
      <c r="A113" s="353" t="s">
        <v>151</v>
      </c>
      <c r="B113" s="354">
        <v>3515</v>
      </c>
      <c r="C113" s="354">
        <v>249872</v>
      </c>
      <c r="D113" s="355">
        <v>1.4067202407632708E-2</v>
      </c>
      <c r="E113" s="356">
        <v>1027</v>
      </c>
      <c r="F113" s="357">
        <v>7.6728253479667391E-3</v>
      </c>
      <c r="G113" s="354">
        <v>0</v>
      </c>
      <c r="H113" s="359">
        <v>0</v>
      </c>
      <c r="I113" s="359">
        <v>0</v>
      </c>
      <c r="J113" s="359">
        <v>0</v>
      </c>
      <c r="K113" s="125">
        <v>0</v>
      </c>
    </row>
    <row r="114" spans="1:11" ht="15" x14ac:dyDescent="0.2">
      <c r="A114" s="353" t="s">
        <v>152</v>
      </c>
      <c r="B114" s="354">
        <v>179.5</v>
      </c>
      <c r="C114" s="354">
        <v>19452</v>
      </c>
      <c r="D114" s="355">
        <v>9.2278428953321001E-3</v>
      </c>
      <c r="E114" s="356">
        <v>1079</v>
      </c>
      <c r="F114" s="357">
        <v>8.0613228339397377E-3</v>
      </c>
      <c r="G114" s="354">
        <v>0</v>
      </c>
      <c r="H114" s="359">
        <v>0</v>
      </c>
      <c r="I114" s="359">
        <v>0</v>
      </c>
      <c r="J114" s="359">
        <v>0</v>
      </c>
      <c r="K114" s="125">
        <v>0</v>
      </c>
    </row>
    <row r="115" spans="1:11" ht="15" x14ac:dyDescent="0.2">
      <c r="A115" s="353" t="s">
        <v>153</v>
      </c>
      <c r="B115" s="354">
        <v>7134</v>
      </c>
      <c r="C115" s="354">
        <v>179207</v>
      </c>
      <c r="D115" s="355">
        <v>3.980871282929796E-2</v>
      </c>
      <c r="E115" s="356">
        <v>995</v>
      </c>
      <c r="F115" s="357">
        <v>7.433749971983354E-3</v>
      </c>
      <c r="G115" s="354">
        <v>0</v>
      </c>
      <c r="H115" s="359">
        <v>0</v>
      </c>
      <c r="I115" s="359">
        <v>0</v>
      </c>
      <c r="J115" s="359">
        <v>0</v>
      </c>
      <c r="K115" s="125">
        <v>0</v>
      </c>
    </row>
    <row r="116" spans="1:11" ht="15" x14ac:dyDescent="0.2">
      <c r="A116" s="353" t="s">
        <v>154</v>
      </c>
      <c r="B116" s="354">
        <v>49</v>
      </c>
      <c r="C116" s="354">
        <v>401</v>
      </c>
      <c r="D116" s="355">
        <v>0.12219451371571072</v>
      </c>
      <c r="E116" s="356">
        <v>959</v>
      </c>
      <c r="F116" s="357">
        <v>7.164790174002047E-3</v>
      </c>
      <c r="G116" s="354">
        <v>0</v>
      </c>
      <c r="H116" s="359">
        <v>0</v>
      </c>
      <c r="I116" s="359">
        <v>0</v>
      </c>
      <c r="J116" s="359">
        <v>0</v>
      </c>
      <c r="K116" s="125">
        <v>0</v>
      </c>
    </row>
    <row r="117" spans="1:11" ht="15" x14ac:dyDescent="0.2">
      <c r="A117" s="353" t="s">
        <v>155</v>
      </c>
      <c r="B117" s="354">
        <v>75</v>
      </c>
      <c r="C117" s="354">
        <v>600</v>
      </c>
      <c r="D117" s="355">
        <v>0.125</v>
      </c>
      <c r="E117" s="356">
        <v>963</v>
      </c>
      <c r="F117" s="357">
        <v>7.1946745959999697E-3</v>
      </c>
      <c r="G117" s="354">
        <v>0</v>
      </c>
      <c r="H117" s="359">
        <v>0</v>
      </c>
      <c r="I117" s="359">
        <v>0</v>
      </c>
      <c r="J117" s="359">
        <v>0</v>
      </c>
      <c r="K117" s="125">
        <v>0</v>
      </c>
    </row>
    <row r="118" spans="1:11" ht="15" x14ac:dyDescent="0.2">
      <c r="A118" s="353" t="s">
        <v>156</v>
      </c>
      <c r="B118" s="354">
        <v>182</v>
      </c>
      <c r="C118" s="354">
        <v>5081</v>
      </c>
      <c r="D118" s="355">
        <v>3.5819720527455225E-2</v>
      </c>
      <c r="E118" s="356">
        <v>986</v>
      </c>
      <c r="F118" s="357">
        <v>7.3665100224880277E-3</v>
      </c>
      <c r="G118" s="354">
        <v>0</v>
      </c>
      <c r="H118" s="359">
        <v>0</v>
      </c>
      <c r="I118" s="359">
        <v>0</v>
      </c>
      <c r="J118" s="359">
        <v>0</v>
      </c>
      <c r="K118" s="125">
        <v>0</v>
      </c>
    </row>
    <row r="119" spans="1:11" ht="15" x14ac:dyDescent="0.2">
      <c r="A119" s="353" t="s">
        <v>157</v>
      </c>
      <c r="B119" s="354">
        <v>23.5</v>
      </c>
      <c r="C119" s="354">
        <v>306</v>
      </c>
      <c r="D119" s="355">
        <v>7.6797385620915037E-2</v>
      </c>
      <c r="E119" s="356">
        <v>909</v>
      </c>
      <c r="F119" s="357">
        <v>6.7912348990280093E-3</v>
      </c>
      <c r="G119" s="354">
        <v>0</v>
      </c>
      <c r="H119" s="359">
        <v>0</v>
      </c>
      <c r="I119" s="359">
        <v>0</v>
      </c>
      <c r="J119" s="359">
        <v>0</v>
      </c>
      <c r="K119" s="125">
        <v>0</v>
      </c>
    </row>
    <row r="120" spans="1:11" ht="15" x14ac:dyDescent="0.2">
      <c r="A120" s="353" t="s">
        <v>158</v>
      </c>
      <c r="B120" s="354">
        <v>147</v>
      </c>
      <c r="C120" s="354">
        <v>201</v>
      </c>
      <c r="D120" s="355">
        <v>0.73134328358208955</v>
      </c>
      <c r="E120" s="356">
        <v>910</v>
      </c>
      <c r="F120" s="357">
        <v>6.7987060045274902E-3</v>
      </c>
      <c r="G120" s="354">
        <v>147</v>
      </c>
      <c r="H120" s="359">
        <v>6.9333081784737289E-3</v>
      </c>
      <c r="I120" s="359">
        <v>0.73134328358208955</v>
      </c>
      <c r="J120" s="359">
        <v>9.2874103305955621E-2</v>
      </c>
      <c r="K120" s="125">
        <v>542891.28937184729</v>
      </c>
    </row>
    <row r="121" spans="1:11" ht="15" x14ac:dyDescent="0.2">
      <c r="A121" s="353" t="s">
        <v>159</v>
      </c>
      <c r="B121" s="354">
        <v>901</v>
      </c>
      <c r="C121" s="354">
        <v>42352</v>
      </c>
      <c r="D121" s="355">
        <v>2.1274083868530413E-2</v>
      </c>
      <c r="E121" s="356">
        <v>1030</v>
      </c>
      <c r="F121" s="357">
        <v>7.6952386644651809E-3</v>
      </c>
      <c r="G121" s="354">
        <v>0</v>
      </c>
      <c r="H121" s="359">
        <v>0</v>
      </c>
      <c r="I121" s="359">
        <v>0</v>
      </c>
      <c r="J121" s="359">
        <v>0</v>
      </c>
      <c r="K121" s="125">
        <v>0</v>
      </c>
    </row>
    <row r="122" spans="1:11" ht="15" x14ac:dyDescent="0.2">
      <c r="A122" s="353" t="s">
        <v>160</v>
      </c>
      <c r="B122" s="354">
        <v>48</v>
      </c>
      <c r="C122" s="354">
        <v>834</v>
      </c>
      <c r="D122" s="355">
        <v>5.7553956834532377E-2</v>
      </c>
      <c r="E122" s="356">
        <v>1028</v>
      </c>
      <c r="F122" s="357">
        <v>7.6802964534662191E-3</v>
      </c>
      <c r="G122" s="354">
        <v>0</v>
      </c>
      <c r="H122" s="359">
        <v>0</v>
      </c>
      <c r="I122" s="359">
        <v>0</v>
      </c>
      <c r="J122" s="359">
        <v>0</v>
      </c>
      <c r="K122" s="125">
        <v>0</v>
      </c>
    </row>
    <row r="123" spans="1:11" ht="15" x14ac:dyDescent="0.2">
      <c r="A123" s="353" t="s">
        <v>161</v>
      </c>
      <c r="B123" s="354">
        <v>419</v>
      </c>
      <c r="C123" s="354">
        <v>41479</v>
      </c>
      <c r="D123" s="355">
        <v>1.010149714313267E-2</v>
      </c>
      <c r="E123" s="356">
        <v>1068</v>
      </c>
      <c r="F123" s="357">
        <v>7.9791406734454496E-3</v>
      </c>
      <c r="G123" s="354">
        <v>0</v>
      </c>
      <c r="H123" s="359">
        <v>0</v>
      </c>
      <c r="I123" s="359">
        <v>0</v>
      </c>
      <c r="J123" s="359">
        <v>0</v>
      </c>
      <c r="K123" s="125">
        <v>0</v>
      </c>
    </row>
    <row r="124" spans="1:11" ht="15" x14ac:dyDescent="0.2">
      <c r="A124" s="353" t="s">
        <v>162</v>
      </c>
      <c r="B124" s="354">
        <v>61</v>
      </c>
      <c r="C124" s="354">
        <v>1825</v>
      </c>
      <c r="D124" s="355">
        <v>3.3424657534246574E-2</v>
      </c>
      <c r="E124" s="356">
        <v>947</v>
      </c>
      <c r="F124" s="357">
        <v>7.075136908008278E-3</v>
      </c>
      <c r="G124" s="354">
        <v>0</v>
      </c>
      <c r="H124" s="359">
        <v>0</v>
      </c>
      <c r="I124" s="359">
        <v>0</v>
      </c>
      <c r="J124" s="359">
        <v>0</v>
      </c>
      <c r="K124" s="125">
        <v>0</v>
      </c>
    </row>
    <row r="125" spans="1:11" ht="15" x14ac:dyDescent="0.2">
      <c r="A125" s="353" t="s">
        <v>163</v>
      </c>
      <c r="B125" s="354">
        <v>16</v>
      </c>
      <c r="C125" s="354">
        <v>547</v>
      </c>
      <c r="D125" s="355">
        <v>2.9250457038391225E-2</v>
      </c>
      <c r="E125" s="356">
        <v>1004</v>
      </c>
      <c r="F125" s="357">
        <v>7.5009899214786811E-3</v>
      </c>
      <c r="G125" s="354">
        <v>0</v>
      </c>
      <c r="H125" s="359">
        <v>0</v>
      </c>
      <c r="I125" s="359">
        <v>0</v>
      </c>
      <c r="J125" s="359">
        <v>0</v>
      </c>
      <c r="K125" s="125">
        <v>0</v>
      </c>
    </row>
    <row r="126" spans="1:11" ht="15" x14ac:dyDescent="0.2">
      <c r="A126" s="353" t="s">
        <v>164</v>
      </c>
      <c r="B126" s="354">
        <v>5233</v>
      </c>
      <c r="C126" s="354">
        <v>237628</v>
      </c>
      <c r="D126" s="355">
        <v>2.202181561095494E-2</v>
      </c>
      <c r="E126" s="356">
        <v>1005</v>
      </c>
      <c r="F126" s="357">
        <v>7.508461026978162E-3</v>
      </c>
      <c r="G126" s="354">
        <v>0</v>
      </c>
      <c r="H126" s="359">
        <v>0</v>
      </c>
      <c r="I126" s="359">
        <v>0</v>
      </c>
      <c r="J126" s="359">
        <v>0</v>
      </c>
      <c r="K126" s="125">
        <v>0</v>
      </c>
    </row>
    <row r="127" spans="1:11" ht="15" x14ac:dyDescent="0.2">
      <c r="A127" s="353" t="s">
        <v>165</v>
      </c>
      <c r="B127" s="354">
        <v>199</v>
      </c>
      <c r="C127" s="354">
        <v>4537</v>
      </c>
      <c r="D127" s="355">
        <v>4.3861582543530966E-2</v>
      </c>
      <c r="E127" s="356">
        <v>936</v>
      </c>
      <c r="F127" s="357">
        <v>6.99295474751399E-3</v>
      </c>
      <c r="G127" s="354">
        <v>0</v>
      </c>
      <c r="H127" s="359">
        <v>0</v>
      </c>
      <c r="I127" s="359">
        <v>0</v>
      </c>
      <c r="J127" s="359">
        <v>0</v>
      </c>
      <c r="K127" s="125">
        <v>0</v>
      </c>
    </row>
    <row r="128" spans="1:11" ht="15" x14ac:dyDescent="0.2">
      <c r="A128" s="353" t="s">
        <v>166</v>
      </c>
      <c r="B128" s="354">
        <v>35</v>
      </c>
      <c r="C128" s="354">
        <v>789</v>
      </c>
      <c r="D128" s="355">
        <v>4.4359949302915085E-2</v>
      </c>
      <c r="E128" s="356">
        <v>1028</v>
      </c>
      <c r="F128" s="357">
        <v>7.6802964534662191E-3</v>
      </c>
      <c r="G128" s="354">
        <v>0</v>
      </c>
      <c r="H128" s="359">
        <v>0</v>
      </c>
      <c r="I128" s="359">
        <v>0</v>
      </c>
      <c r="J128" s="359">
        <v>0</v>
      </c>
      <c r="K128" s="125">
        <v>0</v>
      </c>
    </row>
    <row r="129" spans="1:11" ht="15" x14ac:dyDescent="0.2">
      <c r="A129" s="353" t="s">
        <v>167</v>
      </c>
      <c r="B129" s="354">
        <v>5</v>
      </c>
      <c r="C129" s="354">
        <v>246</v>
      </c>
      <c r="D129" s="355">
        <v>2.032520325203252E-2</v>
      </c>
      <c r="E129" s="356">
        <v>1030</v>
      </c>
      <c r="F129" s="357">
        <v>7.6952386644651809E-3</v>
      </c>
      <c r="G129" s="354">
        <v>0</v>
      </c>
      <c r="H129" s="359">
        <v>0</v>
      </c>
      <c r="I129" s="359">
        <v>0</v>
      </c>
      <c r="J129" s="359">
        <v>0</v>
      </c>
      <c r="K129" s="125">
        <v>0</v>
      </c>
    </row>
    <row r="130" spans="1:11" ht="15" x14ac:dyDescent="0.2">
      <c r="A130" s="353" t="s">
        <v>168</v>
      </c>
      <c r="B130" s="354">
        <v>31</v>
      </c>
      <c r="C130" s="354">
        <v>710</v>
      </c>
      <c r="D130" s="355">
        <v>4.3661971830985913E-2</v>
      </c>
      <c r="E130" s="356">
        <v>994</v>
      </c>
      <c r="F130" s="357">
        <v>7.4262788664838739E-3</v>
      </c>
      <c r="G130" s="354">
        <v>0</v>
      </c>
      <c r="H130" s="359">
        <v>0</v>
      </c>
      <c r="I130" s="359">
        <v>0</v>
      </c>
      <c r="J130" s="359">
        <v>0</v>
      </c>
      <c r="K130" s="125">
        <v>0</v>
      </c>
    </row>
    <row r="131" spans="1:11" ht="15" x14ac:dyDescent="0.2">
      <c r="A131" s="353" t="s">
        <v>169</v>
      </c>
      <c r="B131" s="354">
        <v>22</v>
      </c>
      <c r="C131" s="354">
        <v>1063</v>
      </c>
      <c r="D131" s="355">
        <v>2.0696142991533398E-2</v>
      </c>
      <c r="E131" s="356">
        <v>1030</v>
      </c>
      <c r="F131" s="357">
        <v>7.6952386644651809E-3</v>
      </c>
      <c r="G131" s="354">
        <v>0</v>
      </c>
      <c r="H131" s="359">
        <v>0</v>
      </c>
      <c r="I131" s="359">
        <v>0</v>
      </c>
      <c r="J131" s="359">
        <v>0</v>
      </c>
      <c r="K131" s="125">
        <v>0</v>
      </c>
    </row>
    <row r="132" spans="1:11" ht="15" x14ac:dyDescent="0.2">
      <c r="A132" s="353" t="s">
        <v>170</v>
      </c>
      <c r="B132" s="354">
        <v>231.5</v>
      </c>
      <c r="C132" s="354">
        <v>563</v>
      </c>
      <c r="D132" s="355">
        <v>0.41119005328596803</v>
      </c>
      <c r="E132" s="356">
        <v>773</v>
      </c>
      <c r="F132" s="357">
        <v>5.7751645510986261E-3</v>
      </c>
      <c r="G132" s="354">
        <v>231.5</v>
      </c>
      <c r="H132" s="359">
        <v>1.0918781247052164E-2</v>
      </c>
      <c r="I132" s="359">
        <v>0.41119005328596803</v>
      </c>
      <c r="J132" s="359">
        <v>5.221748574788939E-2</v>
      </c>
      <c r="K132" s="125">
        <v>360593.77349907946</v>
      </c>
    </row>
    <row r="133" spans="1:11" ht="15" x14ac:dyDescent="0.2">
      <c r="A133" s="353" t="s">
        <v>171</v>
      </c>
      <c r="B133" s="354">
        <v>97</v>
      </c>
      <c r="C133" s="354">
        <v>1343</v>
      </c>
      <c r="D133" s="355">
        <v>7.2226358897989576E-2</v>
      </c>
      <c r="E133" s="356">
        <v>963</v>
      </c>
      <c r="F133" s="357">
        <v>7.1946745959999697E-3</v>
      </c>
      <c r="G133" s="354">
        <v>0</v>
      </c>
      <c r="H133" s="359">
        <v>0</v>
      </c>
      <c r="I133" s="359">
        <v>0</v>
      </c>
      <c r="J133" s="359">
        <v>0</v>
      </c>
      <c r="K133" s="125">
        <v>0</v>
      </c>
    </row>
    <row r="134" spans="1:11" ht="15" x14ac:dyDescent="0.2">
      <c r="A134" s="353" t="s">
        <v>172</v>
      </c>
      <c r="B134" s="354">
        <v>11</v>
      </c>
      <c r="C134" s="354">
        <v>490</v>
      </c>
      <c r="D134" s="355">
        <v>2.2448979591836733E-2</v>
      </c>
      <c r="E134" s="356">
        <v>1003</v>
      </c>
      <c r="F134" s="357">
        <v>7.4935188159792002E-3</v>
      </c>
      <c r="G134" s="354">
        <v>0</v>
      </c>
      <c r="H134" s="359">
        <v>0</v>
      </c>
      <c r="I134" s="359">
        <v>0</v>
      </c>
      <c r="J134" s="359">
        <v>0</v>
      </c>
      <c r="K134" s="125">
        <v>0</v>
      </c>
    </row>
    <row r="135" spans="1:11" ht="15" x14ac:dyDescent="0.2">
      <c r="A135" s="358" t="s">
        <v>173</v>
      </c>
      <c r="B135" s="354">
        <v>41</v>
      </c>
      <c r="C135" s="354">
        <v>492</v>
      </c>
      <c r="D135" s="355">
        <v>8.3333333333333329E-2</v>
      </c>
      <c r="E135" s="356">
        <v>899</v>
      </c>
      <c r="F135" s="357">
        <v>6.7165238440332013E-3</v>
      </c>
      <c r="G135" s="354">
        <v>0</v>
      </c>
      <c r="H135" s="359">
        <v>0</v>
      </c>
      <c r="I135" s="359">
        <v>0</v>
      </c>
      <c r="J135" s="359">
        <v>0</v>
      </c>
      <c r="K135" s="125">
        <v>0</v>
      </c>
    </row>
    <row r="136" spans="1:11" ht="15" x14ac:dyDescent="0.2">
      <c r="A136" s="76" t="s">
        <v>174</v>
      </c>
      <c r="B136" s="354">
        <v>3549</v>
      </c>
      <c r="C136" s="354">
        <v>8315</v>
      </c>
      <c r="D136" s="355">
        <v>0.42681900180396876</v>
      </c>
      <c r="E136" s="356">
        <v>899</v>
      </c>
      <c r="F136" s="357">
        <v>6.7165238440332013E-3</v>
      </c>
      <c r="G136" s="354">
        <v>3549</v>
      </c>
      <c r="H136" s="359">
        <v>0.16738986888029431</v>
      </c>
      <c r="I136" s="359">
        <v>0.42681900180396876</v>
      </c>
      <c r="J136" s="359">
        <v>5.4202223437849098E-2</v>
      </c>
      <c r="K136" s="125">
        <v>1604833.3786867717</v>
      </c>
    </row>
    <row r="137" spans="1:11" ht="15" x14ac:dyDescent="0.2">
      <c r="A137" s="76" t="s">
        <v>175</v>
      </c>
      <c r="B137" s="354">
        <v>147</v>
      </c>
      <c r="C137" s="354">
        <v>353</v>
      </c>
      <c r="D137" s="355">
        <v>0.41643059490084988</v>
      </c>
      <c r="E137" s="356">
        <v>900</v>
      </c>
      <c r="F137" s="357">
        <v>6.7239949495326821E-3</v>
      </c>
      <c r="G137" s="354">
        <v>147</v>
      </c>
      <c r="H137" s="359">
        <v>6.9333081784737289E-3</v>
      </c>
      <c r="I137" s="359">
        <v>0.41643059490084988</v>
      </c>
      <c r="J137" s="359">
        <v>5.2882988001408164E-2</v>
      </c>
      <c r="K137" s="125">
        <v>332665.9241699953</v>
      </c>
    </row>
    <row r="138" spans="1:11" ht="15" x14ac:dyDescent="0.2">
      <c r="A138" s="76" t="s">
        <v>176</v>
      </c>
      <c r="B138" s="354">
        <v>50</v>
      </c>
      <c r="C138" s="354">
        <v>1212</v>
      </c>
      <c r="D138" s="355">
        <v>4.1254125412541254E-2</v>
      </c>
      <c r="E138" s="356">
        <v>973</v>
      </c>
      <c r="F138" s="357">
        <v>7.2693856509947778E-3</v>
      </c>
      <c r="G138" s="354">
        <v>0</v>
      </c>
      <c r="H138" s="359">
        <v>0</v>
      </c>
      <c r="I138" s="359">
        <v>0</v>
      </c>
      <c r="J138" s="359">
        <v>0</v>
      </c>
      <c r="K138" s="125">
        <v>0</v>
      </c>
    </row>
    <row r="139" spans="1:11" ht="15" x14ac:dyDescent="0.2">
      <c r="A139" s="76" t="s">
        <v>177</v>
      </c>
      <c r="B139" s="354">
        <v>192</v>
      </c>
      <c r="C139" s="354">
        <v>3649</v>
      </c>
      <c r="D139" s="355">
        <v>5.2617155385036994E-2</v>
      </c>
      <c r="E139" s="356">
        <v>968</v>
      </c>
      <c r="F139" s="357">
        <v>7.2320301234973742E-3</v>
      </c>
      <c r="G139" s="354">
        <v>0</v>
      </c>
      <c r="H139" s="359">
        <v>0</v>
      </c>
      <c r="I139" s="359">
        <v>0</v>
      </c>
      <c r="J139" s="359">
        <v>0</v>
      </c>
      <c r="K139" s="125">
        <v>0</v>
      </c>
    </row>
    <row r="141" spans="1:11" s="122" customFormat="1" ht="15.75" x14ac:dyDescent="0.25">
      <c r="A141" s="362" t="s">
        <v>480</v>
      </c>
      <c r="B141" s="360">
        <f>SUM(B3:B139)</f>
        <v>120966.5</v>
      </c>
      <c r="C141" s="360">
        <f t="shared" ref="C141" si="0">SUM(C3:C139)</f>
        <v>2965078</v>
      </c>
      <c r="D141" s="360"/>
      <c r="E141" s="360">
        <v>133849</v>
      </c>
      <c r="F141" s="360"/>
      <c r="G141" s="360">
        <v>21202</v>
      </c>
      <c r="H141" s="360"/>
      <c r="I141" s="361"/>
      <c r="J141" s="360"/>
      <c r="K141" s="136">
        <v>13142004.39278239</v>
      </c>
    </row>
  </sheetData>
  <mergeCells count="1">
    <mergeCell ref="A1:K1"/>
  </mergeCells>
  <conditionalFormatting sqref="F141">
    <cfRule type="containsText" dxfId="0" priority="1" operator="containsText" text="TRUE">
      <formula>NOT(ISERROR(SEARCH("TRUE",F141)))</formula>
    </cfRule>
  </conditionalFormatting>
  <pageMargins left="0.7" right="0.7" top="0.75" bottom="0.75" header="0.3" footer="0.3"/>
  <pageSetup paperSize="9" scale="62"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theme="7" tint="0.39997558519241921"/>
  </sheetPr>
  <dimension ref="A1:P548"/>
  <sheetViews>
    <sheetView showGridLines="0" view="pageBreakPreview" zoomScaleNormal="95" zoomScaleSheetLayoutView="100" workbookViewId="0">
      <pane ySplit="2" topLeftCell="A3" activePane="bottomLeft" state="frozen"/>
      <selection activeCell="N145" sqref="N145"/>
      <selection pane="bottomLeft" activeCell="A2" sqref="A2"/>
    </sheetView>
  </sheetViews>
  <sheetFormatPr defaultColWidth="9.140625" defaultRowHeight="15" x14ac:dyDescent="0.2"/>
  <cols>
    <col min="1" max="1" width="27.5703125" style="5" bestFit="1" customWidth="1"/>
    <col min="2" max="2" width="15" style="6" customWidth="1"/>
    <col min="3" max="3" width="14.85546875" style="14" customWidth="1"/>
    <col min="4" max="4" width="17.42578125" style="6" customWidth="1"/>
    <col min="5" max="5" width="14" style="6" customWidth="1"/>
    <col min="6" max="6" width="14" style="107" customWidth="1"/>
    <col min="7" max="7" width="14" style="6" customWidth="1"/>
    <col min="8" max="8" width="14" style="107" customWidth="1"/>
    <col min="9" max="9" width="14" style="6" customWidth="1"/>
    <col min="10" max="10" width="14" style="3" customWidth="1"/>
    <col min="11" max="11" width="14" style="6" customWidth="1"/>
    <col min="12" max="12" width="20.28515625" style="6" customWidth="1"/>
  </cols>
  <sheetData>
    <row r="1" spans="1:16" ht="21" thickBot="1" x14ac:dyDescent="0.25">
      <c r="A1" s="377" t="s">
        <v>199</v>
      </c>
      <c r="B1" s="388"/>
      <c r="C1" s="388"/>
      <c r="D1" s="388"/>
      <c r="E1" s="388"/>
      <c r="F1" s="388"/>
      <c r="G1" s="388"/>
      <c r="H1" s="388"/>
      <c r="I1" s="388"/>
      <c r="J1" s="388"/>
      <c r="K1" s="388"/>
      <c r="L1" s="389"/>
    </row>
    <row r="2" spans="1:16" s="57" customFormat="1" ht="45.75" thickBot="1" x14ac:dyDescent="0.3">
      <c r="A2" s="204" t="s">
        <v>36</v>
      </c>
      <c r="B2" s="247" t="s">
        <v>200</v>
      </c>
      <c r="C2" s="204" t="s">
        <v>181</v>
      </c>
      <c r="D2" s="248" t="s">
        <v>182</v>
      </c>
      <c r="E2" s="225" t="s">
        <v>201</v>
      </c>
      <c r="F2" s="212" t="s">
        <v>202</v>
      </c>
      <c r="G2" s="225" t="s">
        <v>203</v>
      </c>
      <c r="H2" s="212" t="s">
        <v>204</v>
      </c>
      <c r="I2" s="225" t="s">
        <v>205</v>
      </c>
      <c r="J2" s="225" t="s">
        <v>206</v>
      </c>
      <c r="K2" s="225" t="s">
        <v>207</v>
      </c>
      <c r="L2" s="225" t="s">
        <v>183</v>
      </c>
      <c r="P2" s="55"/>
    </row>
    <row r="3" spans="1:16" s="5" customFormat="1" ht="15.75" x14ac:dyDescent="0.25">
      <c r="A3" s="117" t="s">
        <v>41</v>
      </c>
      <c r="B3" s="118">
        <v>4</v>
      </c>
      <c r="C3" s="119"/>
      <c r="D3" s="104"/>
      <c r="E3" s="119"/>
      <c r="F3" s="174"/>
      <c r="G3" s="119"/>
      <c r="H3" s="104"/>
      <c r="I3" s="119"/>
      <c r="J3" s="119"/>
      <c r="K3" s="174"/>
      <c r="L3" s="246">
        <v>0</v>
      </c>
    </row>
    <row r="4" spans="1:16" s="5" customFormat="1" ht="15.75" x14ac:dyDescent="0.25">
      <c r="A4" s="117" t="s">
        <v>42</v>
      </c>
      <c r="B4" s="119">
        <v>3</v>
      </c>
      <c r="C4" s="119"/>
      <c r="D4" s="104"/>
      <c r="E4" s="119"/>
      <c r="F4" s="174"/>
      <c r="G4" s="119"/>
      <c r="H4" s="104"/>
      <c r="I4" s="119"/>
      <c r="J4" s="119"/>
      <c r="K4" s="174"/>
      <c r="L4" s="246">
        <v>0</v>
      </c>
    </row>
    <row r="5" spans="1:16" s="5" customFormat="1" ht="15.75" x14ac:dyDescent="0.25">
      <c r="A5" s="117" t="s">
        <v>43</v>
      </c>
      <c r="B5" s="75">
        <v>1</v>
      </c>
      <c r="C5" s="119">
        <v>8179</v>
      </c>
      <c r="D5" s="104">
        <v>2.5755843795956027E-2</v>
      </c>
      <c r="E5" s="119">
        <v>32.6</v>
      </c>
      <c r="F5" s="174">
        <v>2.2109141954728902E-2</v>
      </c>
      <c r="G5" s="119">
        <v>249.3</v>
      </c>
      <c r="H5" s="104">
        <v>1.3845189133361616E-2</v>
      </c>
      <c r="I5" s="119">
        <v>17.5</v>
      </c>
      <c r="J5" s="119">
        <v>347.5</v>
      </c>
      <c r="K5" s="174">
        <v>1.7116524028966421E-2</v>
      </c>
      <c r="L5" s="246">
        <v>579013.07311112236</v>
      </c>
    </row>
    <row r="6" spans="1:16" s="5" customFormat="1" ht="15.75" x14ac:dyDescent="0.25">
      <c r="A6" s="117" t="s">
        <v>44</v>
      </c>
      <c r="B6" s="119">
        <v>4</v>
      </c>
      <c r="C6" s="119"/>
      <c r="D6" s="104"/>
      <c r="E6" s="119"/>
      <c r="F6" s="174"/>
      <c r="G6" s="119"/>
      <c r="H6" s="104"/>
      <c r="I6" s="119"/>
      <c r="J6" s="119"/>
      <c r="K6" s="174"/>
      <c r="L6" s="246">
        <v>0</v>
      </c>
    </row>
    <row r="7" spans="1:16" s="5" customFormat="1" ht="15.75" x14ac:dyDescent="0.25">
      <c r="A7" s="117" t="s">
        <v>45</v>
      </c>
      <c r="B7" s="119">
        <v>3</v>
      </c>
      <c r="C7" s="119"/>
      <c r="D7" s="104"/>
      <c r="E7" s="119"/>
      <c r="F7" s="174"/>
      <c r="G7" s="119"/>
      <c r="H7" s="104"/>
      <c r="I7" s="119"/>
      <c r="J7" s="119"/>
      <c r="K7" s="174"/>
      <c r="L7" s="246">
        <v>0</v>
      </c>
    </row>
    <row r="8" spans="1:16" s="5" customFormat="1" ht="15.75" x14ac:dyDescent="0.25">
      <c r="A8" s="117" t="s">
        <v>46</v>
      </c>
      <c r="B8" s="119">
        <v>3</v>
      </c>
      <c r="C8" s="119"/>
      <c r="D8" s="104"/>
      <c r="E8" s="119"/>
      <c r="F8" s="174"/>
      <c r="G8" s="119"/>
      <c r="H8" s="104"/>
      <c r="I8" s="119"/>
      <c r="J8" s="119"/>
      <c r="K8" s="174"/>
      <c r="L8" s="246">
        <v>0</v>
      </c>
    </row>
    <row r="9" spans="1:16" s="5" customFormat="1" ht="15.75" x14ac:dyDescent="0.25">
      <c r="A9" s="117" t="s">
        <v>47</v>
      </c>
      <c r="B9" s="119">
        <v>3</v>
      </c>
      <c r="C9" s="119"/>
      <c r="D9" s="104"/>
      <c r="E9" s="119"/>
      <c r="F9" s="174"/>
      <c r="G9" s="119"/>
      <c r="H9" s="104"/>
      <c r="I9" s="119"/>
      <c r="J9" s="119"/>
      <c r="K9" s="174"/>
      <c r="L9" s="246">
        <v>0</v>
      </c>
    </row>
    <row r="10" spans="1:16" s="5" customFormat="1" ht="15.75" x14ac:dyDescent="0.25">
      <c r="A10" s="117" t="s">
        <v>48</v>
      </c>
      <c r="B10" s="75">
        <v>2</v>
      </c>
      <c r="C10" s="119">
        <v>1795</v>
      </c>
      <c r="D10" s="104">
        <v>5.6524929225750175E-3</v>
      </c>
      <c r="E10" s="119">
        <v>25.5</v>
      </c>
      <c r="F10" s="174">
        <v>9.6508159326197576E-3</v>
      </c>
      <c r="G10" s="119">
        <v>399.9</v>
      </c>
      <c r="H10" s="104">
        <v>1.1067667508898768E-2</v>
      </c>
      <c r="I10" s="119">
        <v>59.1</v>
      </c>
      <c r="J10" s="119">
        <v>305.89999999999998</v>
      </c>
      <c r="K10" s="174">
        <v>9.81347377660741E-3</v>
      </c>
      <c r="L10" s="246">
        <v>204965.12665803154</v>
      </c>
    </row>
    <row r="11" spans="1:16" s="5" customFormat="1" ht="15.75" x14ac:dyDescent="0.25">
      <c r="A11" s="117" t="s">
        <v>49</v>
      </c>
      <c r="B11" s="119">
        <v>2</v>
      </c>
      <c r="C11" s="119">
        <v>1808</v>
      </c>
      <c r="D11" s="104">
        <v>5.6934301972231928E-3</v>
      </c>
      <c r="E11" s="119">
        <v>23.8</v>
      </c>
      <c r="F11" s="174">
        <v>6.6678364625372888E-3</v>
      </c>
      <c r="G11" s="119">
        <v>523.79999999999995</v>
      </c>
      <c r="H11" s="104">
        <v>8.7825750170598127E-3</v>
      </c>
      <c r="I11" s="119">
        <v>26</v>
      </c>
      <c r="J11" s="119">
        <v>339</v>
      </c>
      <c r="K11" s="174">
        <v>1.5624314241825758E-2</v>
      </c>
      <c r="L11" s="246">
        <v>214329.13299109478</v>
      </c>
    </row>
    <row r="12" spans="1:16" s="5" customFormat="1" ht="15.75" x14ac:dyDescent="0.25">
      <c r="A12" s="117" t="s">
        <v>50</v>
      </c>
      <c r="B12" s="119">
        <v>4</v>
      </c>
      <c r="C12" s="119"/>
      <c r="D12" s="104"/>
      <c r="E12" s="119"/>
      <c r="F12" s="174"/>
      <c r="G12" s="119"/>
      <c r="H12" s="104"/>
      <c r="I12" s="119"/>
      <c r="J12" s="119"/>
      <c r="K12" s="174"/>
      <c r="L12" s="246">
        <v>0</v>
      </c>
    </row>
    <row r="13" spans="1:16" s="5" customFormat="1" ht="31.5" x14ac:dyDescent="0.25">
      <c r="A13" s="117" t="s">
        <v>51</v>
      </c>
      <c r="B13" s="119">
        <v>4</v>
      </c>
      <c r="C13" s="119"/>
      <c r="D13" s="104"/>
      <c r="E13" s="119"/>
      <c r="F13" s="174"/>
      <c r="G13" s="119"/>
      <c r="H13" s="104"/>
      <c r="I13" s="119"/>
      <c r="J13" s="119"/>
      <c r="K13" s="174"/>
      <c r="L13" s="246">
        <v>0</v>
      </c>
    </row>
    <row r="14" spans="1:16" s="5" customFormat="1" ht="15.75" x14ac:dyDescent="0.25">
      <c r="A14" s="117" t="s">
        <v>52</v>
      </c>
      <c r="B14" s="75">
        <v>2</v>
      </c>
      <c r="C14" s="119">
        <v>962</v>
      </c>
      <c r="D14" s="104">
        <v>3.0293583239649957E-3</v>
      </c>
      <c r="E14" s="119">
        <v>24.5</v>
      </c>
      <c r="F14" s="174">
        <v>7.896122126688894E-3</v>
      </c>
      <c r="G14" s="119">
        <v>406.8</v>
      </c>
      <c r="H14" s="104">
        <v>1.094041054204091E-2</v>
      </c>
      <c r="I14" s="119">
        <v>61.1</v>
      </c>
      <c r="J14" s="119">
        <v>303.89999999999998</v>
      </c>
      <c r="K14" s="174">
        <v>9.4623655913978425E-3</v>
      </c>
      <c r="L14" s="246">
        <v>159250.46192861514</v>
      </c>
    </row>
    <row r="15" spans="1:16" s="5" customFormat="1" ht="15.75" x14ac:dyDescent="0.25">
      <c r="A15" s="117" t="s">
        <v>53</v>
      </c>
      <c r="B15" s="75">
        <v>1</v>
      </c>
      <c r="C15" s="119">
        <v>18870</v>
      </c>
      <c r="D15" s="104">
        <v>5.9422028662390297E-2</v>
      </c>
      <c r="E15" s="119">
        <v>32.4</v>
      </c>
      <c r="F15" s="174">
        <v>2.1758203193542724E-2</v>
      </c>
      <c r="G15" s="119">
        <v>746.9</v>
      </c>
      <c r="H15" s="104">
        <v>4.6679330886556878E-3</v>
      </c>
      <c r="I15" s="119">
        <v>38.200000000000003</v>
      </c>
      <c r="J15" s="119">
        <v>326.8</v>
      </c>
      <c r="K15" s="174">
        <v>1.3482554312047397E-2</v>
      </c>
      <c r="L15" s="246">
        <v>974974.32300763926</v>
      </c>
    </row>
    <row r="16" spans="1:16" s="5" customFormat="1" ht="15.75" x14ac:dyDescent="0.25">
      <c r="A16" s="117" t="s">
        <v>54</v>
      </c>
      <c r="B16" s="119">
        <v>4</v>
      </c>
      <c r="C16" s="119"/>
      <c r="D16" s="104"/>
      <c r="E16" s="119"/>
      <c r="F16" s="174"/>
      <c r="G16" s="119"/>
      <c r="H16" s="104"/>
      <c r="I16" s="119"/>
      <c r="J16" s="119"/>
      <c r="K16" s="174"/>
      <c r="L16" s="246">
        <v>0</v>
      </c>
    </row>
    <row r="17" spans="1:12" s="5" customFormat="1" ht="15.75" x14ac:dyDescent="0.25">
      <c r="A17" s="117" t="s">
        <v>55</v>
      </c>
      <c r="B17" s="75">
        <v>2</v>
      </c>
      <c r="C17" s="119">
        <v>1066</v>
      </c>
      <c r="D17" s="104">
        <v>3.3568565211504003E-3</v>
      </c>
      <c r="E17" s="119">
        <v>25.6</v>
      </c>
      <c r="F17" s="174">
        <v>9.8262853132128469E-3</v>
      </c>
      <c r="G17" s="119">
        <v>334.2</v>
      </c>
      <c r="H17" s="104">
        <v>1.227937514984969E-2</v>
      </c>
      <c r="I17" s="119">
        <v>52.3</v>
      </c>
      <c r="J17" s="119">
        <v>312.7</v>
      </c>
      <c r="K17" s="174">
        <v>1.1007241606319941E-2</v>
      </c>
      <c r="L17" s="246">
        <v>185248.7598541851</v>
      </c>
    </row>
    <row r="18" spans="1:12" s="5" customFormat="1" ht="15.75" x14ac:dyDescent="0.25">
      <c r="A18" s="117" t="s">
        <v>56</v>
      </c>
      <c r="B18" s="119">
        <v>4</v>
      </c>
      <c r="C18" s="119"/>
      <c r="D18" s="104"/>
      <c r="E18" s="119"/>
      <c r="F18" s="174"/>
      <c r="G18" s="119"/>
      <c r="H18" s="104"/>
      <c r="I18" s="119"/>
      <c r="J18" s="119"/>
      <c r="K18" s="174"/>
      <c r="L18" s="246">
        <v>0</v>
      </c>
    </row>
    <row r="19" spans="1:12" s="5" customFormat="1" ht="15.75" x14ac:dyDescent="0.25">
      <c r="A19" s="117" t="s">
        <v>57</v>
      </c>
      <c r="B19" s="119">
        <v>4</v>
      </c>
      <c r="C19" s="119"/>
      <c r="D19" s="104"/>
      <c r="E19" s="119"/>
      <c r="F19" s="174"/>
      <c r="G19" s="119"/>
      <c r="H19" s="104"/>
      <c r="I19" s="119"/>
      <c r="J19" s="119"/>
      <c r="K19" s="174"/>
      <c r="L19" s="246">
        <v>0</v>
      </c>
    </row>
    <row r="20" spans="1:12" s="5" customFormat="1" ht="15.75" x14ac:dyDescent="0.25">
      <c r="A20" s="117" t="s">
        <v>58</v>
      </c>
      <c r="B20" s="119">
        <v>3</v>
      </c>
      <c r="C20" s="119"/>
      <c r="D20" s="104"/>
      <c r="E20" s="119"/>
      <c r="F20" s="174"/>
      <c r="G20" s="119"/>
      <c r="H20" s="104"/>
      <c r="I20" s="119"/>
      <c r="J20" s="119"/>
      <c r="K20" s="174"/>
      <c r="L20" s="246">
        <v>0</v>
      </c>
    </row>
    <row r="21" spans="1:12" s="5" customFormat="1" ht="15.75" x14ac:dyDescent="0.25">
      <c r="A21" s="117" t="s">
        <v>59</v>
      </c>
      <c r="B21" s="119">
        <v>3</v>
      </c>
      <c r="C21" s="119"/>
      <c r="D21" s="104"/>
      <c r="E21" s="119"/>
      <c r="F21" s="174"/>
      <c r="G21" s="119"/>
      <c r="H21" s="104"/>
      <c r="I21" s="119"/>
      <c r="J21" s="119"/>
      <c r="K21" s="174"/>
      <c r="L21" s="246">
        <v>0</v>
      </c>
    </row>
    <row r="22" spans="1:12" s="5" customFormat="1" ht="15.75" x14ac:dyDescent="0.25">
      <c r="A22" s="117" t="s">
        <v>60</v>
      </c>
      <c r="B22" s="119">
        <v>4</v>
      </c>
      <c r="C22" s="119"/>
      <c r="D22" s="104"/>
      <c r="E22" s="119"/>
      <c r="F22" s="174"/>
      <c r="G22" s="119"/>
      <c r="H22" s="104"/>
      <c r="I22" s="119"/>
      <c r="J22" s="119"/>
      <c r="K22" s="174"/>
      <c r="L22" s="246">
        <v>0</v>
      </c>
    </row>
    <row r="23" spans="1:12" s="5" customFormat="1" ht="15.75" x14ac:dyDescent="0.25">
      <c r="A23" s="117" t="s">
        <v>61</v>
      </c>
      <c r="B23" s="75">
        <v>2</v>
      </c>
      <c r="C23" s="119">
        <v>586</v>
      </c>
      <c r="D23" s="104">
        <v>1.8453263802946855E-3</v>
      </c>
      <c r="E23" s="119">
        <v>27.5</v>
      </c>
      <c r="F23" s="174">
        <v>1.3160203544481488E-2</v>
      </c>
      <c r="G23" s="119">
        <v>328.3</v>
      </c>
      <c r="H23" s="104">
        <v>1.23881890780325E-2</v>
      </c>
      <c r="I23" s="119">
        <v>48.5</v>
      </c>
      <c r="J23" s="119">
        <v>316.5</v>
      </c>
      <c r="K23" s="174">
        <v>1.1674347158218122E-2</v>
      </c>
      <c r="L23" s="246">
        <v>186697.65822547267</v>
      </c>
    </row>
    <row r="24" spans="1:12" s="5" customFormat="1" ht="15.75" x14ac:dyDescent="0.25">
      <c r="A24" s="117" t="s">
        <v>62</v>
      </c>
      <c r="B24" s="75">
        <v>1</v>
      </c>
      <c r="C24" s="119">
        <v>5599</v>
      </c>
      <c r="D24" s="104">
        <v>1.7631369288856558E-2</v>
      </c>
      <c r="E24" s="119">
        <v>27.8</v>
      </c>
      <c r="F24" s="174">
        <v>1.3686611686260749E-2</v>
      </c>
      <c r="G24" s="119">
        <v>209</v>
      </c>
      <c r="H24" s="104">
        <v>1.4588443591966213E-2</v>
      </c>
      <c r="I24" s="119">
        <v>23.2</v>
      </c>
      <c r="J24" s="119">
        <v>341.8</v>
      </c>
      <c r="K24" s="174">
        <v>1.6115865701119156E-2</v>
      </c>
      <c r="L24" s="246">
        <v>425206.82791391923</v>
      </c>
    </row>
    <row r="25" spans="1:12" s="5" customFormat="1" ht="15.75" x14ac:dyDescent="0.25">
      <c r="A25" s="117" t="s">
        <v>63</v>
      </c>
      <c r="B25" s="75">
        <v>2</v>
      </c>
      <c r="C25" s="119">
        <v>1698</v>
      </c>
      <c r="D25" s="104">
        <v>5.3470378732770919E-3</v>
      </c>
      <c r="E25" s="119">
        <v>26.5</v>
      </c>
      <c r="F25" s="174">
        <v>1.1405509738550623E-2</v>
      </c>
      <c r="G25" s="119">
        <v>396.5</v>
      </c>
      <c r="H25" s="104">
        <v>1.1130373840393944E-2</v>
      </c>
      <c r="I25" s="119">
        <v>48.2</v>
      </c>
      <c r="J25" s="119">
        <v>316.8</v>
      </c>
      <c r="K25" s="174">
        <v>1.172701338599956E-2</v>
      </c>
      <c r="L25" s="246">
        <v>220344.04456145107</v>
      </c>
    </row>
    <row r="26" spans="1:12" s="5" customFormat="1" ht="15.75" x14ac:dyDescent="0.25">
      <c r="A26" s="117" t="s">
        <v>64</v>
      </c>
      <c r="B26" s="119">
        <v>2</v>
      </c>
      <c r="C26" s="119">
        <v>6753</v>
      </c>
      <c r="D26" s="104">
        <v>2.126533966916384E-2</v>
      </c>
      <c r="E26" s="119">
        <v>25.7</v>
      </c>
      <c r="F26" s="174">
        <v>1.0001754693805929E-2</v>
      </c>
      <c r="G26" s="119">
        <v>638.70000000000005</v>
      </c>
      <c r="H26" s="104">
        <v>6.6634698732963241E-3</v>
      </c>
      <c r="I26" s="119">
        <v>68.099999999999994</v>
      </c>
      <c r="J26" s="119">
        <v>296.89999999999998</v>
      </c>
      <c r="K26" s="174">
        <v>8.2334869431643556E-3</v>
      </c>
      <c r="L26" s="246">
        <v>391448.06706814881</v>
      </c>
    </row>
    <row r="27" spans="1:12" s="5" customFormat="1" ht="15.75" x14ac:dyDescent="0.25">
      <c r="A27" s="117" t="s">
        <v>65</v>
      </c>
      <c r="B27" s="119">
        <v>3</v>
      </c>
      <c r="C27" s="119"/>
      <c r="D27" s="104"/>
      <c r="E27" s="119"/>
      <c r="F27" s="174"/>
      <c r="G27" s="119"/>
      <c r="H27" s="104"/>
      <c r="I27" s="119"/>
      <c r="J27" s="119"/>
      <c r="K27" s="174"/>
      <c r="L27" s="246">
        <v>0</v>
      </c>
    </row>
    <row r="28" spans="1:12" s="5" customFormat="1" ht="15.75" x14ac:dyDescent="0.25">
      <c r="A28" s="117" t="s">
        <v>66</v>
      </c>
      <c r="B28" s="119">
        <v>3</v>
      </c>
      <c r="C28" s="119"/>
      <c r="D28" s="104"/>
      <c r="E28" s="119"/>
      <c r="F28" s="174"/>
      <c r="G28" s="119"/>
      <c r="H28" s="104"/>
      <c r="I28" s="119"/>
      <c r="J28" s="119"/>
      <c r="K28" s="174"/>
      <c r="L28" s="246">
        <v>0</v>
      </c>
    </row>
    <row r="29" spans="1:12" s="5" customFormat="1" ht="15.75" x14ac:dyDescent="0.25">
      <c r="A29" s="117" t="s">
        <v>67</v>
      </c>
      <c r="B29" s="119">
        <v>4</v>
      </c>
      <c r="C29" s="119"/>
      <c r="D29" s="104"/>
      <c r="E29" s="119"/>
      <c r="F29" s="174"/>
      <c r="G29" s="119"/>
      <c r="H29" s="104"/>
      <c r="I29" s="119"/>
      <c r="J29" s="119"/>
      <c r="K29" s="174"/>
      <c r="L29" s="246">
        <v>0</v>
      </c>
    </row>
    <row r="30" spans="1:12" s="5" customFormat="1" ht="15.75" x14ac:dyDescent="0.25">
      <c r="A30" s="117" t="s">
        <v>68</v>
      </c>
      <c r="B30" s="75">
        <v>2</v>
      </c>
      <c r="C30" s="119">
        <v>3779</v>
      </c>
      <c r="D30" s="104">
        <v>1.1900150838111972E-2</v>
      </c>
      <c r="E30" s="119">
        <v>26</v>
      </c>
      <c r="F30" s="174">
        <v>1.052816283558519E-2</v>
      </c>
      <c r="G30" s="119">
        <v>302</v>
      </c>
      <c r="H30" s="104">
        <v>1.2873240995186368E-2</v>
      </c>
      <c r="I30" s="119">
        <v>44.9</v>
      </c>
      <c r="J30" s="119">
        <v>320.10000000000002</v>
      </c>
      <c r="K30" s="174">
        <v>1.2306341891595348E-2</v>
      </c>
      <c r="L30" s="246">
        <v>309163.01739413547</v>
      </c>
    </row>
    <row r="31" spans="1:12" s="5" customFormat="1" ht="15.75" x14ac:dyDescent="0.25">
      <c r="A31" s="117" t="s">
        <v>69</v>
      </c>
      <c r="B31" s="75">
        <v>2</v>
      </c>
      <c r="C31" s="119">
        <v>1125</v>
      </c>
      <c r="D31" s="104">
        <v>3.5426487676305822E-3</v>
      </c>
      <c r="E31" s="119">
        <v>27.5</v>
      </c>
      <c r="F31" s="174">
        <v>1.3160203544481488E-2</v>
      </c>
      <c r="G31" s="119">
        <v>328.3</v>
      </c>
      <c r="H31" s="104">
        <v>1.23881890780325E-2</v>
      </c>
      <c r="I31" s="119">
        <v>48.5</v>
      </c>
      <c r="J31" s="119">
        <v>316.5</v>
      </c>
      <c r="K31" s="174">
        <v>1.1674347158218122E-2</v>
      </c>
      <c r="L31" s="246">
        <v>208924.69795388577</v>
      </c>
    </row>
    <row r="32" spans="1:12" s="5" customFormat="1" ht="15.75" x14ac:dyDescent="0.25">
      <c r="A32" s="117" t="s">
        <v>70</v>
      </c>
      <c r="B32" s="75">
        <v>2</v>
      </c>
      <c r="C32" s="119">
        <v>1039</v>
      </c>
      <c r="D32" s="104">
        <v>3.2718329507272666E-3</v>
      </c>
      <c r="E32" s="119">
        <v>24.3</v>
      </c>
      <c r="F32" s="174">
        <v>7.5451833655027214E-3</v>
      </c>
      <c r="G32" s="119">
        <v>352.3</v>
      </c>
      <c r="H32" s="104">
        <v>1.1945556149831249E-2</v>
      </c>
      <c r="I32" s="119">
        <v>55.2</v>
      </c>
      <c r="J32" s="119">
        <v>309.8</v>
      </c>
      <c r="K32" s="174">
        <v>1.0498134737766073E-2</v>
      </c>
      <c r="L32" s="246">
        <v>168645.53997864437</v>
      </c>
    </row>
    <row r="33" spans="1:12" s="5" customFormat="1" ht="15.75" x14ac:dyDescent="0.25">
      <c r="A33" s="117" t="s">
        <v>71</v>
      </c>
      <c r="B33" s="119">
        <v>3</v>
      </c>
      <c r="C33" s="119"/>
      <c r="D33" s="104"/>
      <c r="E33" s="119"/>
      <c r="F33" s="174"/>
      <c r="G33" s="119"/>
      <c r="H33" s="104"/>
      <c r="I33" s="119"/>
      <c r="J33" s="119"/>
      <c r="K33" s="174"/>
      <c r="L33" s="246">
        <v>0</v>
      </c>
    </row>
    <row r="34" spans="1:12" s="5" customFormat="1" ht="15.75" x14ac:dyDescent="0.25">
      <c r="A34" s="117" t="s">
        <v>72</v>
      </c>
      <c r="B34" s="119">
        <v>4</v>
      </c>
      <c r="C34" s="119"/>
      <c r="D34" s="104"/>
      <c r="E34" s="119"/>
      <c r="F34" s="174"/>
      <c r="G34" s="119"/>
      <c r="H34" s="104"/>
      <c r="I34" s="119"/>
      <c r="J34" s="119"/>
      <c r="K34" s="174"/>
      <c r="L34" s="246">
        <v>0</v>
      </c>
    </row>
    <row r="35" spans="1:12" s="5" customFormat="1" ht="15.75" x14ac:dyDescent="0.25">
      <c r="A35" s="117" t="s">
        <v>73</v>
      </c>
      <c r="B35" s="75">
        <v>2</v>
      </c>
      <c r="C35" s="119">
        <v>955</v>
      </c>
      <c r="D35" s="104">
        <v>3.0073151760775163E-3</v>
      </c>
      <c r="E35" s="119">
        <v>23</v>
      </c>
      <c r="F35" s="174">
        <v>5.2640814177925951E-3</v>
      </c>
      <c r="G35" s="119">
        <v>442.3</v>
      </c>
      <c r="H35" s="104">
        <v>1.0285682669076559E-2</v>
      </c>
      <c r="I35" s="119">
        <v>68.2</v>
      </c>
      <c r="J35" s="119">
        <v>296.8</v>
      </c>
      <c r="K35" s="174">
        <v>8.2159315339038839E-3</v>
      </c>
      <c r="L35" s="246">
        <v>136931.01820801894</v>
      </c>
    </row>
    <row r="36" spans="1:12" s="5" customFormat="1" ht="15.75" x14ac:dyDescent="0.25">
      <c r="A36" s="117" t="s">
        <v>74</v>
      </c>
      <c r="B36" s="75">
        <v>1</v>
      </c>
      <c r="C36" s="119">
        <v>229</v>
      </c>
      <c r="D36" s="104">
        <v>7.2112583803324738E-4</v>
      </c>
      <c r="E36" s="119">
        <v>28.4</v>
      </c>
      <c r="F36" s="174">
        <v>1.4739427969819264E-2</v>
      </c>
      <c r="G36" s="119">
        <v>256.60000000000002</v>
      </c>
      <c r="H36" s="104">
        <v>1.3710554951033734E-2</v>
      </c>
      <c r="I36" s="119">
        <v>31.5</v>
      </c>
      <c r="J36" s="119">
        <v>333.5</v>
      </c>
      <c r="K36" s="174">
        <v>1.4658766732499447E-2</v>
      </c>
      <c r="L36" s="246">
        <v>199344.23874423292</v>
      </c>
    </row>
    <row r="37" spans="1:12" s="5" customFormat="1" ht="15.75" x14ac:dyDescent="0.25">
      <c r="A37" s="117" t="s">
        <v>75</v>
      </c>
      <c r="B37" s="75">
        <v>2</v>
      </c>
      <c r="C37" s="119">
        <v>1316</v>
      </c>
      <c r="D37" s="104">
        <v>4.1441118028460854E-3</v>
      </c>
      <c r="E37" s="119">
        <v>26.1</v>
      </c>
      <c r="F37" s="174">
        <v>1.070363221617828E-2</v>
      </c>
      <c r="G37" s="119">
        <v>308.2</v>
      </c>
      <c r="H37" s="104">
        <v>1.2758894155401044E-2</v>
      </c>
      <c r="I37" s="119">
        <v>48.7</v>
      </c>
      <c r="J37" s="119">
        <v>316.3</v>
      </c>
      <c r="K37" s="174">
        <v>1.1639236339697167E-2</v>
      </c>
      <c r="L37" s="246">
        <v>204720.18783540989</v>
      </c>
    </row>
    <row r="38" spans="1:12" s="5" customFormat="1" ht="15.75" x14ac:dyDescent="0.25">
      <c r="A38" s="117" t="s">
        <v>76</v>
      </c>
      <c r="B38" s="75">
        <v>1</v>
      </c>
      <c r="C38" s="119">
        <v>1466</v>
      </c>
      <c r="D38" s="104">
        <v>4.6164649718634966E-3</v>
      </c>
      <c r="E38" s="119">
        <v>26.5</v>
      </c>
      <c r="F38" s="174">
        <v>1.1405509738550623E-2</v>
      </c>
      <c r="G38" s="119">
        <v>298</v>
      </c>
      <c r="H38" s="104">
        <v>1.2947013149886577E-2</v>
      </c>
      <c r="I38" s="119">
        <v>44.1</v>
      </c>
      <c r="J38" s="119">
        <v>320.89999999999998</v>
      </c>
      <c r="K38" s="174">
        <v>1.2446785165679167E-2</v>
      </c>
      <c r="L38" s="246">
        <v>219305.10716241031</v>
      </c>
    </row>
    <row r="39" spans="1:12" s="5" customFormat="1" ht="15.75" x14ac:dyDescent="0.25">
      <c r="A39" s="117" t="s">
        <v>77</v>
      </c>
      <c r="B39" s="75">
        <v>2</v>
      </c>
      <c r="C39" s="119">
        <v>3921</v>
      </c>
      <c r="D39" s="104">
        <v>1.2347311838115122E-2</v>
      </c>
      <c r="E39" s="119">
        <v>25.9</v>
      </c>
      <c r="F39" s="174">
        <v>1.0352693454992103E-2</v>
      </c>
      <c r="G39" s="119">
        <v>439.2</v>
      </c>
      <c r="H39" s="104">
        <v>1.0342856088969218E-2</v>
      </c>
      <c r="I39" s="119">
        <v>54.5</v>
      </c>
      <c r="J39" s="119">
        <v>310.5</v>
      </c>
      <c r="K39" s="174">
        <v>1.062102260258942E-2</v>
      </c>
      <c r="L39" s="246">
        <v>298644.41617670137</v>
      </c>
    </row>
    <row r="40" spans="1:12" s="5" customFormat="1" ht="15.75" x14ac:dyDescent="0.25">
      <c r="A40" s="117" t="s">
        <v>78</v>
      </c>
      <c r="B40" s="119">
        <v>4</v>
      </c>
      <c r="C40" s="119"/>
      <c r="D40" s="104"/>
      <c r="E40" s="119"/>
      <c r="F40" s="174"/>
      <c r="G40" s="119"/>
      <c r="H40" s="104"/>
      <c r="I40" s="119"/>
      <c r="J40" s="119"/>
      <c r="K40" s="174"/>
      <c r="L40" s="246">
        <v>0</v>
      </c>
    </row>
    <row r="41" spans="1:12" s="5" customFormat="1" ht="15.75" x14ac:dyDescent="0.25">
      <c r="A41" s="117" t="s">
        <v>79</v>
      </c>
      <c r="B41" s="119">
        <v>4</v>
      </c>
      <c r="C41" s="119"/>
      <c r="D41" s="104"/>
      <c r="E41" s="119"/>
      <c r="F41" s="174"/>
      <c r="G41" s="119"/>
      <c r="H41" s="104"/>
      <c r="I41" s="119"/>
      <c r="J41" s="119"/>
      <c r="K41" s="174"/>
      <c r="L41" s="246">
        <v>0</v>
      </c>
    </row>
    <row r="42" spans="1:12" s="5" customFormat="1" ht="15.75" x14ac:dyDescent="0.25">
      <c r="A42" s="117" t="s">
        <v>80</v>
      </c>
      <c r="B42" s="75">
        <v>1</v>
      </c>
      <c r="C42" s="119">
        <v>8536</v>
      </c>
      <c r="D42" s="104">
        <v>2.6880044338217467E-2</v>
      </c>
      <c r="E42" s="119">
        <v>34.799999999999997</v>
      </c>
      <c r="F42" s="174">
        <v>2.5969468327776798E-2</v>
      </c>
      <c r="G42" s="119">
        <v>807.3</v>
      </c>
      <c r="H42" s="104">
        <v>3.5539735526825414E-3</v>
      </c>
      <c r="I42" s="119">
        <v>45.4</v>
      </c>
      <c r="J42" s="119">
        <v>319.60000000000002</v>
      </c>
      <c r="K42" s="174">
        <v>1.2218564845292957E-2</v>
      </c>
      <c r="L42" s="246">
        <v>561346.18560443411</v>
      </c>
    </row>
    <row r="43" spans="1:12" s="5" customFormat="1" ht="15.75" x14ac:dyDescent="0.25">
      <c r="A43" s="117" t="s">
        <v>81</v>
      </c>
      <c r="B43" s="119">
        <v>4</v>
      </c>
      <c r="C43" s="119"/>
      <c r="D43" s="104"/>
      <c r="E43" s="119"/>
      <c r="F43" s="174"/>
      <c r="G43" s="119"/>
      <c r="H43" s="104"/>
      <c r="I43" s="119"/>
      <c r="J43" s="119"/>
      <c r="K43" s="174"/>
      <c r="L43" s="246">
        <v>0</v>
      </c>
    </row>
    <row r="44" spans="1:12" s="5" customFormat="1" ht="15.75" x14ac:dyDescent="0.25">
      <c r="A44" s="117" t="s">
        <v>82</v>
      </c>
      <c r="B44" s="119">
        <v>2</v>
      </c>
      <c r="C44" s="119">
        <v>740</v>
      </c>
      <c r="D44" s="104">
        <v>2.3302756338192273E-3</v>
      </c>
      <c r="E44" s="119">
        <v>26.5</v>
      </c>
      <c r="F44" s="174">
        <v>1.1405509738550623E-2</v>
      </c>
      <c r="G44" s="119">
        <v>362.2</v>
      </c>
      <c r="H44" s="104">
        <v>1.1762970066948231E-2</v>
      </c>
      <c r="I44" s="119">
        <v>50.3</v>
      </c>
      <c r="J44" s="119">
        <v>314.7</v>
      </c>
      <c r="K44" s="174">
        <v>1.1358349791529509E-2</v>
      </c>
      <c r="L44" s="246">
        <v>180564.17333384472</v>
      </c>
    </row>
    <row r="45" spans="1:12" s="5" customFormat="1" ht="15.75" x14ac:dyDescent="0.25">
      <c r="A45" s="117" t="s">
        <v>83</v>
      </c>
      <c r="B45" s="119">
        <v>2</v>
      </c>
      <c r="C45" s="119">
        <v>708</v>
      </c>
      <c r="D45" s="104">
        <v>2.2295069577621795E-3</v>
      </c>
      <c r="E45" s="119">
        <v>23.2</v>
      </c>
      <c r="F45" s="174">
        <v>5.6150201789787668E-3</v>
      </c>
      <c r="G45" s="119">
        <v>396.6</v>
      </c>
      <c r="H45" s="104">
        <v>1.1128529536526439E-2</v>
      </c>
      <c r="I45" s="119">
        <v>65.400000000000006</v>
      </c>
      <c r="J45" s="119">
        <v>299.60000000000002</v>
      </c>
      <c r="K45" s="174">
        <v>8.7074829931972804E-3</v>
      </c>
      <c r="L45" s="246">
        <v>133365.90258083152</v>
      </c>
    </row>
    <row r="46" spans="1:12" s="5" customFormat="1" ht="15.75" x14ac:dyDescent="0.25">
      <c r="A46" s="117" t="s">
        <v>84</v>
      </c>
      <c r="B46" s="75">
        <v>2</v>
      </c>
      <c r="C46" s="119">
        <v>723</v>
      </c>
      <c r="D46" s="104">
        <v>2.2767422746639205E-3</v>
      </c>
      <c r="E46" s="119">
        <v>25.3</v>
      </c>
      <c r="F46" s="174">
        <v>9.2998771714335859E-3</v>
      </c>
      <c r="G46" s="119">
        <v>280.7</v>
      </c>
      <c r="H46" s="104">
        <v>1.3266077718964977E-2</v>
      </c>
      <c r="I46" s="119">
        <v>45.2</v>
      </c>
      <c r="J46" s="119">
        <v>319.8</v>
      </c>
      <c r="K46" s="174">
        <v>1.225367566381391E-2</v>
      </c>
      <c r="L46" s="246">
        <v>177460.12224938217</v>
      </c>
    </row>
    <row r="47" spans="1:12" s="5" customFormat="1" ht="15.75" x14ac:dyDescent="0.25">
      <c r="A47" s="117" t="s">
        <v>85</v>
      </c>
      <c r="B47" s="119">
        <v>3</v>
      </c>
      <c r="C47" s="119"/>
      <c r="D47" s="104"/>
      <c r="E47" s="119"/>
      <c r="F47" s="174"/>
      <c r="G47" s="119"/>
      <c r="H47" s="104"/>
      <c r="I47" s="119"/>
      <c r="J47" s="119"/>
      <c r="K47" s="174"/>
      <c r="L47" s="246">
        <v>0</v>
      </c>
    </row>
    <row r="48" spans="1:12" s="5" customFormat="1" ht="15.75" x14ac:dyDescent="0.25">
      <c r="A48" s="117" t="s">
        <v>86</v>
      </c>
      <c r="B48" s="75">
        <v>1</v>
      </c>
      <c r="C48" s="119">
        <v>10403</v>
      </c>
      <c r="D48" s="104">
        <v>3.2759266781920843E-2</v>
      </c>
      <c r="E48" s="119">
        <v>32.200000000000003</v>
      </c>
      <c r="F48" s="174">
        <v>2.1407264432356559E-2</v>
      </c>
      <c r="G48" s="119">
        <v>351.9</v>
      </c>
      <c r="H48" s="104">
        <v>1.1952933365301269E-2</v>
      </c>
      <c r="I48" s="119">
        <v>30.4</v>
      </c>
      <c r="J48" s="119">
        <v>334.6</v>
      </c>
      <c r="K48" s="174">
        <v>1.4851876234364713E-2</v>
      </c>
      <c r="L48" s="246">
        <v>650230.35191975359</v>
      </c>
    </row>
    <row r="49" spans="1:12" s="5" customFormat="1" ht="15.75" x14ac:dyDescent="0.25">
      <c r="A49" s="117" t="s">
        <v>87</v>
      </c>
      <c r="B49" s="75">
        <v>2</v>
      </c>
      <c r="C49" s="119">
        <v>14558</v>
      </c>
      <c r="D49" s="104">
        <v>4.584344956370312E-2</v>
      </c>
      <c r="E49" s="119">
        <v>22</v>
      </c>
      <c r="F49" s="174">
        <v>3.5093876118617302E-3</v>
      </c>
      <c r="G49" s="119">
        <v>613</v>
      </c>
      <c r="H49" s="104">
        <v>7.1374559672451642E-3</v>
      </c>
      <c r="I49" s="119">
        <v>87.4</v>
      </c>
      <c r="J49" s="119">
        <v>277.60000000000002</v>
      </c>
      <c r="K49" s="174">
        <v>4.8452929558920367E-3</v>
      </c>
      <c r="L49" s="246">
        <v>662792.76898803934</v>
      </c>
    </row>
    <row r="50" spans="1:12" s="5" customFormat="1" ht="15.75" x14ac:dyDescent="0.25">
      <c r="A50" s="117" t="s">
        <v>88</v>
      </c>
      <c r="B50" s="75">
        <v>1</v>
      </c>
      <c r="C50" s="119">
        <v>3566</v>
      </c>
      <c r="D50" s="104">
        <v>1.122940933810725E-2</v>
      </c>
      <c r="E50" s="119">
        <v>32.1</v>
      </c>
      <c r="F50" s="174">
        <v>2.123179505176347E-2</v>
      </c>
      <c r="G50" s="119">
        <v>244.7</v>
      </c>
      <c r="H50" s="104">
        <v>1.3930027111266853E-2</v>
      </c>
      <c r="I50" s="119">
        <v>18.3</v>
      </c>
      <c r="J50" s="119">
        <v>346.7</v>
      </c>
      <c r="K50" s="174">
        <v>1.6976080754882591E-2</v>
      </c>
      <c r="L50" s="246">
        <v>383675.1196735886</v>
      </c>
    </row>
    <row r="51" spans="1:12" s="5" customFormat="1" ht="15.75" x14ac:dyDescent="0.25">
      <c r="A51" s="117" t="s">
        <v>89</v>
      </c>
      <c r="B51" s="119">
        <v>3</v>
      </c>
      <c r="C51" s="119"/>
      <c r="D51" s="104"/>
      <c r="E51" s="119"/>
      <c r="F51" s="174"/>
      <c r="G51" s="119"/>
      <c r="H51" s="104"/>
      <c r="I51" s="119"/>
      <c r="J51" s="119"/>
      <c r="K51" s="174"/>
      <c r="L51" s="246">
        <v>0</v>
      </c>
    </row>
    <row r="52" spans="1:12" s="5" customFormat="1" ht="15.75" x14ac:dyDescent="0.25">
      <c r="A52" s="117" t="s">
        <v>90</v>
      </c>
      <c r="B52" s="75">
        <v>2</v>
      </c>
      <c r="C52" s="119">
        <v>6348</v>
      </c>
      <c r="D52" s="104">
        <v>1.998998611281683E-2</v>
      </c>
      <c r="E52" s="119">
        <v>25.7</v>
      </c>
      <c r="F52" s="174">
        <v>1.0001754693805929E-2</v>
      </c>
      <c r="G52" s="119">
        <v>623.79999999999995</v>
      </c>
      <c r="H52" s="104">
        <v>6.9382711495546024E-3</v>
      </c>
      <c r="I52" s="119">
        <v>73.900000000000006</v>
      </c>
      <c r="J52" s="119">
        <v>291.10000000000002</v>
      </c>
      <c r="K52" s="174">
        <v>7.2152732060566183E-3</v>
      </c>
      <c r="L52" s="246">
        <v>370133.03491376532</v>
      </c>
    </row>
    <row r="53" spans="1:12" s="5" customFormat="1" ht="15.75" x14ac:dyDescent="0.25">
      <c r="A53" s="117" t="s">
        <v>91</v>
      </c>
      <c r="B53" s="75">
        <v>2</v>
      </c>
      <c r="C53" s="119">
        <v>1271</v>
      </c>
      <c r="D53" s="104">
        <v>4.0024058521408619E-3</v>
      </c>
      <c r="E53" s="119">
        <v>22.1</v>
      </c>
      <c r="F53" s="174">
        <v>3.6848569924548191E-3</v>
      </c>
      <c r="G53" s="119">
        <v>392.3</v>
      </c>
      <c r="H53" s="104">
        <v>1.1207834602829165E-2</v>
      </c>
      <c r="I53" s="119">
        <v>71.8</v>
      </c>
      <c r="J53" s="119">
        <v>293.2</v>
      </c>
      <c r="K53" s="174">
        <v>7.5839368005266574E-3</v>
      </c>
      <c r="L53" s="246">
        <v>140794.58539890611</v>
      </c>
    </row>
    <row r="54" spans="1:12" s="5" customFormat="1" ht="15.75" x14ac:dyDescent="0.25">
      <c r="A54" s="117" t="s">
        <v>92</v>
      </c>
      <c r="B54" s="75">
        <v>2</v>
      </c>
      <c r="C54" s="119">
        <v>992</v>
      </c>
      <c r="D54" s="104">
        <v>3.1238289577684777E-3</v>
      </c>
      <c r="E54" s="119">
        <v>26.5</v>
      </c>
      <c r="F54" s="174">
        <v>1.1405509738550623E-2</v>
      </c>
      <c r="G54" s="119">
        <v>362.2</v>
      </c>
      <c r="H54" s="104">
        <v>1.1762970066948231E-2</v>
      </c>
      <c r="I54" s="119">
        <v>50.3</v>
      </c>
      <c r="J54" s="119">
        <v>314.7</v>
      </c>
      <c r="K54" s="174">
        <v>1.1358349791529509E-2</v>
      </c>
      <c r="L54" s="246">
        <v>190956.03606401189</v>
      </c>
    </row>
    <row r="55" spans="1:12" s="5" customFormat="1" ht="15.75" x14ac:dyDescent="0.25">
      <c r="A55" s="117" t="s">
        <v>93</v>
      </c>
      <c r="B55" s="119">
        <v>3</v>
      </c>
      <c r="C55" s="119"/>
      <c r="D55" s="104"/>
      <c r="E55" s="119"/>
      <c r="F55" s="174"/>
      <c r="G55" s="119"/>
      <c r="H55" s="104"/>
      <c r="I55" s="119"/>
      <c r="J55" s="119"/>
      <c r="K55" s="174"/>
      <c r="L55" s="246">
        <v>0</v>
      </c>
    </row>
    <row r="56" spans="1:12" s="5" customFormat="1" ht="15.75" x14ac:dyDescent="0.25">
      <c r="A56" s="117" t="s">
        <v>94</v>
      </c>
      <c r="B56" s="75">
        <v>2</v>
      </c>
      <c r="C56" s="119">
        <v>42322</v>
      </c>
      <c r="D56" s="104">
        <v>0.13327287212769912</v>
      </c>
      <c r="E56" s="119">
        <v>27.2</v>
      </c>
      <c r="F56" s="174">
        <v>1.2633795402702227E-2</v>
      </c>
      <c r="G56" s="119">
        <v>363.2</v>
      </c>
      <c r="H56" s="104">
        <v>1.1744527028273178E-2</v>
      </c>
      <c r="I56" s="119">
        <v>48</v>
      </c>
      <c r="J56" s="119">
        <v>317</v>
      </c>
      <c r="K56" s="174">
        <v>1.1762124204520514E-2</v>
      </c>
      <c r="L56" s="246">
        <v>1903804.6579189675</v>
      </c>
    </row>
    <row r="57" spans="1:12" s="5" customFormat="1" ht="15.75" x14ac:dyDescent="0.25">
      <c r="A57" s="117" t="s">
        <v>95</v>
      </c>
      <c r="B57" s="75">
        <v>1</v>
      </c>
      <c r="C57" s="119">
        <v>4213</v>
      </c>
      <c r="D57" s="104">
        <v>1.3266826007135682E-2</v>
      </c>
      <c r="E57" s="119">
        <v>33.6</v>
      </c>
      <c r="F57" s="174">
        <v>2.3863835760659768E-2</v>
      </c>
      <c r="G57" s="119">
        <v>687.9</v>
      </c>
      <c r="H57" s="104">
        <v>5.7560723704837618E-3</v>
      </c>
      <c r="I57" s="119">
        <v>50.6</v>
      </c>
      <c r="J57" s="119">
        <v>314.39999999999998</v>
      </c>
      <c r="K57" s="174">
        <v>1.1305683563748073E-2</v>
      </c>
      <c r="L57" s="246">
        <v>373032.30347249494</v>
      </c>
    </row>
    <row r="58" spans="1:12" s="5" customFormat="1" ht="15.75" x14ac:dyDescent="0.25">
      <c r="A58" s="117" t="s">
        <v>96</v>
      </c>
      <c r="B58" s="119">
        <v>4</v>
      </c>
      <c r="C58" s="119"/>
      <c r="D58" s="104"/>
      <c r="E58" s="119"/>
      <c r="F58" s="174"/>
      <c r="G58" s="119"/>
      <c r="H58" s="104"/>
      <c r="I58" s="119"/>
      <c r="J58" s="119"/>
      <c r="K58" s="174"/>
      <c r="L58" s="246">
        <v>0</v>
      </c>
    </row>
    <row r="59" spans="1:12" s="5" customFormat="1" ht="15.75" x14ac:dyDescent="0.25">
      <c r="A59" s="117" t="s">
        <v>97</v>
      </c>
      <c r="B59" s="75">
        <v>2</v>
      </c>
      <c r="C59" s="119">
        <v>3864</v>
      </c>
      <c r="D59" s="104">
        <v>1.2167817633888505E-2</v>
      </c>
      <c r="E59" s="119">
        <v>27.2</v>
      </c>
      <c r="F59" s="174">
        <v>1.2633795402702227E-2</v>
      </c>
      <c r="G59" s="119">
        <v>363.2</v>
      </c>
      <c r="H59" s="104">
        <v>1.1744527028273178E-2</v>
      </c>
      <c r="I59" s="119">
        <v>48</v>
      </c>
      <c r="J59" s="119">
        <v>317</v>
      </c>
      <c r="K59" s="174">
        <v>1.1762124204520514E-2</v>
      </c>
      <c r="L59" s="246">
        <v>317890.94015401177</v>
      </c>
    </row>
    <row r="60" spans="1:12" s="5" customFormat="1" ht="15.75" x14ac:dyDescent="0.25">
      <c r="A60" s="117" t="s">
        <v>98</v>
      </c>
      <c r="B60" s="75">
        <v>2</v>
      </c>
      <c r="C60" s="119">
        <v>1217</v>
      </c>
      <c r="D60" s="104">
        <v>3.8323587112945941E-3</v>
      </c>
      <c r="E60" s="119">
        <v>22.1</v>
      </c>
      <c r="F60" s="174">
        <v>3.6848569924548191E-3</v>
      </c>
      <c r="G60" s="119">
        <v>436.3</v>
      </c>
      <c r="H60" s="104">
        <v>1.0396340901126871E-2</v>
      </c>
      <c r="I60" s="119">
        <v>74.5</v>
      </c>
      <c r="J60" s="119">
        <v>290.5</v>
      </c>
      <c r="K60" s="174">
        <v>7.1099407504937439E-3</v>
      </c>
      <c r="L60" s="246">
        <v>133959.53932554458</v>
      </c>
    </row>
    <row r="61" spans="1:12" s="5" customFormat="1" ht="15.75" x14ac:dyDescent="0.25">
      <c r="A61" s="117" t="s">
        <v>99</v>
      </c>
      <c r="B61" s="119">
        <v>3</v>
      </c>
      <c r="C61" s="119"/>
      <c r="D61" s="104"/>
      <c r="E61" s="119"/>
      <c r="F61" s="174"/>
      <c r="G61" s="119"/>
      <c r="H61" s="104"/>
      <c r="I61" s="119"/>
      <c r="J61" s="119"/>
      <c r="K61" s="174"/>
      <c r="L61" s="246">
        <v>0</v>
      </c>
    </row>
    <row r="62" spans="1:12" s="5" customFormat="1" ht="15.75" x14ac:dyDescent="0.25">
      <c r="A62" s="117" t="s">
        <v>100</v>
      </c>
      <c r="B62" s="119">
        <v>3</v>
      </c>
      <c r="C62" s="119"/>
      <c r="D62" s="104"/>
      <c r="E62" s="119"/>
      <c r="F62" s="174"/>
      <c r="G62" s="119"/>
      <c r="H62" s="104"/>
      <c r="I62" s="119"/>
      <c r="J62" s="119"/>
      <c r="K62" s="174"/>
      <c r="L62" s="246">
        <v>0</v>
      </c>
    </row>
    <row r="63" spans="1:12" s="5" customFormat="1" ht="15.75" x14ac:dyDescent="0.25">
      <c r="A63" s="117" t="s">
        <v>101</v>
      </c>
      <c r="B63" s="119">
        <v>2</v>
      </c>
      <c r="C63" s="119">
        <v>30991</v>
      </c>
      <c r="D63" s="104">
        <v>9.7591313740123878E-2</v>
      </c>
      <c r="E63" s="119">
        <v>25.7</v>
      </c>
      <c r="F63" s="174">
        <v>1.0001754693805929E-2</v>
      </c>
      <c r="G63" s="119">
        <v>281.2</v>
      </c>
      <c r="H63" s="104">
        <v>1.3256856199627451E-2</v>
      </c>
      <c r="I63" s="119">
        <v>39.65</v>
      </c>
      <c r="J63" s="119">
        <v>325.35000000000002</v>
      </c>
      <c r="K63" s="174">
        <v>1.3228000877770462E-2</v>
      </c>
      <c r="L63" s="246">
        <v>1434394.3376272982</v>
      </c>
    </row>
    <row r="64" spans="1:12" s="5" customFormat="1" ht="15.75" x14ac:dyDescent="0.25">
      <c r="A64" s="117" t="s">
        <v>102</v>
      </c>
      <c r="B64" s="119">
        <v>1</v>
      </c>
      <c r="C64" s="119">
        <v>24716</v>
      </c>
      <c r="D64" s="104">
        <v>7.7831206169562198E-2</v>
      </c>
      <c r="E64" s="119">
        <v>32.5</v>
      </c>
      <c r="F64" s="174">
        <v>2.1933672574135813E-2</v>
      </c>
      <c r="G64" s="119">
        <v>324.60000000000002</v>
      </c>
      <c r="H64" s="104">
        <v>1.245642832113019E-2</v>
      </c>
      <c r="I64" s="119">
        <v>19.3</v>
      </c>
      <c r="J64" s="119">
        <v>345.7</v>
      </c>
      <c r="K64" s="174">
        <v>1.6800526662277809E-2</v>
      </c>
      <c r="L64" s="246">
        <v>1254746.8100788661</v>
      </c>
    </row>
    <row r="65" spans="1:12" s="5" customFormat="1" ht="15.75" x14ac:dyDescent="0.25">
      <c r="A65" s="117" t="s">
        <v>103</v>
      </c>
      <c r="B65" s="75">
        <v>2</v>
      </c>
      <c r="C65" s="119">
        <v>4294</v>
      </c>
      <c r="D65" s="104">
        <v>1.3521896718405084E-2</v>
      </c>
      <c r="E65" s="119">
        <v>22.5</v>
      </c>
      <c r="F65" s="174">
        <v>4.3867345148271624E-3</v>
      </c>
      <c r="G65" s="119">
        <v>427</v>
      </c>
      <c r="H65" s="104">
        <v>1.0567861160804855E-2</v>
      </c>
      <c r="I65" s="119">
        <v>63.3</v>
      </c>
      <c r="J65" s="119">
        <v>301.7</v>
      </c>
      <c r="K65" s="174">
        <v>9.0761465876673195E-3</v>
      </c>
      <c r="L65" s="246">
        <v>275272.50584349764</v>
      </c>
    </row>
    <row r="66" spans="1:12" s="5" customFormat="1" ht="15.75" x14ac:dyDescent="0.25">
      <c r="A66" s="117" t="s">
        <v>104</v>
      </c>
      <c r="B66" s="119">
        <v>2</v>
      </c>
      <c r="C66" s="119">
        <v>1159</v>
      </c>
      <c r="D66" s="104">
        <v>3.6497154859411953E-3</v>
      </c>
      <c r="E66" s="119">
        <v>25.8</v>
      </c>
      <c r="F66" s="174">
        <v>1.0177224074399019E-2</v>
      </c>
      <c r="G66" s="119">
        <v>310.89999999999998</v>
      </c>
      <c r="H66" s="104">
        <v>1.2709097950978406E-2</v>
      </c>
      <c r="I66" s="119">
        <v>50.7</v>
      </c>
      <c r="J66" s="119">
        <v>314.3</v>
      </c>
      <c r="K66" s="174">
        <v>1.1288128154487599E-2</v>
      </c>
      <c r="L66" s="246">
        <v>193518.91737140721</v>
      </c>
    </row>
    <row r="67" spans="1:12" s="5" customFormat="1" ht="15.75" x14ac:dyDescent="0.25">
      <c r="A67" s="117" t="s">
        <v>105</v>
      </c>
      <c r="B67" s="75">
        <v>2</v>
      </c>
      <c r="C67" s="119">
        <v>526</v>
      </c>
      <c r="D67" s="104">
        <v>1.6563851126877209E-3</v>
      </c>
      <c r="E67" s="119">
        <v>22.1</v>
      </c>
      <c r="F67" s="174">
        <v>3.6848569924548191E-3</v>
      </c>
      <c r="G67" s="119">
        <v>392.3</v>
      </c>
      <c r="H67" s="104">
        <v>1.1207834602829165E-2</v>
      </c>
      <c r="I67" s="119">
        <v>71.8</v>
      </c>
      <c r="J67" s="119">
        <v>293.2</v>
      </c>
      <c r="K67" s="174">
        <v>7.5839368005266574E-3</v>
      </c>
      <c r="L67" s="246">
        <v>110072.61026408651</v>
      </c>
    </row>
    <row r="68" spans="1:12" s="5" customFormat="1" ht="15.75" x14ac:dyDescent="0.25">
      <c r="A68" s="117" t="s">
        <v>106</v>
      </c>
      <c r="B68" s="119">
        <v>2</v>
      </c>
      <c r="C68" s="119">
        <v>1965</v>
      </c>
      <c r="D68" s="104">
        <v>6.1878265141280834E-3</v>
      </c>
      <c r="E68" s="119">
        <v>21.4</v>
      </c>
      <c r="F68" s="174">
        <v>2.4565713283032087E-3</v>
      </c>
      <c r="G68" s="119">
        <v>525.6</v>
      </c>
      <c r="H68" s="104">
        <v>8.7493775474447172E-3</v>
      </c>
      <c r="I68" s="119">
        <v>67</v>
      </c>
      <c r="J68" s="119">
        <v>298</v>
      </c>
      <c r="K68" s="174">
        <v>8.4265964450296223E-3</v>
      </c>
      <c r="L68" s="246">
        <v>160954.60783238828</v>
      </c>
    </row>
    <row r="69" spans="1:12" s="5" customFormat="1" ht="15.75" x14ac:dyDescent="0.25">
      <c r="A69" s="117" t="s">
        <v>107</v>
      </c>
      <c r="B69" s="119">
        <v>2</v>
      </c>
      <c r="C69" s="119">
        <v>862</v>
      </c>
      <c r="D69" s="104">
        <v>2.7144562112867217E-3</v>
      </c>
      <c r="E69" s="119">
        <v>24.3</v>
      </c>
      <c r="F69" s="174">
        <v>7.5451833655027214E-3</v>
      </c>
      <c r="G69" s="119">
        <v>352.3</v>
      </c>
      <c r="H69" s="104">
        <v>1.1945556149831249E-2</v>
      </c>
      <c r="I69" s="119">
        <v>55.2</v>
      </c>
      <c r="J69" s="119">
        <v>309.8</v>
      </c>
      <c r="K69" s="174">
        <v>1.0498134737766073E-2</v>
      </c>
      <c r="L69" s="246">
        <v>161346.49353721744</v>
      </c>
    </row>
    <row r="70" spans="1:12" s="5" customFormat="1" ht="15.75" x14ac:dyDescent="0.25">
      <c r="A70" s="117" t="s">
        <v>108</v>
      </c>
      <c r="B70" s="119">
        <v>2</v>
      </c>
      <c r="C70" s="119">
        <v>373</v>
      </c>
      <c r="D70" s="104">
        <v>1.1745848802899618E-3</v>
      </c>
      <c r="E70" s="119">
        <v>25.8</v>
      </c>
      <c r="F70" s="174">
        <v>1.0177224074399019E-2</v>
      </c>
      <c r="G70" s="119">
        <v>292.7</v>
      </c>
      <c r="H70" s="104">
        <v>1.3044761254864352E-2</v>
      </c>
      <c r="I70" s="119">
        <v>47</v>
      </c>
      <c r="J70" s="119">
        <v>318</v>
      </c>
      <c r="K70" s="174">
        <v>1.1937678297125299E-2</v>
      </c>
      <c r="L70" s="246">
        <v>165387.76467318882</v>
      </c>
    </row>
    <row r="71" spans="1:12" s="5" customFormat="1" ht="15.75" x14ac:dyDescent="0.25">
      <c r="A71" s="117" t="s">
        <v>109</v>
      </c>
      <c r="B71" s="119">
        <v>2</v>
      </c>
      <c r="C71" s="119">
        <v>800</v>
      </c>
      <c r="D71" s="104">
        <v>2.5192169014261918E-3</v>
      </c>
      <c r="E71" s="119">
        <v>24.3</v>
      </c>
      <c r="F71" s="174">
        <v>7.5451833655027214E-3</v>
      </c>
      <c r="G71" s="119">
        <v>352.3</v>
      </c>
      <c r="H71" s="104">
        <v>1.1945556149831249E-2</v>
      </c>
      <c r="I71" s="119">
        <v>55.2</v>
      </c>
      <c r="J71" s="119">
        <v>309.8</v>
      </c>
      <c r="K71" s="174">
        <v>1.0498134737766073E-2</v>
      </c>
      <c r="L71" s="246">
        <v>158789.76540519219</v>
      </c>
    </row>
    <row r="72" spans="1:12" s="5" customFormat="1" ht="15.75" x14ac:dyDescent="0.25">
      <c r="A72" s="117" t="s">
        <v>110</v>
      </c>
      <c r="B72" s="119">
        <v>3</v>
      </c>
      <c r="C72" s="119"/>
      <c r="D72" s="104"/>
      <c r="E72" s="119"/>
      <c r="F72" s="174"/>
      <c r="G72" s="119"/>
      <c r="H72" s="104"/>
      <c r="I72" s="119"/>
      <c r="J72" s="119"/>
      <c r="K72" s="174"/>
      <c r="L72" s="246">
        <v>0</v>
      </c>
    </row>
    <row r="73" spans="1:12" s="5" customFormat="1" ht="15.75" x14ac:dyDescent="0.25">
      <c r="A73" s="117" t="s">
        <v>111</v>
      </c>
      <c r="B73" s="119">
        <v>2</v>
      </c>
      <c r="C73" s="119">
        <v>1319</v>
      </c>
      <c r="D73" s="104">
        <v>4.1535588662264334E-3</v>
      </c>
      <c r="E73" s="119">
        <v>23.7</v>
      </c>
      <c r="F73" s="174">
        <v>6.4923670819441994E-3</v>
      </c>
      <c r="G73" s="119">
        <v>319.5</v>
      </c>
      <c r="H73" s="104">
        <v>1.2550487818372957E-2</v>
      </c>
      <c r="I73" s="119">
        <v>49.5</v>
      </c>
      <c r="J73" s="119">
        <v>315.5</v>
      </c>
      <c r="K73" s="174">
        <v>1.1498793065613338E-2</v>
      </c>
      <c r="L73" s="246">
        <v>181503.20236537405</v>
      </c>
    </row>
    <row r="74" spans="1:12" s="5" customFormat="1" ht="15.75" x14ac:dyDescent="0.25">
      <c r="A74" s="117" t="s">
        <v>112</v>
      </c>
      <c r="B74" s="119">
        <v>1</v>
      </c>
      <c r="C74" s="119">
        <v>1444</v>
      </c>
      <c r="D74" s="104">
        <v>4.5471865070742757E-3</v>
      </c>
      <c r="E74" s="119">
        <v>27.3</v>
      </c>
      <c r="F74" s="174">
        <v>1.2809264783295317E-2</v>
      </c>
      <c r="G74" s="119">
        <v>283.8</v>
      </c>
      <c r="H74" s="104">
        <v>1.3208904299072318E-2</v>
      </c>
      <c r="I74" s="119">
        <v>34.9</v>
      </c>
      <c r="J74" s="119">
        <v>330.1</v>
      </c>
      <c r="K74" s="174">
        <v>1.4061882817643185E-2</v>
      </c>
      <c r="L74" s="246">
        <v>234896.97205109987</v>
      </c>
    </row>
    <row r="75" spans="1:12" s="5" customFormat="1" ht="15.75" x14ac:dyDescent="0.25">
      <c r="A75" s="117" t="s">
        <v>113</v>
      </c>
      <c r="B75" s="75">
        <v>1</v>
      </c>
      <c r="C75" s="119">
        <v>1737</v>
      </c>
      <c r="D75" s="104">
        <v>5.4698496972216187E-3</v>
      </c>
      <c r="E75" s="119">
        <v>27.8</v>
      </c>
      <c r="F75" s="174">
        <v>1.3686611686260749E-2</v>
      </c>
      <c r="G75" s="119">
        <v>289.8</v>
      </c>
      <c r="H75" s="104">
        <v>1.3098246067022005E-2</v>
      </c>
      <c r="I75" s="119">
        <v>31.1</v>
      </c>
      <c r="J75" s="119">
        <v>333.9</v>
      </c>
      <c r="K75" s="174">
        <v>1.4728988369541356E-2</v>
      </c>
      <c r="L75" s="246">
        <v>254779.81403815877</v>
      </c>
    </row>
    <row r="76" spans="1:12" s="5" customFormat="1" ht="15.75" x14ac:dyDescent="0.25">
      <c r="A76" s="117" t="s">
        <v>114</v>
      </c>
      <c r="B76" s="75">
        <v>3</v>
      </c>
      <c r="C76" s="119"/>
      <c r="D76" s="104"/>
      <c r="E76" s="119"/>
      <c r="F76" s="174"/>
      <c r="G76" s="119"/>
      <c r="H76" s="104"/>
      <c r="I76" s="119"/>
      <c r="J76" s="119"/>
      <c r="K76" s="174"/>
      <c r="L76" s="246">
        <v>0</v>
      </c>
    </row>
    <row r="77" spans="1:12" s="5" customFormat="1" ht="15.75" x14ac:dyDescent="0.25">
      <c r="A77" s="117" t="s">
        <v>115</v>
      </c>
      <c r="B77" s="119">
        <v>4</v>
      </c>
      <c r="C77" s="119"/>
      <c r="D77" s="104"/>
      <c r="E77" s="119"/>
      <c r="F77" s="174"/>
      <c r="G77" s="119"/>
      <c r="H77" s="104"/>
      <c r="I77" s="119"/>
      <c r="J77" s="119"/>
      <c r="K77" s="174"/>
      <c r="L77" s="246">
        <v>0</v>
      </c>
    </row>
    <row r="78" spans="1:12" s="5" customFormat="1" ht="15.75" x14ac:dyDescent="0.25">
      <c r="A78" s="117" t="s">
        <v>116</v>
      </c>
      <c r="B78" s="119">
        <v>1</v>
      </c>
      <c r="C78" s="119">
        <v>1286</v>
      </c>
      <c r="D78" s="104">
        <v>4.0496411690426034E-3</v>
      </c>
      <c r="E78" s="119">
        <v>29.6</v>
      </c>
      <c r="F78" s="174">
        <v>1.6845060536936306E-2</v>
      </c>
      <c r="G78" s="119">
        <v>251.2</v>
      </c>
      <c r="H78" s="104">
        <v>1.3810147359879016E-2</v>
      </c>
      <c r="I78" s="119">
        <v>29.4</v>
      </c>
      <c r="J78" s="119">
        <v>335.6</v>
      </c>
      <c r="K78" s="174">
        <v>1.5027430326969496E-2</v>
      </c>
      <c r="L78" s="246">
        <v>256153.88418190181</v>
      </c>
    </row>
    <row r="79" spans="1:12" s="5" customFormat="1" ht="15.75" x14ac:dyDescent="0.25">
      <c r="A79" s="117" t="s">
        <v>117</v>
      </c>
      <c r="B79" s="75">
        <v>3</v>
      </c>
      <c r="C79" s="119"/>
      <c r="D79" s="104"/>
      <c r="E79" s="119"/>
      <c r="F79" s="174"/>
      <c r="G79" s="119"/>
      <c r="H79" s="104"/>
      <c r="I79" s="119"/>
      <c r="J79" s="119"/>
      <c r="K79" s="174"/>
      <c r="L79" s="246">
        <v>0</v>
      </c>
    </row>
    <row r="80" spans="1:12" s="5" customFormat="1" ht="15.75" x14ac:dyDescent="0.25">
      <c r="A80" s="117" t="s">
        <v>118</v>
      </c>
      <c r="B80" s="119">
        <v>1</v>
      </c>
      <c r="C80" s="119">
        <v>577</v>
      </c>
      <c r="D80" s="104">
        <v>1.8169851901536408E-3</v>
      </c>
      <c r="E80" s="119">
        <v>26.3</v>
      </c>
      <c r="F80" s="174">
        <v>1.1054570977364451E-2</v>
      </c>
      <c r="G80" s="119">
        <v>249</v>
      </c>
      <c r="H80" s="104">
        <v>1.3850722044964131E-2</v>
      </c>
      <c r="I80" s="119">
        <v>32.299999999999997</v>
      </c>
      <c r="J80" s="119">
        <v>332.7</v>
      </c>
      <c r="K80" s="174">
        <v>1.4518323458415618E-2</v>
      </c>
      <c r="L80" s="246">
        <v>194024.54744873114</v>
      </c>
    </row>
    <row r="81" spans="1:12" s="5" customFormat="1" ht="15.75" x14ac:dyDescent="0.25">
      <c r="A81" s="117" t="s">
        <v>119</v>
      </c>
      <c r="B81" s="75">
        <v>2</v>
      </c>
      <c r="C81" s="119">
        <v>3335</v>
      </c>
      <c r="D81" s="104">
        <v>1.0501985457820436E-2</v>
      </c>
      <c r="E81" s="119">
        <v>25.6</v>
      </c>
      <c r="F81" s="174">
        <v>9.8262853132128469E-3</v>
      </c>
      <c r="G81" s="119">
        <v>326.7</v>
      </c>
      <c r="H81" s="104">
        <v>1.241769793991258E-2</v>
      </c>
      <c r="I81" s="119">
        <v>52.5</v>
      </c>
      <c r="J81" s="119">
        <v>312.5</v>
      </c>
      <c r="K81" s="174">
        <v>1.0972130787798988E-2</v>
      </c>
      <c r="L81" s="246">
        <v>278995.12373529706</v>
      </c>
    </row>
    <row r="82" spans="1:12" s="5" customFormat="1" ht="15.75" x14ac:dyDescent="0.25">
      <c r="A82" s="117" t="s">
        <v>120</v>
      </c>
      <c r="B82" s="119">
        <v>2</v>
      </c>
      <c r="C82" s="119">
        <v>421</v>
      </c>
      <c r="D82" s="104">
        <v>1.3257378943755333E-3</v>
      </c>
      <c r="E82" s="119">
        <v>27.7</v>
      </c>
      <c r="F82" s="174">
        <v>1.351114230566766E-2</v>
      </c>
      <c r="G82" s="119">
        <v>346.6</v>
      </c>
      <c r="H82" s="104">
        <v>1.2050681470279044E-2</v>
      </c>
      <c r="I82" s="119">
        <v>46.3</v>
      </c>
      <c r="J82" s="119">
        <v>318.7</v>
      </c>
      <c r="K82" s="174">
        <v>1.2060566161948644E-2</v>
      </c>
      <c r="L82" s="246">
        <v>182870.84312076119</v>
      </c>
    </row>
    <row r="83" spans="1:12" s="5" customFormat="1" ht="15.75" x14ac:dyDescent="0.25">
      <c r="A83" s="117" t="s">
        <v>121</v>
      </c>
      <c r="B83" s="119">
        <v>2</v>
      </c>
      <c r="C83" s="119">
        <v>2432</v>
      </c>
      <c r="D83" s="104">
        <v>7.6584193803356229E-3</v>
      </c>
      <c r="E83" s="119">
        <v>25.9</v>
      </c>
      <c r="F83" s="174">
        <v>1.0352693454992103E-2</v>
      </c>
      <c r="G83" s="119">
        <v>439.2</v>
      </c>
      <c r="H83" s="104">
        <v>1.0342856088969218E-2</v>
      </c>
      <c r="I83" s="119">
        <v>54.5</v>
      </c>
      <c r="J83" s="119">
        <v>310.5</v>
      </c>
      <c r="K83" s="174">
        <v>1.062102260258942E-2</v>
      </c>
      <c r="L83" s="246">
        <v>237241.70345757881</v>
      </c>
    </row>
    <row r="84" spans="1:12" s="5" customFormat="1" ht="15.75" x14ac:dyDescent="0.25">
      <c r="A84" s="117" t="s">
        <v>122</v>
      </c>
      <c r="B84" s="119">
        <v>1</v>
      </c>
      <c r="C84" s="119">
        <v>686</v>
      </c>
      <c r="D84" s="104">
        <v>2.1602284929729595E-3</v>
      </c>
      <c r="E84" s="119">
        <v>28.4</v>
      </c>
      <c r="F84" s="174">
        <v>1.4739427969819264E-2</v>
      </c>
      <c r="G84" s="119">
        <v>287.3</v>
      </c>
      <c r="H84" s="104">
        <v>1.3144353663709635E-2</v>
      </c>
      <c r="I84" s="119">
        <v>41.1</v>
      </c>
      <c r="J84" s="119">
        <v>323.89999999999998</v>
      </c>
      <c r="K84" s="174">
        <v>1.2973447443493519E-2</v>
      </c>
      <c r="L84" s="246">
        <v>207878.93596760629</v>
      </c>
    </row>
    <row r="85" spans="1:12" s="5" customFormat="1" ht="15.75" x14ac:dyDescent="0.25">
      <c r="A85" s="117" t="s">
        <v>123</v>
      </c>
      <c r="B85" s="75">
        <v>3</v>
      </c>
      <c r="C85" s="119"/>
      <c r="D85" s="104"/>
      <c r="E85" s="119"/>
      <c r="F85" s="174"/>
      <c r="G85" s="119"/>
      <c r="H85" s="104"/>
      <c r="I85" s="119"/>
      <c r="J85" s="119"/>
      <c r="K85" s="174"/>
      <c r="L85" s="246">
        <v>0</v>
      </c>
    </row>
    <row r="86" spans="1:12" s="5" customFormat="1" ht="15.75" x14ac:dyDescent="0.25">
      <c r="A86" s="117" t="s">
        <v>124</v>
      </c>
      <c r="B86" s="119">
        <v>1</v>
      </c>
      <c r="C86" s="119">
        <v>696</v>
      </c>
      <c r="D86" s="104">
        <v>2.1917187042407868E-3</v>
      </c>
      <c r="E86" s="119">
        <v>28.8</v>
      </c>
      <c r="F86" s="174">
        <v>1.5441305492191615E-2</v>
      </c>
      <c r="G86" s="119">
        <v>236.6</v>
      </c>
      <c r="H86" s="104">
        <v>1.4079415724534776E-2</v>
      </c>
      <c r="I86" s="119">
        <v>33.200000000000003</v>
      </c>
      <c r="J86" s="119">
        <v>331.8</v>
      </c>
      <c r="K86" s="174">
        <v>1.4360324775071317E-2</v>
      </c>
      <c r="L86" s="246">
        <v>221681.50023899513</v>
      </c>
    </row>
    <row r="87" spans="1:12" s="5" customFormat="1" ht="15.75" x14ac:dyDescent="0.25">
      <c r="A87" s="117" t="s">
        <v>125</v>
      </c>
      <c r="B87" s="75">
        <v>1</v>
      </c>
      <c r="C87" s="119">
        <v>466</v>
      </c>
      <c r="D87" s="104">
        <v>1.4674438450807566E-3</v>
      </c>
      <c r="E87" s="119">
        <v>25.8</v>
      </c>
      <c r="F87" s="174">
        <v>1.0177224074399019E-2</v>
      </c>
      <c r="G87" s="119">
        <v>292.7</v>
      </c>
      <c r="H87" s="104">
        <v>1.3044761254864352E-2</v>
      </c>
      <c r="I87" s="119">
        <v>47</v>
      </c>
      <c r="J87" s="119">
        <v>318</v>
      </c>
      <c r="K87" s="174">
        <v>1.1937678297125299E-2</v>
      </c>
      <c r="L87" s="246">
        <v>169222.85687122672</v>
      </c>
    </row>
    <row r="88" spans="1:12" s="5" customFormat="1" ht="15.75" x14ac:dyDescent="0.25">
      <c r="A88" s="117" t="s">
        <v>126</v>
      </c>
      <c r="B88" s="75">
        <v>2</v>
      </c>
      <c r="C88" s="119">
        <v>603</v>
      </c>
      <c r="D88" s="104">
        <v>1.898859739449992E-3</v>
      </c>
      <c r="E88" s="119">
        <v>25.8</v>
      </c>
      <c r="F88" s="174">
        <v>1.0177224074399019E-2</v>
      </c>
      <c r="G88" s="119">
        <v>292.7</v>
      </c>
      <c r="H88" s="104">
        <v>1.3044761254864352E-2</v>
      </c>
      <c r="I88" s="119">
        <v>47</v>
      </c>
      <c r="J88" s="119">
        <v>318</v>
      </c>
      <c r="K88" s="174">
        <v>1.1937678297125299E-2</v>
      </c>
      <c r="L88" s="246">
        <v>174872.40129199217</v>
      </c>
    </row>
    <row r="89" spans="1:12" s="5" customFormat="1" ht="15.75" x14ac:dyDescent="0.25">
      <c r="A89" s="117" t="s">
        <v>127</v>
      </c>
      <c r="B89" s="119">
        <v>3</v>
      </c>
      <c r="C89" s="119"/>
      <c r="D89" s="104"/>
      <c r="E89" s="119"/>
      <c r="F89" s="174"/>
      <c r="G89" s="119"/>
      <c r="H89" s="104"/>
      <c r="I89" s="119"/>
      <c r="J89" s="119"/>
      <c r="K89" s="174"/>
      <c r="L89" s="246">
        <v>0</v>
      </c>
    </row>
    <row r="90" spans="1:12" s="5" customFormat="1" ht="15.75" x14ac:dyDescent="0.25">
      <c r="A90" s="117" t="s">
        <v>128</v>
      </c>
      <c r="B90" s="119">
        <v>1</v>
      </c>
      <c r="C90" s="119">
        <v>105</v>
      </c>
      <c r="D90" s="104">
        <v>3.3064721831218766E-4</v>
      </c>
      <c r="E90" s="119">
        <v>30.6</v>
      </c>
      <c r="F90" s="174">
        <v>1.8599754342867172E-2</v>
      </c>
      <c r="G90" s="119">
        <v>236.8</v>
      </c>
      <c r="H90" s="104">
        <v>1.4075727116799767E-2</v>
      </c>
      <c r="I90" s="119">
        <v>31.6</v>
      </c>
      <c r="J90" s="119">
        <v>333.4</v>
      </c>
      <c r="K90" s="174">
        <v>1.4641211323238965E-2</v>
      </c>
      <c r="L90" s="246">
        <v>215316.1747816003</v>
      </c>
    </row>
    <row r="91" spans="1:12" s="5" customFormat="1" ht="15.75" x14ac:dyDescent="0.25">
      <c r="A91" s="117" t="s">
        <v>129</v>
      </c>
      <c r="B91" s="75">
        <v>3</v>
      </c>
      <c r="C91" s="119"/>
      <c r="D91" s="104"/>
      <c r="E91" s="119"/>
      <c r="F91" s="174"/>
      <c r="G91" s="119"/>
      <c r="H91" s="104"/>
      <c r="I91" s="119"/>
      <c r="J91" s="119"/>
      <c r="K91" s="174"/>
      <c r="L91" s="246">
        <v>0</v>
      </c>
    </row>
    <row r="92" spans="1:12" s="5" customFormat="1" ht="15.75" x14ac:dyDescent="0.25">
      <c r="A92" s="117" t="s">
        <v>130</v>
      </c>
      <c r="B92" s="119">
        <v>4</v>
      </c>
      <c r="C92" s="119"/>
      <c r="D92" s="104"/>
      <c r="E92" s="119"/>
      <c r="F92" s="174"/>
      <c r="G92" s="119"/>
      <c r="H92" s="104"/>
      <c r="I92" s="119"/>
      <c r="J92" s="119"/>
      <c r="K92" s="174"/>
      <c r="L92" s="246">
        <v>0</v>
      </c>
    </row>
    <row r="93" spans="1:12" s="5" customFormat="1" ht="15.75" x14ac:dyDescent="0.25">
      <c r="A93" s="117" t="s">
        <v>131</v>
      </c>
      <c r="B93" s="119">
        <v>2</v>
      </c>
      <c r="C93" s="119">
        <v>848</v>
      </c>
      <c r="D93" s="104">
        <v>2.6703699155117633E-3</v>
      </c>
      <c r="E93" s="119">
        <v>25.6</v>
      </c>
      <c r="F93" s="174">
        <v>9.8262853132128469E-3</v>
      </c>
      <c r="G93" s="119">
        <v>334.2</v>
      </c>
      <c r="H93" s="104">
        <v>1.227937514984969E-2</v>
      </c>
      <c r="I93" s="119">
        <v>52.3</v>
      </c>
      <c r="J93" s="119">
        <v>312.7</v>
      </c>
      <c r="K93" s="174">
        <v>1.1007241606319941E-2</v>
      </c>
      <c r="L93" s="246">
        <v>176258.97384158018</v>
      </c>
    </row>
    <row r="94" spans="1:12" s="5" customFormat="1" ht="15.75" x14ac:dyDescent="0.25">
      <c r="A94" s="117" t="s">
        <v>132</v>
      </c>
      <c r="B94" s="119">
        <v>2</v>
      </c>
      <c r="C94" s="119">
        <v>5029</v>
      </c>
      <c r="D94" s="104">
        <v>1.5836427246590398E-2</v>
      </c>
      <c r="E94" s="119">
        <v>22.5</v>
      </c>
      <c r="F94" s="174">
        <v>4.3867345148271624E-3</v>
      </c>
      <c r="G94" s="119">
        <v>478.2</v>
      </c>
      <c r="H94" s="104">
        <v>9.6235775806421866E-3</v>
      </c>
      <c r="I94" s="119">
        <v>62</v>
      </c>
      <c r="J94" s="119">
        <v>303</v>
      </c>
      <c r="K94" s="174">
        <v>9.3043669080535418E-3</v>
      </c>
      <c r="L94" s="246">
        <v>304304.41014833236</v>
      </c>
    </row>
    <row r="95" spans="1:12" s="5" customFormat="1" ht="15.75" x14ac:dyDescent="0.25">
      <c r="A95" s="117" t="s">
        <v>133</v>
      </c>
      <c r="B95" s="119">
        <v>3</v>
      </c>
      <c r="C95" s="119"/>
      <c r="D95" s="104"/>
      <c r="E95" s="119"/>
      <c r="F95" s="174"/>
      <c r="G95" s="119"/>
      <c r="H95" s="104"/>
      <c r="I95" s="119"/>
      <c r="J95" s="119"/>
      <c r="K95" s="174"/>
      <c r="L95" s="246">
        <v>0</v>
      </c>
    </row>
    <row r="96" spans="1:12" s="5" customFormat="1" ht="15.75" x14ac:dyDescent="0.25">
      <c r="A96" s="117" t="s">
        <v>134</v>
      </c>
      <c r="B96" s="119">
        <v>1</v>
      </c>
      <c r="C96" s="119">
        <v>1482</v>
      </c>
      <c r="D96" s="104">
        <v>4.6668493098920199E-3</v>
      </c>
      <c r="E96" s="119">
        <v>30.4</v>
      </c>
      <c r="F96" s="174">
        <v>1.8248815581680997E-2</v>
      </c>
      <c r="G96" s="119">
        <v>298.2</v>
      </c>
      <c r="H96" s="104">
        <v>1.2943324542151566E-2</v>
      </c>
      <c r="I96" s="119">
        <v>32.4</v>
      </c>
      <c r="J96" s="119">
        <v>332.6</v>
      </c>
      <c r="K96" s="174">
        <v>1.4500768049155146E-2</v>
      </c>
      <c r="L96" s="246">
        <v>266560.5100934857</v>
      </c>
    </row>
    <row r="97" spans="1:12" s="5" customFormat="1" ht="15.75" x14ac:dyDescent="0.25">
      <c r="A97" s="117" t="s">
        <v>135</v>
      </c>
      <c r="B97" s="119">
        <v>2</v>
      </c>
      <c r="C97" s="119">
        <v>12416</v>
      </c>
      <c r="D97" s="104">
        <v>3.9098246310134498E-2</v>
      </c>
      <c r="E97" s="119">
        <v>25.9</v>
      </c>
      <c r="F97" s="174">
        <v>1.0352693454992103E-2</v>
      </c>
      <c r="G97" s="119">
        <v>396.3</v>
      </c>
      <c r="H97" s="104">
        <v>1.1134062448128956E-2</v>
      </c>
      <c r="I97" s="119">
        <v>60.8</v>
      </c>
      <c r="J97" s="119">
        <v>304.2</v>
      </c>
      <c r="K97" s="174">
        <v>9.5150318191792801E-3</v>
      </c>
      <c r="L97" s="246">
        <v>645236.29658425541</v>
      </c>
    </row>
    <row r="98" spans="1:12" s="5" customFormat="1" ht="15.75" x14ac:dyDescent="0.25">
      <c r="A98" s="117" t="s">
        <v>136</v>
      </c>
      <c r="B98" s="75">
        <v>1</v>
      </c>
      <c r="C98" s="119">
        <v>3382</v>
      </c>
      <c r="D98" s="104">
        <v>1.0649989450779225E-2</v>
      </c>
      <c r="E98" s="119">
        <v>26.5</v>
      </c>
      <c r="F98" s="174">
        <v>1.1405509738550623E-2</v>
      </c>
      <c r="G98" s="119">
        <v>438.4</v>
      </c>
      <c r="H98" s="104">
        <v>1.0357610519909261E-2</v>
      </c>
      <c r="I98" s="119">
        <v>55.9</v>
      </c>
      <c r="J98" s="119">
        <v>309.10000000000002</v>
      </c>
      <c r="K98" s="174">
        <v>1.0375246872942726E-2</v>
      </c>
      <c r="L98" s="246">
        <v>280683.4124708235</v>
      </c>
    </row>
    <row r="99" spans="1:12" s="5" customFormat="1" ht="15.75" x14ac:dyDescent="0.25">
      <c r="A99" s="117" t="s">
        <v>137</v>
      </c>
      <c r="B99" s="119">
        <v>2</v>
      </c>
      <c r="C99" s="119">
        <v>258</v>
      </c>
      <c r="D99" s="104">
        <v>8.1244745070994679E-4</v>
      </c>
      <c r="E99" s="119">
        <v>25.6</v>
      </c>
      <c r="F99" s="174">
        <v>9.8262853132128469E-3</v>
      </c>
      <c r="G99" s="119">
        <v>326.7</v>
      </c>
      <c r="H99" s="104">
        <v>1.241769793991258E-2</v>
      </c>
      <c r="I99" s="119">
        <v>52.5</v>
      </c>
      <c r="J99" s="119">
        <v>312.5</v>
      </c>
      <c r="K99" s="174">
        <v>1.0972130787798988E-2</v>
      </c>
      <c r="L99" s="246">
        <v>152107.18079591467</v>
      </c>
    </row>
    <row r="100" spans="1:12" s="5" customFormat="1" ht="15.75" x14ac:dyDescent="0.25">
      <c r="A100" s="117" t="s">
        <v>138</v>
      </c>
      <c r="B100" s="75">
        <v>3</v>
      </c>
      <c r="C100" s="119"/>
      <c r="D100" s="104"/>
      <c r="E100" s="119"/>
      <c r="F100" s="174"/>
      <c r="G100" s="119"/>
      <c r="H100" s="104"/>
      <c r="I100" s="119"/>
      <c r="J100" s="119"/>
      <c r="K100" s="174"/>
      <c r="L100" s="246">
        <v>0</v>
      </c>
    </row>
    <row r="101" spans="1:12" s="5" customFormat="1" ht="15.75" x14ac:dyDescent="0.25">
      <c r="A101" s="117" t="s">
        <v>139</v>
      </c>
      <c r="B101" s="119">
        <v>1</v>
      </c>
      <c r="C101" s="119">
        <v>659</v>
      </c>
      <c r="D101" s="104">
        <v>2.0752049225498254E-3</v>
      </c>
      <c r="E101" s="119">
        <v>28.4</v>
      </c>
      <c r="F101" s="174">
        <v>1.4739427969819264E-2</v>
      </c>
      <c r="G101" s="119">
        <v>287.3</v>
      </c>
      <c r="H101" s="104">
        <v>1.3144353663709635E-2</v>
      </c>
      <c r="I101" s="119">
        <v>41.1</v>
      </c>
      <c r="J101" s="119">
        <v>323.89999999999998</v>
      </c>
      <c r="K101" s="174">
        <v>1.2973447443493519E-2</v>
      </c>
      <c r="L101" s="246">
        <v>206765.52210365984</v>
      </c>
    </row>
    <row r="102" spans="1:12" s="5" customFormat="1" ht="15.75" x14ac:dyDescent="0.25">
      <c r="A102" s="117" t="s">
        <v>140</v>
      </c>
      <c r="B102" s="119">
        <v>3</v>
      </c>
      <c r="C102" s="119"/>
      <c r="D102" s="104"/>
      <c r="E102" s="119"/>
      <c r="F102" s="174"/>
      <c r="G102" s="119"/>
      <c r="H102" s="104"/>
      <c r="I102" s="119"/>
      <c r="J102" s="119"/>
      <c r="K102" s="174"/>
      <c r="L102" s="246">
        <v>0</v>
      </c>
    </row>
    <row r="103" spans="1:12" s="5" customFormat="1" ht="15.75" x14ac:dyDescent="0.25">
      <c r="A103" s="117" t="s">
        <v>141</v>
      </c>
      <c r="B103" s="75">
        <v>2</v>
      </c>
      <c r="C103" s="119">
        <v>1091</v>
      </c>
      <c r="D103" s="104">
        <v>3.4355820493199691E-3</v>
      </c>
      <c r="E103" s="119">
        <v>23.8</v>
      </c>
      <c r="F103" s="174">
        <v>6.6678364625372888E-3</v>
      </c>
      <c r="G103" s="119">
        <v>410.1</v>
      </c>
      <c r="H103" s="104">
        <v>1.0879548514413235E-2</v>
      </c>
      <c r="I103" s="119">
        <v>62.8</v>
      </c>
      <c r="J103" s="119">
        <v>302.2</v>
      </c>
      <c r="K103" s="174">
        <v>9.1639236339697127E-3</v>
      </c>
      <c r="L103" s="246">
        <v>156413.48770688061</v>
      </c>
    </row>
    <row r="104" spans="1:12" s="5" customFormat="1" ht="15.75" x14ac:dyDescent="0.25">
      <c r="A104" s="117" t="s">
        <v>142</v>
      </c>
      <c r="B104" s="119">
        <v>4</v>
      </c>
      <c r="C104" s="119"/>
      <c r="D104" s="104"/>
      <c r="E104" s="119"/>
      <c r="F104" s="174"/>
      <c r="G104" s="119"/>
      <c r="H104" s="104"/>
      <c r="I104" s="119"/>
      <c r="J104" s="119"/>
      <c r="K104" s="174"/>
      <c r="L104" s="246">
        <v>0</v>
      </c>
    </row>
    <row r="105" spans="1:12" s="5" customFormat="1" ht="15.75" x14ac:dyDescent="0.25">
      <c r="A105" s="117" t="s">
        <v>143</v>
      </c>
      <c r="B105" s="119">
        <v>1</v>
      </c>
      <c r="C105" s="119">
        <v>17448</v>
      </c>
      <c r="D105" s="104">
        <v>5.4944120620105237E-2</v>
      </c>
      <c r="E105" s="119">
        <v>36.799999999999997</v>
      </c>
      <c r="F105" s="174">
        <v>2.9478855939638528E-2</v>
      </c>
      <c r="G105" s="119">
        <v>336.6</v>
      </c>
      <c r="H105" s="104">
        <v>1.2235111857029565E-2</v>
      </c>
      <c r="I105" s="119">
        <v>20.6</v>
      </c>
      <c r="J105" s="119">
        <v>344.4</v>
      </c>
      <c r="K105" s="174">
        <v>1.6572306341891586E-2</v>
      </c>
      <c r="L105" s="246">
        <v>992779.94170847605</v>
      </c>
    </row>
    <row r="106" spans="1:12" s="5" customFormat="1" ht="15.75" x14ac:dyDescent="0.25">
      <c r="A106" s="117" t="s">
        <v>144</v>
      </c>
      <c r="B106" s="119">
        <v>2</v>
      </c>
      <c r="C106" s="119">
        <v>967</v>
      </c>
      <c r="D106" s="104">
        <v>3.0451034295989094E-3</v>
      </c>
      <c r="E106" s="119">
        <v>25.7</v>
      </c>
      <c r="F106" s="174">
        <v>1.0001754693805929E-2</v>
      </c>
      <c r="G106" s="119">
        <v>399.9</v>
      </c>
      <c r="H106" s="104">
        <v>1.1067667508898768E-2</v>
      </c>
      <c r="I106" s="119">
        <v>59.1</v>
      </c>
      <c r="J106" s="119">
        <v>305.89999999999998</v>
      </c>
      <c r="K106" s="174">
        <v>9.81347377660741E-3</v>
      </c>
      <c r="L106" s="246">
        <v>172658.70193747833</v>
      </c>
    </row>
    <row r="107" spans="1:12" s="5" customFormat="1" ht="15.75" x14ac:dyDescent="0.25">
      <c r="A107" s="117" t="s">
        <v>145</v>
      </c>
      <c r="B107" s="75">
        <v>2</v>
      </c>
      <c r="C107" s="119">
        <v>2280</v>
      </c>
      <c r="D107" s="104">
        <v>7.1797681690646464E-3</v>
      </c>
      <c r="E107" s="119">
        <v>22.9</v>
      </c>
      <c r="F107" s="174">
        <v>5.0886120371995067E-3</v>
      </c>
      <c r="G107" s="119">
        <v>448</v>
      </c>
      <c r="H107" s="104">
        <v>1.0180557348628761E-2</v>
      </c>
      <c r="I107" s="119">
        <v>78.599999999999994</v>
      </c>
      <c r="J107" s="119">
        <v>286.39999999999998</v>
      </c>
      <c r="K107" s="174">
        <v>6.390168970814126E-3</v>
      </c>
      <c r="L107" s="246">
        <v>180812.70461819597</v>
      </c>
    </row>
    <row r="108" spans="1:12" s="5" customFormat="1" ht="15.75" x14ac:dyDescent="0.25">
      <c r="A108" s="117" t="s">
        <v>146</v>
      </c>
      <c r="B108" s="119">
        <v>3</v>
      </c>
      <c r="C108" s="119"/>
      <c r="D108" s="104"/>
      <c r="E108" s="119"/>
      <c r="F108" s="174"/>
      <c r="G108" s="119"/>
      <c r="H108" s="104"/>
      <c r="I108" s="119"/>
      <c r="J108" s="119"/>
      <c r="K108" s="174"/>
      <c r="L108" s="246">
        <v>0</v>
      </c>
    </row>
    <row r="109" spans="1:12" s="5" customFormat="1" ht="15.75" x14ac:dyDescent="0.25">
      <c r="A109" s="117" t="s">
        <v>147</v>
      </c>
      <c r="B109" s="119">
        <v>1</v>
      </c>
      <c r="C109" s="119">
        <v>115</v>
      </c>
      <c r="D109" s="104">
        <v>3.6213742958001507E-4</v>
      </c>
      <c r="E109" s="119">
        <v>27.3</v>
      </c>
      <c r="F109" s="174">
        <v>1.2809264783295317E-2</v>
      </c>
      <c r="G109" s="119">
        <v>293.60000000000002</v>
      </c>
      <c r="H109" s="104">
        <v>1.3028162520056806E-2</v>
      </c>
      <c r="I109" s="119">
        <v>32.9</v>
      </c>
      <c r="J109" s="119">
        <v>332.1</v>
      </c>
      <c r="K109" s="174">
        <v>1.4412991002852753E-2</v>
      </c>
      <c r="L109" s="246">
        <v>181458.04642596096</v>
      </c>
    </row>
    <row r="110" spans="1:12" s="5" customFormat="1" ht="15.75" x14ac:dyDescent="0.25">
      <c r="A110" s="117" t="s">
        <v>148</v>
      </c>
      <c r="B110" s="75">
        <v>3</v>
      </c>
      <c r="C110" s="119"/>
      <c r="D110" s="104"/>
      <c r="E110" s="119"/>
      <c r="F110" s="174"/>
      <c r="G110" s="119"/>
      <c r="H110" s="104"/>
      <c r="I110" s="119"/>
      <c r="J110" s="119"/>
      <c r="K110" s="174"/>
      <c r="L110" s="246">
        <v>0</v>
      </c>
    </row>
    <row r="111" spans="1:12" s="5" customFormat="1" ht="15.75" x14ac:dyDescent="0.25">
      <c r="A111" s="117" t="s">
        <v>149</v>
      </c>
      <c r="B111" s="119">
        <v>1</v>
      </c>
      <c r="C111" s="119">
        <v>1164</v>
      </c>
      <c r="D111" s="104">
        <v>3.6654605915751089E-3</v>
      </c>
      <c r="E111" s="119">
        <v>26.9</v>
      </c>
      <c r="F111" s="174">
        <v>1.2107387260922966E-2</v>
      </c>
      <c r="G111" s="119">
        <v>208.3</v>
      </c>
      <c r="H111" s="104">
        <v>1.4601353719038751E-2</v>
      </c>
      <c r="I111" s="119">
        <v>26.8</v>
      </c>
      <c r="J111" s="119">
        <v>338.2</v>
      </c>
      <c r="K111" s="174">
        <v>1.5483870967741929E-2</v>
      </c>
      <c r="L111" s="246">
        <v>230769.42369750937</v>
      </c>
    </row>
    <row r="112" spans="1:12" s="5" customFormat="1" ht="15.75" x14ac:dyDescent="0.25">
      <c r="A112" s="117" t="s">
        <v>150</v>
      </c>
      <c r="B112" s="75">
        <v>3</v>
      </c>
      <c r="C112" s="119"/>
      <c r="D112" s="104"/>
      <c r="E112" s="119"/>
      <c r="F112" s="174"/>
      <c r="G112" s="119"/>
      <c r="H112" s="104"/>
      <c r="I112" s="119"/>
      <c r="J112" s="119"/>
      <c r="K112" s="174"/>
      <c r="L112" s="246">
        <v>0</v>
      </c>
    </row>
    <row r="113" spans="1:12" s="5" customFormat="1" ht="15.75" x14ac:dyDescent="0.25">
      <c r="A113" s="117" t="s">
        <v>151</v>
      </c>
      <c r="B113" s="119">
        <v>3</v>
      </c>
      <c r="C113" s="119"/>
      <c r="D113" s="104"/>
      <c r="E113" s="119"/>
      <c r="F113" s="174"/>
      <c r="G113" s="119"/>
      <c r="H113" s="104"/>
      <c r="I113" s="119"/>
      <c r="J113" s="119"/>
      <c r="K113" s="174"/>
      <c r="L113" s="246">
        <v>0</v>
      </c>
    </row>
    <row r="114" spans="1:12" s="5" customFormat="1" ht="15.75" x14ac:dyDescent="0.25">
      <c r="A114" s="117" t="s">
        <v>152</v>
      </c>
      <c r="B114" s="119">
        <v>3</v>
      </c>
      <c r="C114" s="119"/>
      <c r="D114" s="104"/>
      <c r="E114" s="119"/>
      <c r="F114" s="174"/>
      <c r="G114" s="119"/>
      <c r="H114" s="104"/>
      <c r="I114" s="119"/>
      <c r="J114" s="119"/>
      <c r="K114" s="174"/>
      <c r="L114" s="246">
        <v>0</v>
      </c>
    </row>
    <row r="115" spans="1:12" s="5" customFormat="1" ht="15.75" x14ac:dyDescent="0.25">
      <c r="A115" s="117" t="s">
        <v>153</v>
      </c>
      <c r="B115" s="119">
        <v>3</v>
      </c>
      <c r="C115" s="119"/>
      <c r="D115" s="104"/>
      <c r="E115" s="119"/>
      <c r="F115" s="174"/>
      <c r="G115" s="119"/>
      <c r="H115" s="104"/>
      <c r="I115" s="119"/>
      <c r="J115" s="119"/>
      <c r="K115" s="174"/>
      <c r="L115" s="246">
        <v>0</v>
      </c>
    </row>
    <row r="116" spans="1:12" s="5" customFormat="1" ht="15.75" x14ac:dyDescent="0.25">
      <c r="A116" s="117" t="s">
        <v>154</v>
      </c>
      <c r="B116" s="119">
        <v>2</v>
      </c>
      <c r="C116" s="119">
        <v>401</v>
      </c>
      <c r="D116" s="104">
        <v>1.2627574718398786E-3</v>
      </c>
      <c r="E116" s="119">
        <v>25.8</v>
      </c>
      <c r="F116" s="174">
        <v>1.0177224074399019E-2</v>
      </c>
      <c r="G116" s="119">
        <v>310.89999999999998</v>
      </c>
      <c r="H116" s="104">
        <v>1.2709097950978406E-2</v>
      </c>
      <c r="I116" s="119">
        <v>50.7</v>
      </c>
      <c r="J116" s="119">
        <v>314.3</v>
      </c>
      <c r="K116" s="174">
        <v>1.1288128154487599E-2</v>
      </c>
      <c r="L116" s="246">
        <v>162260.85407987263</v>
      </c>
    </row>
    <row r="117" spans="1:12" s="5" customFormat="1" ht="15.75" x14ac:dyDescent="0.25">
      <c r="A117" s="117" t="s">
        <v>155</v>
      </c>
      <c r="B117" s="119">
        <v>2</v>
      </c>
      <c r="C117" s="119">
        <v>600</v>
      </c>
      <c r="D117" s="104">
        <v>1.8894126760696437E-3</v>
      </c>
      <c r="E117" s="119">
        <v>27.5</v>
      </c>
      <c r="F117" s="174">
        <v>1.3160203544481488E-2</v>
      </c>
      <c r="G117" s="119">
        <v>328.3</v>
      </c>
      <c r="H117" s="104">
        <v>1.23881890780325E-2</v>
      </c>
      <c r="I117" s="119">
        <v>48.5</v>
      </c>
      <c r="J117" s="119">
        <v>316.5</v>
      </c>
      <c r="K117" s="174">
        <v>1.1674347158218122E-2</v>
      </c>
      <c r="L117" s="246">
        <v>187274.9839327042</v>
      </c>
    </row>
    <row r="118" spans="1:12" s="5" customFormat="1" ht="15.75" x14ac:dyDescent="0.25">
      <c r="A118" s="117" t="s">
        <v>156</v>
      </c>
      <c r="B118" s="119">
        <v>2</v>
      </c>
      <c r="C118" s="119">
        <v>5081</v>
      </c>
      <c r="D118" s="104">
        <v>1.6000176345183099E-2</v>
      </c>
      <c r="E118" s="119">
        <v>25.9</v>
      </c>
      <c r="F118" s="174">
        <v>1.0352693454992103E-2</v>
      </c>
      <c r="G118" s="119">
        <v>396.3</v>
      </c>
      <c r="H118" s="104">
        <v>1.1134062448128956E-2</v>
      </c>
      <c r="I118" s="119">
        <v>60.8</v>
      </c>
      <c r="J118" s="119">
        <v>304.2</v>
      </c>
      <c r="K118" s="174">
        <v>9.5150318191792801E-3</v>
      </c>
      <c r="L118" s="246">
        <v>342758.86354546115</v>
      </c>
    </row>
    <row r="119" spans="1:12" s="5" customFormat="1" ht="15.75" x14ac:dyDescent="0.25">
      <c r="A119" s="117" t="s">
        <v>157</v>
      </c>
      <c r="B119" s="119">
        <v>2</v>
      </c>
      <c r="C119" s="119">
        <v>306</v>
      </c>
      <c r="D119" s="104">
        <v>9.6360046479551827E-4</v>
      </c>
      <c r="E119" s="119">
        <v>25.8</v>
      </c>
      <c r="F119" s="174">
        <v>1.0177224074399019E-2</v>
      </c>
      <c r="G119" s="119">
        <v>292.7</v>
      </c>
      <c r="H119" s="104">
        <v>1.3044761254864352E-2</v>
      </c>
      <c r="I119" s="119">
        <v>47</v>
      </c>
      <c r="J119" s="119">
        <v>318</v>
      </c>
      <c r="K119" s="174">
        <v>1.1937678297125299E-2</v>
      </c>
      <c r="L119" s="246">
        <v>162624.84878858089</v>
      </c>
    </row>
    <row r="120" spans="1:12" s="5" customFormat="1" ht="15.75" x14ac:dyDescent="0.25">
      <c r="A120" s="117" t="s">
        <v>158</v>
      </c>
      <c r="B120" s="119">
        <v>1</v>
      </c>
      <c r="C120" s="119">
        <v>201</v>
      </c>
      <c r="D120" s="104">
        <v>6.3295324648333061E-4</v>
      </c>
      <c r="E120" s="119">
        <v>32</v>
      </c>
      <c r="F120" s="174">
        <v>2.105632567117038E-2</v>
      </c>
      <c r="G120" s="119">
        <v>210.2</v>
      </c>
      <c r="H120" s="104">
        <v>1.4566311945556151E-2</v>
      </c>
      <c r="I120" s="119">
        <v>22.9</v>
      </c>
      <c r="J120" s="119">
        <v>342.1</v>
      </c>
      <c r="K120" s="174">
        <v>1.6168531928900592E-2</v>
      </c>
      <c r="L120" s="246">
        <v>241428.04830706818</v>
      </c>
    </row>
    <row r="121" spans="1:12" s="5" customFormat="1" ht="15.75" x14ac:dyDescent="0.25">
      <c r="A121" s="117" t="s">
        <v>159</v>
      </c>
      <c r="B121" s="119">
        <v>3</v>
      </c>
      <c r="C121" s="119"/>
      <c r="D121" s="104"/>
      <c r="E121" s="119"/>
      <c r="F121" s="174"/>
      <c r="G121" s="119"/>
      <c r="H121" s="104"/>
      <c r="I121" s="119"/>
      <c r="J121" s="119"/>
      <c r="K121" s="174"/>
      <c r="L121" s="246">
        <v>0</v>
      </c>
    </row>
    <row r="122" spans="1:12" s="5" customFormat="1" ht="15.75" x14ac:dyDescent="0.25">
      <c r="A122" s="117" t="s">
        <v>160</v>
      </c>
      <c r="B122" s="119">
        <v>2</v>
      </c>
      <c r="C122" s="119">
        <v>834</v>
      </c>
      <c r="D122" s="104">
        <v>2.6262836197368049E-3</v>
      </c>
      <c r="E122" s="119">
        <v>26.1</v>
      </c>
      <c r="F122" s="174">
        <v>1.070363221617828E-2</v>
      </c>
      <c r="G122" s="119">
        <v>378.9</v>
      </c>
      <c r="H122" s="104">
        <v>1.1454971321074862E-2</v>
      </c>
      <c r="I122" s="119">
        <v>57.2</v>
      </c>
      <c r="J122" s="119">
        <v>307.8</v>
      </c>
      <c r="K122" s="174">
        <v>1.0147026552556506E-2</v>
      </c>
      <c r="L122" s="246">
        <v>173612.2149848417</v>
      </c>
    </row>
    <row r="123" spans="1:12" s="5" customFormat="1" ht="15.75" x14ac:dyDescent="0.25">
      <c r="A123" s="117" t="s">
        <v>161</v>
      </c>
      <c r="B123" s="119">
        <v>3</v>
      </c>
      <c r="C123" s="119"/>
      <c r="D123" s="104"/>
      <c r="E123" s="119"/>
      <c r="F123" s="174"/>
      <c r="G123" s="119"/>
      <c r="H123" s="104"/>
      <c r="I123" s="119"/>
      <c r="J123" s="119"/>
      <c r="K123" s="174"/>
      <c r="L123" s="246">
        <v>0</v>
      </c>
    </row>
    <row r="124" spans="1:12" s="5" customFormat="1" ht="15.75" x14ac:dyDescent="0.25">
      <c r="A124" s="117" t="s">
        <v>162</v>
      </c>
      <c r="B124" s="119">
        <v>2</v>
      </c>
      <c r="C124" s="119">
        <v>1825</v>
      </c>
      <c r="D124" s="104">
        <v>5.7469635563784996E-3</v>
      </c>
      <c r="E124" s="119">
        <v>23.2</v>
      </c>
      <c r="F124" s="174">
        <v>5.6150201789787668E-3</v>
      </c>
      <c r="G124" s="119">
        <v>396.9</v>
      </c>
      <c r="H124" s="104">
        <v>1.1122996624923925E-2</v>
      </c>
      <c r="I124" s="119">
        <v>65.400000000000006</v>
      </c>
      <c r="J124" s="119">
        <v>299.60000000000002</v>
      </c>
      <c r="K124" s="174">
        <v>8.7074829931972804E-3</v>
      </c>
      <c r="L124" s="246">
        <v>179413.75541914202</v>
      </c>
    </row>
    <row r="125" spans="1:12" s="5" customFormat="1" ht="15.75" x14ac:dyDescent="0.25">
      <c r="A125" s="117" t="s">
        <v>163</v>
      </c>
      <c r="B125" s="119">
        <v>2</v>
      </c>
      <c r="C125" s="119">
        <v>547</v>
      </c>
      <c r="D125" s="104">
        <v>1.7225145563501585E-3</v>
      </c>
      <c r="E125" s="119">
        <v>23.9</v>
      </c>
      <c r="F125" s="174">
        <v>6.8433058431303711E-3</v>
      </c>
      <c r="G125" s="119">
        <v>523.79999999999995</v>
      </c>
      <c r="H125" s="104">
        <v>8.7825750170598127E-3</v>
      </c>
      <c r="I125" s="119">
        <v>67.400000000000006</v>
      </c>
      <c r="J125" s="119">
        <v>297.60000000000002</v>
      </c>
      <c r="K125" s="174">
        <v>8.3563748079877129E-3</v>
      </c>
      <c r="L125" s="246">
        <v>125177.21565628947</v>
      </c>
    </row>
    <row r="126" spans="1:12" s="5" customFormat="1" ht="15.75" x14ac:dyDescent="0.25">
      <c r="A126" s="117" t="s">
        <v>164</v>
      </c>
      <c r="B126" s="119">
        <v>3</v>
      </c>
      <c r="C126" s="119"/>
      <c r="D126" s="104"/>
      <c r="E126" s="119"/>
      <c r="F126" s="174"/>
      <c r="G126" s="119"/>
      <c r="H126" s="104"/>
      <c r="I126" s="119"/>
      <c r="J126" s="119"/>
      <c r="K126" s="174"/>
      <c r="L126" s="246">
        <v>0</v>
      </c>
    </row>
    <row r="127" spans="1:12" s="5" customFormat="1" ht="15.75" x14ac:dyDescent="0.25">
      <c r="A127" s="117" t="s">
        <v>165</v>
      </c>
      <c r="B127" s="119">
        <v>4</v>
      </c>
      <c r="C127" s="119"/>
      <c r="D127" s="104"/>
      <c r="E127" s="119"/>
      <c r="F127" s="174"/>
      <c r="G127" s="119"/>
      <c r="H127" s="104"/>
      <c r="I127" s="119"/>
      <c r="J127" s="119"/>
      <c r="K127" s="174"/>
      <c r="L127" s="246">
        <v>0</v>
      </c>
    </row>
    <row r="128" spans="1:12" s="5" customFormat="1" ht="15.75" x14ac:dyDescent="0.25">
      <c r="A128" s="117" t="s">
        <v>166</v>
      </c>
      <c r="B128" s="119">
        <v>2</v>
      </c>
      <c r="C128" s="119">
        <v>789</v>
      </c>
      <c r="D128" s="104">
        <v>2.4845776690315814E-3</v>
      </c>
      <c r="E128" s="119">
        <v>23.2</v>
      </c>
      <c r="F128" s="174">
        <v>5.6150201789787668E-3</v>
      </c>
      <c r="G128" s="119">
        <v>396.9</v>
      </c>
      <c r="H128" s="104">
        <v>1.1122996624923925E-2</v>
      </c>
      <c r="I128" s="119">
        <v>65.400000000000006</v>
      </c>
      <c r="J128" s="119">
        <v>299.60000000000002</v>
      </c>
      <c r="K128" s="174">
        <v>8.7074829931972804E-3</v>
      </c>
      <c r="L128" s="246">
        <v>136691.65308401032</v>
      </c>
    </row>
    <row r="129" spans="1:12" s="5" customFormat="1" ht="15.75" x14ac:dyDescent="0.25">
      <c r="A129" s="117" t="s">
        <v>167</v>
      </c>
      <c r="B129" s="119">
        <v>2</v>
      </c>
      <c r="C129" s="119">
        <v>246</v>
      </c>
      <c r="D129" s="104">
        <v>7.7465919718855392E-4</v>
      </c>
      <c r="E129" s="119">
        <v>25.6</v>
      </c>
      <c r="F129" s="174">
        <v>9.8262853132128469E-3</v>
      </c>
      <c r="G129" s="119">
        <v>326.7</v>
      </c>
      <c r="H129" s="104">
        <v>1.241769793991258E-2</v>
      </c>
      <c r="I129" s="119">
        <v>52.5</v>
      </c>
      <c r="J129" s="119">
        <v>312.5</v>
      </c>
      <c r="K129" s="174">
        <v>1.0972130787798988E-2</v>
      </c>
      <c r="L129" s="246">
        <v>151612.33018971619</v>
      </c>
    </row>
    <row r="130" spans="1:12" s="5" customFormat="1" ht="15.75" x14ac:dyDescent="0.25">
      <c r="A130" s="117" t="s">
        <v>168</v>
      </c>
      <c r="B130" s="119">
        <v>2</v>
      </c>
      <c r="C130" s="119">
        <v>710</v>
      </c>
      <c r="D130" s="104">
        <v>2.2358050000157452E-3</v>
      </c>
      <c r="E130" s="119">
        <v>23</v>
      </c>
      <c r="F130" s="174">
        <v>5.2640814177925951E-3</v>
      </c>
      <c r="G130" s="119">
        <v>442.3</v>
      </c>
      <c r="H130" s="104">
        <v>1.0285682669076559E-2</v>
      </c>
      <c r="I130" s="119">
        <v>68.2</v>
      </c>
      <c r="J130" s="119">
        <v>296.8</v>
      </c>
      <c r="K130" s="174">
        <v>8.2159315339038839E-3</v>
      </c>
      <c r="L130" s="246">
        <v>126827.81833146754</v>
      </c>
    </row>
    <row r="131" spans="1:12" s="5" customFormat="1" ht="15.75" x14ac:dyDescent="0.25">
      <c r="A131" s="117" t="s">
        <v>169</v>
      </c>
      <c r="B131" s="119">
        <v>2</v>
      </c>
      <c r="C131" s="119">
        <v>1063</v>
      </c>
      <c r="D131" s="104">
        <v>3.3474094577700523E-3</v>
      </c>
      <c r="E131" s="119">
        <v>23</v>
      </c>
      <c r="F131" s="174">
        <v>5.2640814177925951E-3</v>
      </c>
      <c r="G131" s="119">
        <v>442.3</v>
      </c>
      <c r="H131" s="104">
        <v>1.0285682669076559E-2</v>
      </c>
      <c r="I131" s="119">
        <v>68.2</v>
      </c>
      <c r="J131" s="119">
        <v>296.8</v>
      </c>
      <c r="K131" s="174">
        <v>8.2159315339038839E-3</v>
      </c>
      <c r="L131" s="246">
        <v>141384.67366380489</v>
      </c>
    </row>
    <row r="132" spans="1:12" s="5" customFormat="1" ht="15.75" x14ac:dyDescent="0.25">
      <c r="A132" s="117" t="s">
        <v>170</v>
      </c>
      <c r="B132" s="119">
        <v>1</v>
      </c>
      <c r="C132" s="119">
        <v>563</v>
      </c>
      <c r="D132" s="104">
        <v>1.7728988943786824E-3</v>
      </c>
      <c r="E132" s="119">
        <v>29.8</v>
      </c>
      <c r="F132" s="174">
        <v>1.7195999298122478E-2</v>
      </c>
      <c r="G132" s="119">
        <v>318.7</v>
      </c>
      <c r="H132" s="104">
        <v>1.2565242249312998E-2</v>
      </c>
      <c r="I132" s="119">
        <v>36.700000000000003</v>
      </c>
      <c r="J132" s="119">
        <v>328.3</v>
      </c>
      <c r="K132" s="174">
        <v>1.3745885450954573E-2</v>
      </c>
      <c r="L132" s="246">
        <v>218203.99312091889</v>
      </c>
    </row>
    <row r="133" spans="1:12" s="5" customFormat="1" ht="15.75" x14ac:dyDescent="0.25">
      <c r="A133" s="117" t="s">
        <v>171</v>
      </c>
      <c r="B133" s="119">
        <v>2</v>
      </c>
      <c r="C133" s="119">
        <v>1343</v>
      </c>
      <c r="D133" s="104">
        <v>4.2291353732692195E-3</v>
      </c>
      <c r="E133" s="119">
        <v>26.1</v>
      </c>
      <c r="F133" s="174">
        <v>1.070363221617828E-2</v>
      </c>
      <c r="G133" s="119">
        <v>378.9</v>
      </c>
      <c r="H133" s="104">
        <v>1.1454971321074862E-2</v>
      </c>
      <c r="I133" s="119">
        <v>57.2</v>
      </c>
      <c r="J133" s="119">
        <v>307.8</v>
      </c>
      <c r="K133" s="174">
        <v>1.0147026552556506E-2</v>
      </c>
      <c r="L133" s="246">
        <v>194602.12819775872</v>
      </c>
    </row>
    <row r="134" spans="1:12" s="5" customFormat="1" ht="15.75" x14ac:dyDescent="0.25">
      <c r="A134" s="117" t="s">
        <v>172</v>
      </c>
      <c r="B134" s="119">
        <v>2</v>
      </c>
      <c r="C134" s="119">
        <v>490</v>
      </c>
      <c r="D134" s="104">
        <v>1.5430203521235423E-3</v>
      </c>
      <c r="E134" s="119">
        <v>22.5</v>
      </c>
      <c r="F134" s="174">
        <v>4.3867345148271624E-3</v>
      </c>
      <c r="G134" s="119">
        <v>427</v>
      </c>
      <c r="H134" s="104">
        <v>1.0567861160804855E-2</v>
      </c>
      <c r="I134" s="119">
        <v>63.3</v>
      </c>
      <c r="J134" s="119">
        <v>301.7</v>
      </c>
      <c r="K134" s="174">
        <v>9.0761465876673195E-3</v>
      </c>
      <c r="L134" s="246">
        <v>118404.86367859326</v>
      </c>
    </row>
    <row r="135" spans="1:12" s="5" customFormat="1" ht="15.75" x14ac:dyDescent="0.25">
      <c r="A135" s="117" t="s">
        <v>173</v>
      </c>
      <c r="B135" s="119">
        <v>2</v>
      </c>
      <c r="C135" s="119">
        <v>492</v>
      </c>
      <c r="D135" s="104">
        <v>1.5493183943771078E-3</v>
      </c>
      <c r="E135" s="119">
        <v>24.6</v>
      </c>
      <c r="F135" s="174">
        <v>8.0715915072819815E-3</v>
      </c>
      <c r="G135" s="119">
        <v>324.3</v>
      </c>
      <c r="H135" s="104">
        <v>1.2461961232732707E-2</v>
      </c>
      <c r="I135" s="119">
        <v>50.2</v>
      </c>
      <c r="J135" s="119">
        <v>314.8</v>
      </c>
      <c r="K135" s="174">
        <v>1.1375905200789991E-2</v>
      </c>
      <c r="L135" s="246">
        <v>154796.38855076497</v>
      </c>
    </row>
    <row r="136" spans="1:12" s="5" customFormat="1" ht="31.5" x14ac:dyDescent="0.25">
      <c r="A136" s="117" t="s">
        <v>174</v>
      </c>
      <c r="B136" s="119">
        <v>1</v>
      </c>
      <c r="C136" s="119">
        <v>8315</v>
      </c>
      <c r="D136" s="104">
        <v>2.6184110669198481E-2</v>
      </c>
      <c r="E136" s="119">
        <v>36.1</v>
      </c>
      <c r="F136" s="174">
        <v>2.8250570275486931E-2</v>
      </c>
      <c r="G136" s="119">
        <v>902.5</v>
      </c>
      <c r="H136" s="104">
        <v>1.7981962708175801E-3</v>
      </c>
      <c r="I136" s="119">
        <v>55.4</v>
      </c>
      <c r="J136" s="119">
        <v>309.60000000000002</v>
      </c>
      <c r="K136" s="174">
        <v>1.0463023919245118E-2</v>
      </c>
      <c r="L136" s="246">
        <v>550387.14479710977</v>
      </c>
    </row>
    <row r="137" spans="1:12" s="5" customFormat="1" ht="15.75" x14ac:dyDescent="0.25">
      <c r="A137" s="117" t="s">
        <v>175</v>
      </c>
      <c r="B137" s="75">
        <v>2</v>
      </c>
      <c r="C137" s="119">
        <v>353</v>
      </c>
      <c r="D137" s="104">
        <v>1.1116044577543071E-3</v>
      </c>
      <c r="E137" s="119">
        <v>27.9</v>
      </c>
      <c r="F137" s="174">
        <v>1.3862081066853832E-2</v>
      </c>
      <c r="G137" s="119">
        <v>259.60000000000002</v>
      </c>
      <c r="H137" s="104">
        <v>1.3655225835008578E-2</v>
      </c>
      <c r="I137" s="119">
        <v>33.200000000000003</v>
      </c>
      <c r="J137" s="119">
        <v>331.8</v>
      </c>
      <c r="K137" s="174">
        <v>1.4360324775071317E-2</v>
      </c>
      <c r="L137" s="246">
        <v>198153.83496571527</v>
      </c>
    </row>
    <row r="138" spans="1:12" s="5" customFormat="1" ht="15.75" x14ac:dyDescent="0.25">
      <c r="A138" s="117" t="s">
        <v>176</v>
      </c>
      <c r="B138" s="119">
        <v>2</v>
      </c>
      <c r="C138" s="119">
        <v>1212</v>
      </c>
      <c r="D138" s="104">
        <v>3.8166136056606804E-3</v>
      </c>
      <c r="E138" s="119">
        <v>26</v>
      </c>
      <c r="F138" s="174">
        <v>1.052816283558519E-2</v>
      </c>
      <c r="G138" s="119">
        <v>302</v>
      </c>
      <c r="H138" s="104">
        <v>1.2873240995186368E-2</v>
      </c>
      <c r="I138" s="119">
        <v>44.9</v>
      </c>
      <c r="J138" s="119">
        <v>320.10000000000002</v>
      </c>
      <c r="K138" s="174">
        <v>1.2306341891595348E-2</v>
      </c>
      <c r="L138" s="246">
        <v>203306.22521818665</v>
      </c>
    </row>
    <row r="139" spans="1:12" s="5" customFormat="1" ht="15.75" x14ac:dyDescent="0.25">
      <c r="A139" s="117" t="s">
        <v>177</v>
      </c>
      <c r="B139" s="119">
        <v>2</v>
      </c>
      <c r="C139" s="119">
        <v>3649</v>
      </c>
      <c r="D139" s="104">
        <v>1.1490778091630217E-2</v>
      </c>
      <c r="E139" s="119">
        <v>25.8</v>
      </c>
      <c r="F139" s="174">
        <v>1.0177224074399019E-2</v>
      </c>
      <c r="G139" s="119">
        <v>407.6</v>
      </c>
      <c r="H139" s="104">
        <v>1.0925656111100865E-2</v>
      </c>
      <c r="I139" s="119">
        <v>59</v>
      </c>
      <c r="J139" s="119">
        <v>306</v>
      </c>
      <c r="K139" s="174">
        <v>9.8310291858678921E-3</v>
      </c>
      <c r="L139" s="246">
        <v>283896.96576282108</v>
      </c>
    </row>
    <row r="140" spans="1:12" ht="18" customHeight="1" x14ac:dyDescent="0.25">
      <c r="A140" s="61"/>
      <c r="B140" s="80"/>
      <c r="C140" s="119"/>
      <c r="D140" s="119"/>
      <c r="E140" s="119"/>
      <c r="F140" s="347"/>
      <c r="G140" s="80"/>
      <c r="H140" s="347"/>
      <c r="I140" s="112"/>
      <c r="J140" s="78"/>
      <c r="K140" s="111"/>
      <c r="L140" s="113"/>
    </row>
    <row r="141" spans="1:12" ht="18" customHeight="1" x14ac:dyDescent="0.25">
      <c r="A141" s="249"/>
      <c r="B141" s="250">
        <v>315</v>
      </c>
      <c r="C141" s="251">
        <v>317559</v>
      </c>
      <c r="D141" s="252"/>
      <c r="E141" s="252">
        <v>2309.9000000000005</v>
      </c>
      <c r="F141" s="348">
        <v>569.9</v>
      </c>
      <c r="G141" s="252"/>
      <c r="H141" s="348">
        <v>32779</v>
      </c>
      <c r="I141" s="252">
        <v>4308.7499999999991</v>
      </c>
      <c r="J141" s="252">
        <v>27446.249999999996</v>
      </c>
      <c r="K141" s="252"/>
      <c r="L141" s="252">
        <v>26190710.608961556</v>
      </c>
    </row>
    <row r="142" spans="1:12" ht="15.75" x14ac:dyDescent="0.25">
      <c r="C142" s="110"/>
      <c r="D142" s="28"/>
    </row>
    <row r="143" spans="1:12" x14ac:dyDescent="0.2">
      <c r="C143" s="42"/>
    </row>
    <row r="144" spans="1:12" x14ac:dyDescent="0.2">
      <c r="C144" s="42"/>
    </row>
    <row r="145" spans="3:3" x14ac:dyDescent="0.2">
      <c r="C145" s="42"/>
    </row>
    <row r="146" spans="3:3" x14ac:dyDescent="0.2">
      <c r="C146" s="42"/>
    </row>
    <row r="147" spans="3:3" x14ac:dyDescent="0.2">
      <c r="C147" s="42"/>
    </row>
    <row r="148" spans="3:3" x14ac:dyDescent="0.2">
      <c r="C148" s="42"/>
    </row>
    <row r="149" spans="3:3" x14ac:dyDescent="0.2">
      <c r="C149" s="42"/>
    </row>
    <row r="150" spans="3:3" x14ac:dyDescent="0.2">
      <c r="C150" s="42"/>
    </row>
    <row r="151" spans="3:3" x14ac:dyDescent="0.2">
      <c r="C151" s="42"/>
    </row>
    <row r="152" spans="3:3" x14ac:dyDescent="0.2">
      <c r="C152" s="42"/>
    </row>
    <row r="153" spans="3:3" x14ac:dyDescent="0.2">
      <c r="C153" s="42"/>
    </row>
    <row r="154" spans="3:3" x14ac:dyDescent="0.2">
      <c r="C154" s="42"/>
    </row>
    <row r="155" spans="3:3" x14ac:dyDescent="0.2">
      <c r="C155" s="42"/>
    </row>
    <row r="156" spans="3:3" x14ac:dyDescent="0.2">
      <c r="C156" s="42"/>
    </row>
    <row r="157" spans="3:3" x14ac:dyDescent="0.2">
      <c r="C157" s="42"/>
    </row>
    <row r="158" spans="3:3" x14ac:dyDescent="0.2">
      <c r="C158" s="42"/>
    </row>
    <row r="159" spans="3:3" x14ac:dyDescent="0.2">
      <c r="C159" s="42"/>
    </row>
    <row r="160" spans="3:3" x14ac:dyDescent="0.2">
      <c r="C160" s="42"/>
    </row>
    <row r="161" spans="3:3" x14ac:dyDescent="0.2">
      <c r="C161" s="42"/>
    </row>
    <row r="162" spans="3:3" x14ac:dyDescent="0.2">
      <c r="C162" s="42"/>
    </row>
    <row r="163" spans="3:3" x14ac:dyDescent="0.2">
      <c r="C163" s="42"/>
    </row>
    <row r="164" spans="3:3" x14ac:dyDescent="0.2">
      <c r="C164" s="42"/>
    </row>
    <row r="165" spans="3:3" x14ac:dyDescent="0.2">
      <c r="C165" s="42"/>
    </row>
    <row r="166" spans="3:3" x14ac:dyDescent="0.2">
      <c r="C166" s="42"/>
    </row>
    <row r="167" spans="3:3" x14ac:dyDescent="0.2">
      <c r="C167" s="42"/>
    </row>
    <row r="168" spans="3:3" x14ac:dyDescent="0.2">
      <c r="C168" s="42"/>
    </row>
    <row r="169" spans="3:3" x14ac:dyDescent="0.2">
      <c r="C169" s="42"/>
    </row>
    <row r="170" spans="3:3" x14ac:dyDescent="0.2">
      <c r="C170" s="42"/>
    </row>
    <row r="171" spans="3:3" x14ac:dyDescent="0.2">
      <c r="C171" s="42"/>
    </row>
    <row r="172" spans="3:3" x14ac:dyDescent="0.2">
      <c r="C172" s="42"/>
    </row>
    <row r="173" spans="3:3" x14ac:dyDescent="0.2">
      <c r="C173" s="42"/>
    </row>
    <row r="174" spans="3:3" x14ac:dyDescent="0.2">
      <c r="C174" s="42"/>
    </row>
    <row r="175" spans="3:3" x14ac:dyDescent="0.2">
      <c r="C175" s="42"/>
    </row>
    <row r="176" spans="3:3" x14ac:dyDescent="0.2">
      <c r="C176" s="42"/>
    </row>
    <row r="177" spans="3:3" x14ac:dyDescent="0.2">
      <c r="C177" s="42"/>
    </row>
    <row r="178" spans="3:3" x14ac:dyDescent="0.2">
      <c r="C178" s="42"/>
    </row>
    <row r="179" spans="3:3" x14ac:dyDescent="0.2">
      <c r="C179" s="42"/>
    </row>
    <row r="180" spans="3:3" x14ac:dyDescent="0.2">
      <c r="C180" s="42"/>
    </row>
    <row r="181" spans="3:3" x14ac:dyDescent="0.2">
      <c r="C181" s="42"/>
    </row>
    <row r="182" spans="3:3" x14ac:dyDescent="0.2">
      <c r="C182" s="42"/>
    </row>
    <row r="183" spans="3:3" x14ac:dyDescent="0.2">
      <c r="C183" s="42"/>
    </row>
    <row r="184" spans="3:3" x14ac:dyDescent="0.2">
      <c r="C184" s="42"/>
    </row>
    <row r="185" spans="3:3" x14ac:dyDescent="0.2">
      <c r="C185" s="42"/>
    </row>
    <row r="186" spans="3:3" x14ac:dyDescent="0.2">
      <c r="C186" s="42"/>
    </row>
    <row r="187" spans="3:3" x14ac:dyDescent="0.2">
      <c r="C187" s="42"/>
    </row>
    <row r="188" spans="3:3" x14ac:dyDescent="0.2">
      <c r="C188" s="42"/>
    </row>
    <row r="189" spans="3:3" x14ac:dyDescent="0.2">
      <c r="C189" s="42"/>
    </row>
    <row r="190" spans="3:3" x14ac:dyDescent="0.2">
      <c r="C190" s="42"/>
    </row>
    <row r="191" spans="3:3" x14ac:dyDescent="0.2">
      <c r="C191" s="42"/>
    </row>
    <row r="192" spans="3:3" x14ac:dyDescent="0.2">
      <c r="C192" s="42"/>
    </row>
    <row r="193" spans="3:3" x14ac:dyDescent="0.2">
      <c r="C193" s="42"/>
    </row>
    <row r="194" spans="3:3" x14ac:dyDescent="0.2">
      <c r="C194" s="42"/>
    </row>
    <row r="195" spans="3:3" x14ac:dyDescent="0.2">
      <c r="C195" s="42"/>
    </row>
    <row r="196" spans="3:3" x14ac:dyDescent="0.2">
      <c r="C196" s="42"/>
    </row>
    <row r="197" spans="3:3" x14ac:dyDescent="0.2">
      <c r="C197" s="42"/>
    </row>
    <row r="198" spans="3:3" x14ac:dyDescent="0.2">
      <c r="C198" s="42"/>
    </row>
    <row r="199" spans="3:3" x14ac:dyDescent="0.2">
      <c r="C199" s="42"/>
    </row>
    <row r="200" spans="3:3" x14ac:dyDescent="0.2">
      <c r="C200" s="42"/>
    </row>
    <row r="201" spans="3:3" x14ac:dyDescent="0.2">
      <c r="C201" s="42"/>
    </row>
    <row r="202" spans="3:3" x14ac:dyDescent="0.2">
      <c r="C202" s="42"/>
    </row>
    <row r="203" spans="3:3" x14ac:dyDescent="0.2">
      <c r="C203" s="42"/>
    </row>
    <row r="204" spans="3:3" x14ac:dyDescent="0.2">
      <c r="C204" s="42"/>
    </row>
    <row r="205" spans="3:3" x14ac:dyDescent="0.2">
      <c r="C205" s="42"/>
    </row>
    <row r="206" spans="3:3" x14ac:dyDescent="0.2">
      <c r="C206" s="42"/>
    </row>
    <row r="207" spans="3:3" x14ac:dyDescent="0.2">
      <c r="C207" s="42"/>
    </row>
    <row r="208" spans="3:3" x14ac:dyDescent="0.2">
      <c r="C208" s="42"/>
    </row>
    <row r="209" spans="3:3" x14ac:dyDescent="0.2">
      <c r="C209" s="42"/>
    </row>
    <row r="210" spans="3:3" x14ac:dyDescent="0.2">
      <c r="C210" s="42"/>
    </row>
    <row r="211" spans="3:3" x14ac:dyDescent="0.2">
      <c r="C211" s="42"/>
    </row>
    <row r="212" spans="3:3" x14ac:dyDescent="0.2">
      <c r="C212" s="42"/>
    </row>
    <row r="213" spans="3:3" x14ac:dyDescent="0.2">
      <c r="C213" s="42"/>
    </row>
    <row r="214" spans="3:3" x14ac:dyDescent="0.2">
      <c r="C214" s="42"/>
    </row>
    <row r="215" spans="3:3" x14ac:dyDescent="0.2">
      <c r="C215" s="42"/>
    </row>
    <row r="216" spans="3:3" x14ac:dyDescent="0.2">
      <c r="C216" s="42"/>
    </row>
    <row r="217" spans="3:3" x14ac:dyDescent="0.2">
      <c r="C217" s="42"/>
    </row>
    <row r="218" spans="3:3" x14ac:dyDescent="0.2">
      <c r="C218" s="42"/>
    </row>
    <row r="219" spans="3:3" x14ac:dyDescent="0.2">
      <c r="C219" s="42"/>
    </row>
    <row r="220" spans="3:3" x14ac:dyDescent="0.2">
      <c r="C220" s="42"/>
    </row>
    <row r="221" spans="3:3" x14ac:dyDescent="0.2">
      <c r="C221" s="42"/>
    </row>
    <row r="222" spans="3:3" x14ac:dyDescent="0.2">
      <c r="C222" s="42"/>
    </row>
    <row r="223" spans="3:3" x14ac:dyDescent="0.2">
      <c r="C223" s="42"/>
    </row>
    <row r="224" spans="3:3" x14ac:dyDescent="0.2">
      <c r="C224" s="42"/>
    </row>
    <row r="225" spans="3:3" x14ac:dyDescent="0.2">
      <c r="C225" s="42"/>
    </row>
    <row r="226" spans="3:3" x14ac:dyDescent="0.2">
      <c r="C226" s="42"/>
    </row>
    <row r="227" spans="3:3" x14ac:dyDescent="0.2">
      <c r="C227" s="42"/>
    </row>
    <row r="228" spans="3:3" x14ac:dyDescent="0.2">
      <c r="C228" s="42"/>
    </row>
    <row r="229" spans="3:3" x14ac:dyDescent="0.2">
      <c r="C229" s="42"/>
    </row>
    <row r="230" spans="3:3" x14ac:dyDescent="0.2">
      <c r="C230" s="42"/>
    </row>
    <row r="231" spans="3:3" x14ac:dyDescent="0.2">
      <c r="C231" s="42"/>
    </row>
    <row r="232" spans="3:3" x14ac:dyDescent="0.2">
      <c r="C232" s="42"/>
    </row>
    <row r="233" spans="3:3" x14ac:dyDescent="0.2">
      <c r="C233" s="42"/>
    </row>
    <row r="234" spans="3:3" x14ac:dyDescent="0.2">
      <c r="C234" s="42"/>
    </row>
    <row r="235" spans="3:3" x14ac:dyDescent="0.2">
      <c r="C235" s="42"/>
    </row>
    <row r="236" spans="3:3" x14ac:dyDescent="0.2">
      <c r="C236" s="42"/>
    </row>
    <row r="237" spans="3:3" x14ac:dyDescent="0.2">
      <c r="C237" s="42"/>
    </row>
    <row r="238" spans="3:3" x14ac:dyDescent="0.2">
      <c r="C238" s="42"/>
    </row>
    <row r="239" spans="3:3" x14ac:dyDescent="0.2">
      <c r="C239" s="42"/>
    </row>
    <row r="240" spans="3:3" x14ac:dyDescent="0.2">
      <c r="C240" s="42"/>
    </row>
    <row r="241" spans="3:3" x14ac:dyDescent="0.2">
      <c r="C241" s="42"/>
    </row>
    <row r="242" spans="3:3" x14ac:dyDescent="0.2">
      <c r="C242" s="42"/>
    </row>
    <row r="243" spans="3:3" x14ac:dyDescent="0.2">
      <c r="C243" s="42"/>
    </row>
    <row r="244" spans="3:3" x14ac:dyDescent="0.2">
      <c r="C244" s="42"/>
    </row>
    <row r="245" spans="3:3" x14ac:dyDescent="0.2">
      <c r="C245" s="42"/>
    </row>
    <row r="246" spans="3:3" x14ac:dyDescent="0.2">
      <c r="C246" s="42"/>
    </row>
    <row r="247" spans="3:3" x14ac:dyDescent="0.2">
      <c r="C247" s="42"/>
    </row>
    <row r="248" spans="3:3" x14ac:dyDescent="0.2">
      <c r="C248" s="42"/>
    </row>
    <row r="249" spans="3:3" x14ac:dyDescent="0.2">
      <c r="C249" s="42"/>
    </row>
    <row r="250" spans="3:3" x14ac:dyDescent="0.2">
      <c r="C250" s="42"/>
    </row>
    <row r="251" spans="3:3" x14ac:dyDescent="0.2">
      <c r="C251" s="42"/>
    </row>
    <row r="252" spans="3:3" x14ac:dyDescent="0.2">
      <c r="C252" s="42"/>
    </row>
    <row r="253" spans="3:3" x14ac:dyDescent="0.2">
      <c r="C253" s="42"/>
    </row>
    <row r="254" spans="3:3" x14ac:dyDescent="0.2">
      <c r="C254" s="42"/>
    </row>
    <row r="255" spans="3:3" x14ac:dyDescent="0.2">
      <c r="C255" s="42"/>
    </row>
    <row r="256" spans="3:3" x14ac:dyDescent="0.2">
      <c r="C256" s="42"/>
    </row>
    <row r="257" spans="3:3" x14ac:dyDescent="0.2">
      <c r="C257" s="42"/>
    </row>
    <row r="258" spans="3:3" x14ac:dyDescent="0.2">
      <c r="C258" s="42"/>
    </row>
    <row r="259" spans="3:3" x14ac:dyDescent="0.2">
      <c r="C259" s="42"/>
    </row>
    <row r="260" spans="3:3" x14ac:dyDescent="0.2">
      <c r="C260" s="42"/>
    </row>
    <row r="261" spans="3:3" x14ac:dyDescent="0.2">
      <c r="C261" s="42"/>
    </row>
    <row r="262" spans="3:3" x14ac:dyDescent="0.2">
      <c r="C262" s="42"/>
    </row>
    <row r="263" spans="3:3" x14ac:dyDescent="0.2">
      <c r="C263" s="42"/>
    </row>
    <row r="264" spans="3:3" x14ac:dyDescent="0.2">
      <c r="C264" s="42"/>
    </row>
    <row r="265" spans="3:3" x14ac:dyDescent="0.2">
      <c r="C265" s="42"/>
    </row>
    <row r="266" spans="3:3" x14ac:dyDescent="0.2">
      <c r="C266" s="42"/>
    </row>
    <row r="267" spans="3:3" x14ac:dyDescent="0.2">
      <c r="C267" s="42"/>
    </row>
    <row r="268" spans="3:3" x14ac:dyDescent="0.2">
      <c r="C268" s="42"/>
    </row>
    <row r="269" spans="3:3" x14ac:dyDescent="0.2">
      <c r="C269" s="42"/>
    </row>
    <row r="270" spans="3:3" x14ac:dyDescent="0.2">
      <c r="C270" s="42"/>
    </row>
    <row r="271" spans="3:3" x14ac:dyDescent="0.2">
      <c r="C271" s="42"/>
    </row>
    <row r="272" spans="3:3" x14ac:dyDescent="0.2">
      <c r="C272" s="42"/>
    </row>
    <row r="273" spans="3:3" x14ac:dyDescent="0.2">
      <c r="C273" s="42"/>
    </row>
    <row r="274" spans="3:3" x14ac:dyDescent="0.2">
      <c r="C274" s="42"/>
    </row>
    <row r="275" spans="3:3" x14ac:dyDescent="0.2">
      <c r="C275" s="42"/>
    </row>
    <row r="276" spans="3:3" x14ac:dyDescent="0.2">
      <c r="C276" s="42"/>
    </row>
    <row r="277" spans="3:3" x14ac:dyDescent="0.2">
      <c r="C277" s="42"/>
    </row>
    <row r="278" spans="3:3" x14ac:dyDescent="0.2">
      <c r="C278" s="42"/>
    </row>
    <row r="279" spans="3:3" x14ac:dyDescent="0.2">
      <c r="C279" s="42"/>
    </row>
    <row r="280" spans="3:3" x14ac:dyDescent="0.2">
      <c r="C280" s="42"/>
    </row>
    <row r="281" spans="3:3" x14ac:dyDescent="0.2">
      <c r="C281" s="42"/>
    </row>
    <row r="282" spans="3:3" x14ac:dyDescent="0.2">
      <c r="C282" s="42"/>
    </row>
    <row r="283" spans="3:3" x14ac:dyDescent="0.2">
      <c r="C283" s="42"/>
    </row>
    <row r="284" spans="3:3" x14ac:dyDescent="0.2">
      <c r="C284" s="42"/>
    </row>
    <row r="285" spans="3:3" x14ac:dyDescent="0.2">
      <c r="C285" s="42"/>
    </row>
    <row r="286" spans="3:3" x14ac:dyDescent="0.2">
      <c r="C286" s="42"/>
    </row>
    <row r="287" spans="3:3" x14ac:dyDescent="0.2">
      <c r="C287" s="42"/>
    </row>
    <row r="288" spans="3:3" x14ac:dyDescent="0.2">
      <c r="C288" s="42"/>
    </row>
    <row r="289" spans="3:3" x14ac:dyDescent="0.2">
      <c r="C289" s="42"/>
    </row>
    <row r="290" spans="3:3" x14ac:dyDescent="0.2">
      <c r="C290" s="42"/>
    </row>
    <row r="291" spans="3:3" x14ac:dyDescent="0.2">
      <c r="C291" s="42"/>
    </row>
    <row r="292" spans="3:3" x14ac:dyDescent="0.2">
      <c r="C292" s="42"/>
    </row>
    <row r="293" spans="3:3" x14ac:dyDescent="0.2">
      <c r="C293" s="42"/>
    </row>
    <row r="294" spans="3:3" x14ac:dyDescent="0.2">
      <c r="C294" s="42"/>
    </row>
    <row r="295" spans="3:3" x14ac:dyDescent="0.2">
      <c r="C295" s="42"/>
    </row>
    <row r="296" spans="3:3" x14ac:dyDescent="0.2">
      <c r="C296" s="42"/>
    </row>
    <row r="297" spans="3:3" x14ac:dyDescent="0.2">
      <c r="C297" s="42"/>
    </row>
    <row r="298" spans="3:3" x14ac:dyDescent="0.2">
      <c r="C298" s="42"/>
    </row>
    <row r="299" spans="3:3" x14ac:dyDescent="0.2">
      <c r="C299" s="42"/>
    </row>
    <row r="300" spans="3:3" x14ac:dyDescent="0.2">
      <c r="C300" s="42"/>
    </row>
    <row r="301" spans="3:3" x14ac:dyDescent="0.2">
      <c r="C301" s="42"/>
    </row>
    <row r="302" spans="3:3" x14ac:dyDescent="0.2">
      <c r="C302" s="42"/>
    </row>
    <row r="303" spans="3:3" x14ac:dyDescent="0.2">
      <c r="C303" s="42"/>
    </row>
    <row r="304" spans="3:3" x14ac:dyDescent="0.2">
      <c r="C304" s="42"/>
    </row>
    <row r="305" spans="3:3" x14ac:dyDescent="0.2">
      <c r="C305" s="42"/>
    </row>
    <row r="306" spans="3:3" x14ac:dyDescent="0.2">
      <c r="C306" s="42"/>
    </row>
    <row r="307" spans="3:3" x14ac:dyDescent="0.2">
      <c r="C307" s="42"/>
    </row>
    <row r="308" spans="3:3" x14ac:dyDescent="0.2">
      <c r="C308" s="42"/>
    </row>
    <row r="309" spans="3:3" x14ac:dyDescent="0.2">
      <c r="C309" s="42"/>
    </row>
    <row r="310" spans="3:3" x14ac:dyDescent="0.2">
      <c r="C310" s="42"/>
    </row>
    <row r="311" spans="3:3" x14ac:dyDescent="0.2">
      <c r="C311" s="42"/>
    </row>
    <row r="312" spans="3:3" x14ac:dyDescent="0.2">
      <c r="C312" s="42"/>
    </row>
    <row r="313" spans="3:3" x14ac:dyDescent="0.2">
      <c r="C313" s="42"/>
    </row>
    <row r="314" spans="3:3" x14ac:dyDescent="0.2">
      <c r="C314" s="42"/>
    </row>
    <row r="315" spans="3:3" x14ac:dyDescent="0.2">
      <c r="C315" s="42"/>
    </row>
    <row r="316" spans="3:3" x14ac:dyDescent="0.2">
      <c r="C316" s="42"/>
    </row>
    <row r="317" spans="3:3" x14ac:dyDescent="0.2">
      <c r="C317" s="42"/>
    </row>
    <row r="318" spans="3:3" x14ac:dyDescent="0.2">
      <c r="C318" s="42"/>
    </row>
    <row r="319" spans="3:3" x14ac:dyDescent="0.2">
      <c r="C319" s="42"/>
    </row>
    <row r="320" spans="3:3" x14ac:dyDescent="0.2">
      <c r="C320" s="42"/>
    </row>
    <row r="321" spans="3:3" x14ac:dyDescent="0.2">
      <c r="C321" s="42"/>
    </row>
    <row r="322" spans="3:3" x14ac:dyDescent="0.2">
      <c r="C322" s="42"/>
    </row>
    <row r="323" spans="3:3" x14ac:dyDescent="0.2">
      <c r="C323" s="42"/>
    </row>
    <row r="324" spans="3:3" x14ac:dyDescent="0.2">
      <c r="C324" s="42"/>
    </row>
    <row r="325" spans="3:3" x14ac:dyDescent="0.2">
      <c r="C325" s="42"/>
    </row>
    <row r="326" spans="3:3" x14ac:dyDescent="0.2">
      <c r="C326" s="42"/>
    </row>
    <row r="327" spans="3:3" x14ac:dyDescent="0.2">
      <c r="C327" s="42"/>
    </row>
    <row r="328" spans="3:3" x14ac:dyDescent="0.2">
      <c r="C328" s="42"/>
    </row>
    <row r="329" spans="3:3" x14ac:dyDescent="0.2">
      <c r="C329" s="42"/>
    </row>
    <row r="330" spans="3:3" x14ac:dyDescent="0.2">
      <c r="C330" s="42"/>
    </row>
    <row r="331" spans="3:3" x14ac:dyDescent="0.2">
      <c r="C331" s="42"/>
    </row>
    <row r="332" spans="3:3" x14ac:dyDescent="0.2">
      <c r="C332" s="42"/>
    </row>
    <row r="333" spans="3:3" x14ac:dyDescent="0.2">
      <c r="C333" s="42"/>
    </row>
    <row r="334" spans="3:3" x14ac:dyDescent="0.2">
      <c r="C334" s="42"/>
    </row>
    <row r="335" spans="3:3" x14ac:dyDescent="0.2">
      <c r="C335" s="42"/>
    </row>
    <row r="336" spans="3:3" x14ac:dyDescent="0.2">
      <c r="C336" s="42"/>
    </row>
    <row r="337" spans="3:3" x14ac:dyDescent="0.2">
      <c r="C337" s="42"/>
    </row>
    <row r="338" spans="3:3" x14ac:dyDescent="0.2">
      <c r="C338" s="42"/>
    </row>
    <row r="339" spans="3:3" x14ac:dyDescent="0.2">
      <c r="C339" s="42"/>
    </row>
    <row r="340" spans="3:3" x14ac:dyDescent="0.2">
      <c r="C340" s="42"/>
    </row>
    <row r="341" spans="3:3" x14ac:dyDescent="0.2">
      <c r="C341" s="42"/>
    </row>
    <row r="342" spans="3:3" x14ac:dyDescent="0.2">
      <c r="C342" s="42"/>
    </row>
    <row r="343" spans="3:3" x14ac:dyDescent="0.2">
      <c r="C343" s="42"/>
    </row>
    <row r="344" spans="3:3" x14ac:dyDescent="0.2">
      <c r="C344" s="42"/>
    </row>
    <row r="345" spans="3:3" x14ac:dyDescent="0.2">
      <c r="C345" s="42"/>
    </row>
    <row r="346" spans="3:3" x14ac:dyDescent="0.2">
      <c r="C346" s="42"/>
    </row>
    <row r="347" spans="3:3" x14ac:dyDescent="0.2">
      <c r="C347" s="42"/>
    </row>
    <row r="348" spans="3:3" x14ac:dyDescent="0.2">
      <c r="C348" s="42"/>
    </row>
    <row r="349" spans="3:3" x14ac:dyDescent="0.2">
      <c r="C349" s="42"/>
    </row>
    <row r="350" spans="3:3" x14ac:dyDescent="0.2">
      <c r="C350" s="42"/>
    </row>
    <row r="351" spans="3:3" x14ac:dyDescent="0.2">
      <c r="C351" s="42"/>
    </row>
    <row r="352" spans="3:3" x14ac:dyDescent="0.2">
      <c r="C352" s="42"/>
    </row>
    <row r="353" spans="3:3" x14ac:dyDescent="0.2">
      <c r="C353" s="42"/>
    </row>
    <row r="354" spans="3:3" x14ac:dyDescent="0.2">
      <c r="C354" s="42"/>
    </row>
    <row r="355" spans="3:3" x14ac:dyDescent="0.2">
      <c r="C355" s="42"/>
    </row>
    <row r="356" spans="3:3" x14ac:dyDescent="0.2">
      <c r="C356" s="42"/>
    </row>
    <row r="357" spans="3:3" x14ac:dyDescent="0.2">
      <c r="C357" s="42"/>
    </row>
    <row r="358" spans="3:3" x14ac:dyDescent="0.2">
      <c r="C358" s="42"/>
    </row>
    <row r="359" spans="3:3" x14ac:dyDescent="0.2">
      <c r="C359" s="42"/>
    </row>
    <row r="360" spans="3:3" x14ac:dyDescent="0.2">
      <c r="C360" s="42"/>
    </row>
    <row r="361" spans="3:3" x14ac:dyDescent="0.2">
      <c r="C361" s="42"/>
    </row>
    <row r="362" spans="3:3" x14ac:dyDescent="0.2">
      <c r="C362" s="42"/>
    </row>
    <row r="363" spans="3:3" x14ac:dyDescent="0.2">
      <c r="C363" s="42"/>
    </row>
    <row r="364" spans="3:3" x14ac:dyDescent="0.2">
      <c r="C364" s="42"/>
    </row>
    <row r="365" spans="3:3" x14ac:dyDescent="0.2">
      <c r="C365" s="42"/>
    </row>
    <row r="366" spans="3:3" x14ac:dyDescent="0.2">
      <c r="C366" s="42"/>
    </row>
    <row r="367" spans="3:3" x14ac:dyDescent="0.2">
      <c r="C367" s="42"/>
    </row>
    <row r="368" spans="3:3" x14ac:dyDescent="0.2">
      <c r="C368" s="42"/>
    </row>
    <row r="369" spans="3:3" x14ac:dyDescent="0.2">
      <c r="C369" s="42"/>
    </row>
    <row r="370" spans="3:3" x14ac:dyDescent="0.2">
      <c r="C370" s="42"/>
    </row>
    <row r="371" spans="3:3" x14ac:dyDescent="0.2">
      <c r="C371" s="42"/>
    </row>
    <row r="372" spans="3:3" x14ac:dyDescent="0.2">
      <c r="C372" s="42"/>
    </row>
    <row r="373" spans="3:3" x14ac:dyDescent="0.2">
      <c r="C373" s="42"/>
    </row>
    <row r="374" spans="3:3" x14ac:dyDescent="0.2">
      <c r="C374" s="42"/>
    </row>
    <row r="375" spans="3:3" x14ac:dyDescent="0.2">
      <c r="C375" s="42"/>
    </row>
    <row r="376" spans="3:3" x14ac:dyDescent="0.2">
      <c r="C376" s="42"/>
    </row>
    <row r="377" spans="3:3" x14ac:dyDescent="0.2">
      <c r="C377" s="42"/>
    </row>
    <row r="378" spans="3:3" x14ac:dyDescent="0.2">
      <c r="C378" s="42"/>
    </row>
    <row r="379" spans="3:3" x14ac:dyDescent="0.2">
      <c r="C379" s="42"/>
    </row>
    <row r="380" spans="3:3" x14ac:dyDescent="0.2">
      <c r="C380" s="42"/>
    </row>
    <row r="381" spans="3:3" x14ac:dyDescent="0.2">
      <c r="C381" s="42"/>
    </row>
    <row r="382" spans="3:3" x14ac:dyDescent="0.2">
      <c r="C382" s="42"/>
    </row>
    <row r="383" spans="3:3" x14ac:dyDescent="0.2">
      <c r="C383" s="42"/>
    </row>
    <row r="384" spans="3:3" x14ac:dyDescent="0.2">
      <c r="C384" s="42"/>
    </row>
    <row r="385" spans="3:3" x14ac:dyDescent="0.2">
      <c r="C385" s="42"/>
    </row>
    <row r="386" spans="3:3" x14ac:dyDescent="0.2">
      <c r="C386" s="42"/>
    </row>
    <row r="387" spans="3:3" x14ac:dyDescent="0.2">
      <c r="C387" s="42"/>
    </row>
    <row r="388" spans="3:3" x14ac:dyDescent="0.2">
      <c r="C388" s="42"/>
    </row>
    <row r="389" spans="3:3" x14ac:dyDescent="0.2">
      <c r="C389" s="42"/>
    </row>
    <row r="390" spans="3:3" x14ac:dyDescent="0.2">
      <c r="C390" s="42"/>
    </row>
    <row r="391" spans="3:3" x14ac:dyDescent="0.2">
      <c r="C391" s="42"/>
    </row>
    <row r="392" spans="3:3" x14ac:dyDescent="0.2">
      <c r="C392" s="42"/>
    </row>
    <row r="393" spans="3:3" x14ac:dyDescent="0.2">
      <c r="C393" s="42"/>
    </row>
    <row r="394" spans="3:3" x14ac:dyDescent="0.2">
      <c r="C394" s="42"/>
    </row>
    <row r="395" spans="3:3" x14ac:dyDescent="0.2">
      <c r="C395" s="42"/>
    </row>
    <row r="396" spans="3:3" x14ac:dyDescent="0.2">
      <c r="C396" s="42"/>
    </row>
    <row r="397" spans="3:3" x14ac:dyDescent="0.2">
      <c r="C397" s="42"/>
    </row>
    <row r="398" spans="3:3" x14ac:dyDescent="0.2">
      <c r="C398" s="42"/>
    </row>
    <row r="399" spans="3:3" x14ac:dyDescent="0.2">
      <c r="C399" s="42"/>
    </row>
    <row r="400" spans="3:3" x14ac:dyDescent="0.2">
      <c r="C400" s="42"/>
    </row>
    <row r="401" spans="3:3" x14ac:dyDescent="0.2">
      <c r="C401" s="42"/>
    </row>
    <row r="402" spans="3:3" x14ac:dyDescent="0.2">
      <c r="C402" s="42"/>
    </row>
    <row r="403" spans="3:3" x14ac:dyDescent="0.2">
      <c r="C403" s="42"/>
    </row>
    <row r="404" spans="3:3" x14ac:dyDescent="0.2">
      <c r="C404" s="42"/>
    </row>
    <row r="405" spans="3:3" x14ac:dyDescent="0.2">
      <c r="C405" s="42"/>
    </row>
    <row r="406" spans="3:3" x14ac:dyDescent="0.2">
      <c r="C406" s="42"/>
    </row>
    <row r="407" spans="3:3" x14ac:dyDescent="0.2">
      <c r="C407" s="42"/>
    </row>
    <row r="408" spans="3:3" x14ac:dyDescent="0.2">
      <c r="C408" s="42"/>
    </row>
    <row r="409" spans="3:3" x14ac:dyDescent="0.2">
      <c r="C409" s="42"/>
    </row>
    <row r="410" spans="3:3" x14ac:dyDescent="0.2">
      <c r="C410" s="42"/>
    </row>
    <row r="411" spans="3:3" x14ac:dyDescent="0.2">
      <c r="C411" s="42"/>
    </row>
    <row r="412" spans="3:3" x14ac:dyDescent="0.2">
      <c r="C412" s="42"/>
    </row>
    <row r="413" spans="3:3" x14ac:dyDescent="0.2">
      <c r="C413" s="42"/>
    </row>
    <row r="414" spans="3:3" x14ac:dyDescent="0.2">
      <c r="C414" s="42"/>
    </row>
    <row r="415" spans="3:3" x14ac:dyDescent="0.2">
      <c r="C415" s="42"/>
    </row>
    <row r="416" spans="3:3" x14ac:dyDescent="0.2">
      <c r="C416" s="42"/>
    </row>
    <row r="417" spans="3:3" x14ac:dyDescent="0.2">
      <c r="C417" s="42"/>
    </row>
    <row r="418" spans="3:3" x14ac:dyDescent="0.2">
      <c r="C418" s="42"/>
    </row>
    <row r="419" spans="3:3" x14ac:dyDescent="0.2">
      <c r="C419" s="42"/>
    </row>
    <row r="420" spans="3:3" x14ac:dyDescent="0.2">
      <c r="C420" s="42"/>
    </row>
    <row r="421" spans="3:3" x14ac:dyDescent="0.2">
      <c r="C421" s="42"/>
    </row>
    <row r="422" spans="3:3" x14ac:dyDescent="0.2">
      <c r="C422" s="42"/>
    </row>
    <row r="423" spans="3:3" x14ac:dyDescent="0.2">
      <c r="C423" s="42"/>
    </row>
    <row r="424" spans="3:3" x14ac:dyDescent="0.2">
      <c r="C424" s="42"/>
    </row>
    <row r="425" spans="3:3" x14ac:dyDescent="0.2">
      <c r="C425" s="42"/>
    </row>
    <row r="426" spans="3:3" x14ac:dyDescent="0.2">
      <c r="C426" s="42"/>
    </row>
    <row r="427" spans="3:3" x14ac:dyDescent="0.2">
      <c r="C427" s="42"/>
    </row>
    <row r="428" spans="3:3" x14ac:dyDescent="0.2">
      <c r="C428" s="42"/>
    </row>
    <row r="429" spans="3:3" x14ac:dyDescent="0.2">
      <c r="C429" s="42"/>
    </row>
    <row r="430" spans="3:3" x14ac:dyDescent="0.2">
      <c r="C430" s="42"/>
    </row>
    <row r="431" spans="3:3" x14ac:dyDescent="0.2">
      <c r="C431" s="42"/>
    </row>
    <row r="432" spans="3:3" x14ac:dyDescent="0.2">
      <c r="C432" s="42"/>
    </row>
    <row r="433" spans="3:3" x14ac:dyDescent="0.2">
      <c r="C433" s="42"/>
    </row>
    <row r="434" spans="3:3" x14ac:dyDescent="0.2">
      <c r="C434" s="42"/>
    </row>
    <row r="435" spans="3:3" x14ac:dyDescent="0.2">
      <c r="C435" s="42"/>
    </row>
    <row r="436" spans="3:3" x14ac:dyDescent="0.2">
      <c r="C436" s="42"/>
    </row>
    <row r="437" spans="3:3" x14ac:dyDescent="0.2">
      <c r="C437" s="42"/>
    </row>
    <row r="438" spans="3:3" x14ac:dyDescent="0.2">
      <c r="C438" s="42"/>
    </row>
    <row r="439" spans="3:3" x14ac:dyDescent="0.2">
      <c r="C439" s="42"/>
    </row>
    <row r="440" spans="3:3" x14ac:dyDescent="0.2">
      <c r="C440" s="42"/>
    </row>
    <row r="441" spans="3:3" x14ac:dyDescent="0.2">
      <c r="C441" s="42"/>
    </row>
    <row r="442" spans="3:3" x14ac:dyDescent="0.2">
      <c r="C442" s="42"/>
    </row>
    <row r="443" spans="3:3" x14ac:dyDescent="0.2">
      <c r="C443" s="42"/>
    </row>
    <row r="444" spans="3:3" x14ac:dyDescent="0.2">
      <c r="C444" s="42"/>
    </row>
    <row r="445" spans="3:3" x14ac:dyDescent="0.2">
      <c r="C445" s="42"/>
    </row>
    <row r="446" spans="3:3" x14ac:dyDescent="0.2">
      <c r="C446" s="42"/>
    </row>
    <row r="447" spans="3:3" x14ac:dyDescent="0.2">
      <c r="C447" s="42"/>
    </row>
    <row r="448" spans="3:3" x14ac:dyDescent="0.2">
      <c r="C448" s="42"/>
    </row>
    <row r="449" spans="3:3" x14ac:dyDescent="0.2">
      <c r="C449" s="42"/>
    </row>
    <row r="450" spans="3:3" x14ac:dyDescent="0.2">
      <c r="C450" s="42"/>
    </row>
    <row r="451" spans="3:3" x14ac:dyDescent="0.2">
      <c r="C451" s="42"/>
    </row>
    <row r="452" spans="3:3" x14ac:dyDescent="0.2">
      <c r="C452" s="42"/>
    </row>
    <row r="453" spans="3:3" x14ac:dyDescent="0.2">
      <c r="C453" s="42"/>
    </row>
    <row r="454" spans="3:3" x14ac:dyDescent="0.2">
      <c r="C454" s="42"/>
    </row>
    <row r="455" spans="3:3" x14ac:dyDescent="0.2">
      <c r="C455" s="42"/>
    </row>
    <row r="456" spans="3:3" x14ac:dyDescent="0.2">
      <c r="C456" s="42"/>
    </row>
    <row r="457" spans="3:3" x14ac:dyDescent="0.2">
      <c r="C457" s="42"/>
    </row>
    <row r="458" spans="3:3" x14ac:dyDescent="0.2">
      <c r="C458" s="42"/>
    </row>
    <row r="459" spans="3:3" x14ac:dyDescent="0.2">
      <c r="C459" s="42"/>
    </row>
    <row r="460" spans="3:3" x14ac:dyDescent="0.2">
      <c r="C460" s="42"/>
    </row>
    <row r="461" spans="3:3" x14ac:dyDescent="0.2">
      <c r="C461" s="42"/>
    </row>
    <row r="462" spans="3:3" x14ac:dyDescent="0.2">
      <c r="C462" s="42"/>
    </row>
    <row r="463" spans="3:3" x14ac:dyDescent="0.2">
      <c r="C463" s="42"/>
    </row>
    <row r="464" spans="3:3" x14ac:dyDescent="0.2">
      <c r="C464" s="42"/>
    </row>
    <row r="465" spans="3:3" x14ac:dyDescent="0.2">
      <c r="C465" s="42"/>
    </row>
    <row r="466" spans="3:3" x14ac:dyDescent="0.2">
      <c r="C466" s="42"/>
    </row>
    <row r="467" spans="3:3" x14ac:dyDescent="0.2">
      <c r="C467" s="42"/>
    </row>
    <row r="468" spans="3:3" x14ac:dyDescent="0.2">
      <c r="C468" s="42"/>
    </row>
    <row r="469" spans="3:3" x14ac:dyDescent="0.2">
      <c r="C469" s="42"/>
    </row>
    <row r="470" spans="3:3" x14ac:dyDescent="0.2">
      <c r="C470" s="42"/>
    </row>
    <row r="471" spans="3:3" x14ac:dyDescent="0.2">
      <c r="C471" s="42"/>
    </row>
    <row r="472" spans="3:3" x14ac:dyDescent="0.2">
      <c r="C472" s="42"/>
    </row>
    <row r="473" spans="3:3" x14ac:dyDescent="0.2">
      <c r="C473" s="42"/>
    </row>
    <row r="474" spans="3:3" x14ac:dyDescent="0.2">
      <c r="C474" s="42"/>
    </row>
    <row r="475" spans="3:3" x14ac:dyDescent="0.2">
      <c r="C475" s="42"/>
    </row>
    <row r="476" spans="3:3" x14ac:dyDescent="0.2">
      <c r="C476" s="42"/>
    </row>
    <row r="477" spans="3:3" x14ac:dyDescent="0.2">
      <c r="C477" s="42"/>
    </row>
    <row r="478" spans="3:3" x14ac:dyDescent="0.2">
      <c r="C478" s="42"/>
    </row>
    <row r="479" spans="3:3" x14ac:dyDescent="0.2">
      <c r="C479" s="42"/>
    </row>
    <row r="480" spans="3:3" x14ac:dyDescent="0.2">
      <c r="C480" s="42"/>
    </row>
    <row r="481" spans="3:3" x14ac:dyDescent="0.2">
      <c r="C481" s="42"/>
    </row>
    <row r="482" spans="3:3" x14ac:dyDescent="0.2">
      <c r="C482" s="42"/>
    </row>
    <row r="483" spans="3:3" x14ac:dyDescent="0.2">
      <c r="C483" s="42"/>
    </row>
    <row r="484" spans="3:3" x14ac:dyDescent="0.2">
      <c r="C484" s="42"/>
    </row>
    <row r="485" spans="3:3" x14ac:dyDescent="0.2">
      <c r="C485" s="42"/>
    </row>
    <row r="486" spans="3:3" x14ac:dyDescent="0.2">
      <c r="C486" s="42"/>
    </row>
    <row r="487" spans="3:3" x14ac:dyDescent="0.2">
      <c r="C487" s="42"/>
    </row>
    <row r="488" spans="3:3" x14ac:dyDescent="0.2">
      <c r="C488" s="42"/>
    </row>
    <row r="489" spans="3:3" x14ac:dyDescent="0.2">
      <c r="C489" s="42"/>
    </row>
    <row r="490" spans="3:3" x14ac:dyDescent="0.2">
      <c r="C490" s="42"/>
    </row>
    <row r="491" spans="3:3" x14ac:dyDescent="0.2">
      <c r="C491" s="42"/>
    </row>
    <row r="492" spans="3:3" x14ac:dyDescent="0.2">
      <c r="C492" s="42"/>
    </row>
    <row r="493" spans="3:3" x14ac:dyDescent="0.2">
      <c r="C493" s="42"/>
    </row>
    <row r="494" spans="3:3" x14ac:dyDescent="0.2">
      <c r="C494" s="42"/>
    </row>
    <row r="495" spans="3:3" x14ac:dyDescent="0.2">
      <c r="C495" s="42"/>
    </row>
    <row r="496" spans="3:3" x14ac:dyDescent="0.2">
      <c r="C496" s="42"/>
    </row>
    <row r="497" spans="3:3" x14ac:dyDescent="0.2">
      <c r="C497" s="42"/>
    </row>
    <row r="498" spans="3:3" x14ac:dyDescent="0.2">
      <c r="C498" s="42"/>
    </row>
    <row r="499" spans="3:3" x14ac:dyDescent="0.2">
      <c r="C499" s="42"/>
    </row>
    <row r="500" spans="3:3" x14ac:dyDescent="0.2">
      <c r="C500" s="42"/>
    </row>
    <row r="501" spans="3:3" x14ac:dyDescent="0.2">
      <c r="C501" s="42"/>
    </row>
    <row r="502" spans="3:3" x14ac:dyDescent="0.2">
      <c r="C502" s="42"/>
    </row>
    <row r="503" spans="3:3" x14ac:dyDescent="0.2">
      <c r="C503" s="42"/>
    </row>
    <row r="504" spans="3:3" x14ac:dyDescent="0.2">
      <c r="C504" s="42"/>
    </row>
    <row r="505" spans="3:3" x14ac:dyDescent="0.2">
      <c r="C505" s="42"/>
    </row>
    <row r="506" spans="3:3" x14ac:dyDescent="0.2">
      <c r="C506" s="42"/>
    </row>
    <row r="507" spans="3:3" x14ac:dyDescent="0.2">
      <c r="C507" s="42"/>
    </row>
    <row r="508" spans="3:3" x14ac:dyDescent="0.2">
      <c r="C508" s="42"/>
    </row>
    <row r="509" spans="3:3" x14ac:dyDescent="0.2">
      <c r="C509" s="42"/>
    </row>
    <row r="510" spans="3:3" x14ac:dyDescent="0.2">
      <c r="C510" s="42"/>
    </row>
    <row r="511" spans="3:3" x14ac:dyDescent="0.2">
      <c r="C511" s="42"/>
    </row>
    <row r="512" spans="3:3" x14ac:dyDescent="0.2">
      <c r="C512" s="42"/>
    </row>
    <row r="513" spans="3:3" x14ac:dyDescent="0.2">
      <c r="C513" s="42"/>
    </row>
    <row r="514" spans="3:3" x14ac:dyDescent="0.2">
      <c r="C514" s="42"/>
    </row>
    <row r="515" spans="3:3" x14ac:dyDescent="0.2">
      <c r="C515" s="42"/>
    </row>
    <row r="516" spans="3:3" x14ac:dyDescent="0.2">
      <c r="C516" s="42"/>
    </row>
    <row r="517" spans="3:3" x14ac:dyDescent="0.2">
      <c r="C517" s="42"/>
    </row>
    <row r="518" spans="3:3" x14ac:dyDescent="0.2">
      <c r="C518" s="42"/>
    </row>
    <row r="519" spans="3:3" x14ac:dyDescent="0.2">
      <c r="C519" s="42"/>
    </row>
    <row r="520" spans="3:3" x14ac:dyDescent="0.2">
      <c r="C520" s="42"/>
    </row>
    <row r="521" spans="3:3" x14ac:dyDescent="0.2">
      <c r="C521" s="42"/>
    </row>
    <row r="522" spans="3:3" x14ac:dyDescent="0.2">
      <c r="C522" s="42"/>
    </row>
    <row r="523" spans="3:3" x14ac:dyDescent="0.2">
      <c r="C523" s="42"/>
    </row>
    <row r="524" spans="3:3" x14ac:dyDescent="0.2">
      <c r="C524" s="42"/>
    </row>
    <row r="525" spans="3:3" x14ac:dyDescent="0.2">
      <c r="C525" s="42"/>
    </row>
    <row r="526" spans="3:3" x14ac:dyDescent="0.2">
      <c r="C526" s="42"/>
    </row>
    <row r="527" spans="3:3" x14ac:dyDescent="0.2">
      <c r="C527" s="42"/>
    </row>
    <row r="528" spans="3:3" x14ac:dyDescent="0.2">
      <c r="C528" s="42"/>
    </row>
    <row r="529" spans="3:3" x14ac:dyDescent="0.2">
      <c r="C529" s="42"/>
    </row>
    <row r="530" spans="3:3" x14ac:dyDescent="0.2">
      <c r="C530" s="42"/>
    </row>
    <row r="531" spans="3:3" x14ac:dyDescent="0.2">
      <c r="C531" s="42"/>
    </row>
    <row r="532" spans="3:3" x14ac:dyDescent="0.2">
      <c r="C532" s="42"/>
    </row>
    <row r="533" spans="3:3" x14ac:dyDescent="0.2">
      <c r="C533" s="42"/>
    </row>
    <row r="534" spans="3:3" x14ac:dyDescent="0.2">
      <c r="C534" s="42"/>
    </row>
    <row r="535" spans="3:3" x14ac:dyDescent="0.2">
      <c r="C535" s="42"/>
    </row>
    <row r="536" spans="3:3" x14ac:dyDescent="0.2">
      <c r="C536" s="42"/>
    </row>
    <row r="537" spans="3:3" x14ac:dyDescent="0.2">
      <c r="C537" s="42"/>
    </row>
    <row r="538" spans="3:3" x14ac:dyDescent="0.2">
      <c r="C538" s="42"/>
    </row>
    <row r="539" spans="3:3" x14ac:dyDescent="0.2">
      <c r="C539" s="42"/>
    </row>
    <row r="540" spans="3:3" x14ac:dyDescent="0.2">
      <c r="C540" s="42"/>
    </row>
    <row r="541" spans="3:3" x14ac:dyDescent="0.2">
      <c r="C541" s="42"/>
    </row>
    <row r="542" spans="3:3" x14ac:dyDescent="0.2">
      <c r="C542" s="42"/>
    </row>
    <row r="543" spans="3:3" x14ac:dyDescent="0.2">
      <c r="C543" s="42"/>
    </row>
    <row r="544" spans="3:3" x14ac:dyDescent="0.2">
      <c r="C544" s="42"/>
    </row>
    <row r="545" spans="3:3" x14ac:dyDescent="0.2">
      <c r="C545" s="42"/>
    </row>
    <row r="546" spans="3:3" x14ac:dyDescent="0.2">
      <c r="C546" s="42"/>
    </row>
    <row r="547" spans="3:3" x14ac:dyDescent="0.2">
      <c r="C547" s="42"/>
    </row>
    <row r="548" spans="3:3" x14ac:dyDescent="0.2">
      <c r="C548" s="42"/>
    </row>
  </sheetData>
  <sortState xmlns:xlrd2="http://schemas.microsoft.com/office/spreadsheetml/2017/richdata2" ref="A3:L140">
    <sortCondition ref="A3:A140"/>
  </sortState>
  <customSheetViews>
    <customSheetView guid="{21B7AC2F-40B5-4A74-80C7-C3A38CDE4D3F}" scale="95" showGridLines="0" showRowCol="0" zeroValues="0" fitToPage="1" printArea="1" showAutoFilter="1" hiddenColumns="1">
      <pane ySplit="2" topLeftCell="A3" activePane="bottomLeft" state="frozen"/>
      <selection pane="bottomLeft" sqref="A1:L1"/>
      <pageMargins left="0" right="0" top="0" bottom="0" header="0" footer="0"/>
      <pageSetup paperSize="9" scale="38" fitToHeight="2" orientation="portrait" r:id="rId1"/>
      <headerFooter alignWithMargins="0">
        <oddFooter>Page &amp;P</oddFooter>
      </headerFooter>
      <autoFilter ref="A2:L2" xr:uid="{7A1F3904-9453-46B8-8E99-1DCDB8180A6B}"/>
    </customSheetView>
  </customSheetViews>
  <mergeCells count="1">
    <mergeCell ref="A1:L1"/>
  </mergeCells>
  <phoneticPr fontId="8" type="noConversion"/>
  <pageMargins left="0.7" right="0.7" top="0.75" bottom="0.75" header="0.3" footer="0.3"/>
  <pageSetup paperSize="9" scale="39" fitToHeight="2"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9499994c-0892-4763-8f56-1f918ce3b804" xsi:nil="true"/>
    <_ip_UnifiedCompliancePolicyProperties xmlns="http://schemas.microsoft.com/sharepoint/v3" xsi:nil="true"/>
    <lcf76f155ced4ddcb4097134ff3c332f xmlns="b7f6f22d-f96c-477e-ade2-8adec83e6e1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880C331BD2F14AB0E535D5F2E14299" ma:contentTypeVersion="8" ma:contentTypeDescription="Create a new document." ma:contentTypeScope="" ma:versionID="0e788a46ffdd664b458546e114655835">
  <xsd:schema xmlns:xsd="http://www.w3.org/2001/XMLSchema" xmlns:xs="http://www.w3.org/2001/XMLSchema" xmlns:p="http://schemas.microsoft.com/office/2006/metadata/properties" xmlns:ns1="http://schemas.microsoft.com/sharepoint/v3" xmlns:ns2="ddccfde9-b74c-4e35-8084-81f40e2522e4" xmlns:ns3="b7f6f22d-f96c-477e-ade2-8adec83e6e15" xmlns:ns4="9499994c-0892-4763-8f56-1f918ce3b804" targetNamespace="http://schemas.microsoft.com/office/2006/metadata/properties" ma:root="true" ma:fieldsID="62b431da05236807b27930283d159047" ns1:_="" ns2:_="" ns3:_="" ns4:_="">
    <xsd:import namespace="http://schemas.microsoft.com/sharepoint/v3"/>
    <xsd:import namespace="ddccfde9-b74c-4e35-8084-81f40e2522e4"/>
    <xsd:import namespace="b7f6f22d-f96c-477e-ade2-8adec83e6e15"/>
    <xsd:import namespace="9499994c-0892-4763-8f56-1f918ce3b80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ccfde9-b74c-4e35-8084-81f40e2522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f6f22d-f96c-477e-ade2-8adec83e6e15" elementFormDefault="qualified">
    <xsd:import namespace="http://schemas.microsoft.com/office/2006/documentManagement/types"/>
    <xsd:import namespace="http://schemas.microsoft.com/office/infopath/2007/PartnerControls"/>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36f0cfc-611e-4d38-a264-05700cd7d93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99994c-0892-4763-8f56-1f918ce3b804"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a01dc9a0-69ee-4d89-8649-d65e1bac1510}" ma:internalName="TaxCatchAll" ma:showField="CatchAllData" ma:web="9499994c-0892-4763-8f56-1f918ce3b8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077B6E-1C9B-4BD7-A360-C6C8185280BE}">
  <ds:schemaRefs>
    <ds:schemaRef ds:uri="http://schemas.microsoft.com/office/2006/metadata/properties"/>
    <ds:schemaRef ds:uri="http://schemas.microsoft.com/office/infopath/2007/PartnerControls"/>
    <ds:schemaRef ds:uri="ddccfde9-b74c-4e35-8084-81f40e2522e4"/>
    <ds:schemaRef ds:uri="cf5e0f46-79b7-4b17-88e1-027994051928"/>
  </ds:schemaRefs>
</ds:datastoreItem>
</file>

<file path=customXml/itemProps2.xml><?xml version="1.0" encoding="utf-8"?>
<ds:datastoreItem xmlns:ds="http://schemas.openxmlformats.org/officeDocument/2006/customXml" ds:itemID="{3897F742-A4ED-4497-ABEF-52264DFA68BE}">
  <ds:schemaRefs>
    <ds:schemaRef ds:uri="http://schemas.microsoft.com/sharepoint/v3/contenttype/forms"/>
  </ds:schemaRefs>
</ds:datastoreItem>
</file>

<file path=customXml/itemProps3.xml><?xml version="1.0" encoding="utf-8"?>
<ds:datastoreItem xmlns:ds="http://schemas.openxmlformats.org/officeDocument/2006/customXml" ds:itemID="{7F4347B1-491E-469C-92FC-EFB8E32846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60</vt:i4>
      </vt:variant>
    </vt:vector>
  </HeadingPairs>
  <TitlesOfParts>
    <vt:vector size="92" baseType="lpstr">
      <vt:lpstr>Main Menu</vt:lpstr>
      <vt:lpstr>Contents</vt:lpstr>
      <vt:lpstr>Cost Adjustor Summary</vt:lpstr>
      <vt:lpstr>Location</vt:lpstr>
      <vt:lpstr>Socio Economic</vt:lpstr>
      <vt:lpstr>Pop Dispersion</vt:lpstr>
      <vt:lpstr>Aboriginality Part 1</vt:lpstr>
      <vt:lpstr>Aboriginality Part 2</vt:lpstr>
      <vt:lpstr>Climate</vt:lpstr>
      <vt:lpstr>Fire Mitigation</vt:lpstr>
      <vt:lpstr>Off Road Drainage</vt:lpstr>
      <vt:lpstr>Growth</vt:lpstr>
      <vt:lpstr>Regional Centres</vt:lpstr>
      <vt:lpstr>Cyclone</vt:lpstr>
      <vt:lpstr>Medical Facilities</vt:lpstr>
      <vt:lpstr>Special Needs</vt:lpstr>
      <vt:lpstr>EXP SUMMARY</vt:lpstr>
      <vt:lpstr>Recreation &amp; Culture</vt:lpstr>
      <vt:lpstr>Community Amenities</vt:lpstr>
      <vt:lpstr>Governance</vt:lpstr>
      <vt:lpstr>LOPS</vt:lpstr>
      <vt:lpstr>EHW</vt:lpstr>
      <vt:lpstr>TRANS STD</vt:lpstr>
      <vt:lpstr>REV SUMMARY</vt:lpstr>
      <vt:lpstr>RCI</vt:lpstr>
      <vt:lpstr>Mining</vt:lpstr>
      <vt:lpstr>Agricultural</vt:lpstr>
      <vt:lpstr>Pastoral</vt:lpstr>
      <vt:lpstr>Investment</vt:lpstr>
      <vt:lpstr>FISCAL SUMMARY</vt:lpstr>
      <vt:lpstr>GPG Grant Calculation</vt:lpstr>
      <vt:lpstr>Roads</vt:lpstr>
      <vt:lpstr>'Aboriginality Part 1'!Print_Area</vt:lpstr>
      <vt:lpstr>'Aboriginality Part 2'!Print_Area</vt:lpstr>
      <vt:lpstr>Agricultural!Print_Area</vt:lpstr>
      <vt:lpstr>Climate!Print_Area</vt:lpstr>
      <vt:lpstr>'Community Amenities'!Print_Area</vt:lpstr>
      <vt:lpstr>'Cost Adjustor Summary'!Print_Area</vt:lpstr>
      <vt:lpstr>Cyclone!Print_Area</vt:lpstr>
      <vt:lpstr>EHW!Print_Area</vt:lpstr>
      <vt:lpstr>'EXP SUMMARY'!Print_Area</vt:lpstr>
      <vt:lpstr>'Fire Mitigation'!Print_Area</vt:lpstr>
      <vt:lpstr>'FISCAL SUMMARY'!Print_Area</vt:lpstr>
      <vt:lpstr>Governance!Print_Area</vt:lpstr>
      <vt:lpstr>'GPG Grant Calculation'!Print_Area</vt:lpstr>
      <vt:lpstr>Growth!Print_Area</vt:lpstr>
      <vt:lpstr>Investment!Print_Area</vt:lpstr>
      <vt:lpstr>Location!Print_Area</vt:lpstr>
      <vt:lpstr>LOPS!Print_Area</vt:lpstr>
      <vt:lpstr>'Main Menu'!Print_Area</vt:lpstr>
      <vt:lpstr>'Medical Facilities'!Print_Area</vt:lpstr>
      <vt:lpstr>Mining!Print_Area</vt:lpstr>
      <vt:lpstr>'Off Road Drainage'!Print_Area</vt:lpstr>
      <vt:lpstr>Pastoral!Print_Area</vt:lpstr>
      <vt:lpstr>'Pop Dispersion'!Print_Area</vt:lpstr>
      <vt:lpstr>RCI!Print_Area</vt:lpstr>
      <vt:lpstr>'Recreation &amp; Culture'!Print_Area</vt:lpstr>
      <vt:lpstr>'Regional Centres'!Print_Area</vt:lpstr>
      <vt:lpstr>'REV SUMMARY'!Print_Area</vt:lpstr>
      <vt:lpstr>Roads!Print_Area</vt:lpstr>
      <vt:lpstr>'Socio Economic'!Print_Area</vt:lpstr>
      <vt:lpstr>'Special Needs'!Print_Area</vt:lpstr>
      <vt:lpstr>'TRANS STD'!Print_Area</vt:lpstr>
      <vt:lpstr>'Aboriginality Part 1'!Print_Titles</vt:lpstr>
      <vt:lpstr>'Aboriginality Part 2'!Print_Titles</vt:lpstr>
      <vt:lpstr>Agricultural!Print_Titles</vt:lpstr>
      <vt:lpstr>Climate!Print_Titles</vt:lpstr>
      <vt:lpstr>'Community Amenities'!Print_Titles</vt:lpstr>
      <vt:lpstr>'Cost Adjustor Summary'!Print_Titles</vt:lpstr>
      <vt:lpstr>Cyclone!Print_Titles</vt:lpstr>
      <vt:lpstr>EHW!Print_Titles</vt:lpstr>
      <vt:lpstr>'EXP SUMMARY'!Print_Titles</vt:lpstr>
      <vt:lpstr>'Fire Mitigation'!Print_Titles</vt:lpstr>
      <vt:lpstr>'FISCAL SUMMARY'!Print_Titles</vt:lpstr>
      <vt:lpstr>Governance!Print_Titles</vt:lpstr>
      <vt:lpstr>Growth!Print_Titles</vt:lpstr>
      <vt:lpstr>Investment!Print_Titles</vt:lpstr>
      <vt:lpstr>Location!Print_Titles</vt:lpstr>
      <vt:lpstr>LOPS!Print_Titles</vt:lpstr>
      <vt:lpstr>'Medical Facilities'!Print_Titles</vt:lpstr>
      <vt:lpstr>Mining!Print_Titles</vt:lpstr>
      <vt:lpstr>'Off Road Drainage'!Print_Titles</vt:lpstr>
      <vt:lpstr>Pastoral!Print_Titles</vt:lpstr>
      <vt:lpstr>'Pop Dispersion'!Print_Titles</vt:lpstr>
      <vt:lpstr>RCI!Print_Titles</vt:lpstr>
      <vt:lpstr>'Recreation &amp; Culture'!Print_Titles</vt:lpstr>
      <vt:lpstr>'Regional Centres'!Print_Titles</vt:lpstr>
      <vt:lpstr>'REV SUMMARY'!Print_Titles</vt:lpstr>
      <vt:lpstr>Roads!Print_Titles</vt:lpstr>
      <vt:lpstr>'Socio Economic'!Print_Titles</vt:lpstr>
      <vt:lpstr>'Special Needs'!Print_Titles</vt:lpstr>
      <vt:lpstr>'TRANS STD'!Print_Titles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WALGGC 2017-18 Balanced Budget</dc:title>
  <dc:subject/>
  <dc:creator>Department of Local Government</dc:creator>
  <cp:keywords>Balanced Budget; Grants Commission; WALGGC</cp:keywords>
  <dc:description/>
  <cp:lastModifiedBy>Taryn Cox</cp:lastModifiedBy>
  <cp:revision/>
  <dcterms:created xsi:type="dcterms:W3CDTF">1996-10-14T23:33:28Z</dcterms:created>
  <dcterms:modified xsi:type="dcterms:W3CDTF">2025-11-21T03:48:10Z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0x01010028880C331BD2F14AB0E535D5F2E14299</vt:lpwstr>
  </property>
  <property fmtid="{D5CDD505-2E9C-101B-9397-08002B2CF9AE}" pid="3" name="MediaServiceImageTags">
    <vt:lpwstr/>
  </property>
  <property fmtid="{D5CDD505-2E9C-101B-9397-08002B2CF9AE}" pid="4" name="Order">
    <vt:r8>1890100</vt:r8>
  </property>
</Properties>
</file>