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resources.sharepoint.com/sites/BoardGovernanceandReporting/Shared Documents/General/2026-27 Quarterly Payments - Letters and Schedules - FINAL/"/>
    </mc:Choice>
  </mc:AlternateContent>
  <xr:revisionPtr revIDLastSave="83" documentId="8_{84D50E2E-F7EE-4CD7-9499-B8088A152792}" xr6:coauthVersionLast="47" xr6:coauthVersionMax="47" xr10:uidLastSave="{4BAD11C8-3285-4BBC-AB43-33B4E30DA0D7}"/>
  <bookViews>
    <workbookView xWindow="12915" yWindow="-16350" windowWidth="29040" windowHeight="15720" xr2:uid="{311BD16D-D928-48C3-8D2B-2F3A0F1C0999}"/>
  </bookViews>
  <sheets>
    <sheet name="2026-27 Quarterly FA Grants" sheetId="1" r:id="rId1"/>
  </sheets>
  <definedNames>
    <definedName name="_xlnm._FilterDatabase" localSheetId="0" hidden="1">'2026-27 Quarterly FA Grants'!$A$6:$U$6</definedName>
    <definedName name="_xlnm.Print_Area" localSheetId="0">'2026-27 Quarterly FA Grants'!$A$1:$U$145</definedName>
    <definedName name="_xlnm.Print_Titles" localSheetId="0">'2026-27 Quarterly FA Grants'!$1:$6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7" i="1"/>
  <c r="E145" i="1" l="1"/>
</calcChain>
</file>

<file path=xl/sharedStrings.xml><?xml version="1.0" encoding="utf-8"?>
<sst xmlns="http://schemas.openxmlformats.org/spreadsheetml/2006/main" count="171" uniqueCount="160">
  <si>
    <t>WA Local Government Grants Commission</t>
  </si>
  <si>
    <t>QUARTERLY PAYMENTS</t>
  </si>
  <si>
    <t>General Purpose</t>
  </si>
  <si>
    <t xml:space="preserve">Roads  </t>
  </si>
  <si>
    <t xml:space="preserve">Total  </t>
  </si>
  <si>
    <t>1st Quarter</t>
  </si>
  <si>
    <t>2nd Quarter</t>
  </si>
  <si>
    <t>3rd Quarter</t>
  </si>
  <si>
    <t>4th Quarter</t>
  </si>
  <si>
    <t>Local Government</t>
  </si>
  <si>
    <t>Roads (excluding Special Projects)</t>
  </si>
  <si>
    <t>Special Projects</t>
  </si>
  <si>
    <t>Roads</t>
  </si>
  <si>
    <t>Albany</t>
  </si>
  <si>
    <t>Armadale</t>
  </si>
  <si>
    <t>Ashburton</t>
  </si>
  <si>
    <t>Augusta Margaret River</t>
  </si>
  <si>
    <t>Bassendean</t>
  </si>
  <si>
    <t>Bayswater</t>
  </si>
  <si>
    <t>Belmont</t>
  </si>
  <si>
    <t>Beverley</t>
  </si>
  <si>
    <t>Boddington</t>
  </si>
  <si>
    <t>Boyup Brook</t>
  </si>
  <si>
    <t>Bridgetown Greenbushes</t>
  </si>
  <si>
    <t>Brookton</t>
  </si>
  <si>
    <t>Broome</t>
  </si>
  <si>
    <t>Broomehill-Tambellup</t>
  </si>
  <si>
    <t>Bruce Rock</t>
  </si>
  <si>
    <t>Bunbury</t>
  </si>
  <si>
    <t>Busselton</t>
  </si>
  <si>
    <t>Cambridge</t>
  </si>
  <si>
    <t>Canning</t>
  </si>
  <si>
    <t>Capel</t>
  </si>
  <si>
    <t>Carnamah</t>
  </si>
  <si>
    <t>Carnarvon</t>
  </si>
  <si>
    <t>Chapman Valley</t>
  </si>
  <si>
    <t>Chittering</t>
  </si>
  <si>
    <t>Claremont</t>
  </si>
  <si>
    <t>Cockburn</t>
  </si>
  <si>
    <t>Collie</t>
  </si>
  <si>
    <t>Coolgardie</t>
  </si>
  <si>
    <t>Coorow</t>
  </si>
  <si>
    <t>Corrigin</t>
  </si>
  <si>
    <t>Cottesloe</t>
  </si>
  <si>
    <t>Cranbrook</t>
  </si>
  <si>
    <t>Cuballing</t>
  </si>
  <si>
    <t>Cue</t>
  </si>
  <si>
    <t>Cunderdin</t>
  </si>
  <si>
    <t>Dalwallinu</t>
  </si>
  <si>
    <t>Dandaragan</t>
  </si>
  <si>
    <t>Dardanup</t>
  </si>
  <si>
    <t>Denmark</t>
  </si>
  <si>
    <t>Derby-West Kimberley</t>
  </si>
  <si>
    <t>Donnybrook-Balingup</t>
  </si>
  <si>
    <t>Dowerin</t>
  </si>
  <si>
    <t>Dumbleyung</t>
  </si>
  <si>
    <t>Dundas</t>
  </si>
  <si>
    <t>East Fremantle</t>
  </si>
  <si>
    <t>East Pilbara</t>
  </si>
  <si>
    <t>Esperance</t>
  </si>
  <si>
    <t>Exmouth</t>
  </si>
  <si>
    <t>Fremantle</t>
  </si>
  <si>
    <t>Gingin</t>
  </si>
  <si>
    <t>Gnowangerup</t>
  </si>
  <si>
    <t>Goomalling</t>
  </si>
  <si>
    <t>Gosnells</t>
  </si>
  <si>
    <t>Greater Geraldton</t>
  </si>
  <si>
    <t>Halls Creek</t>
  </si>
  <si>
    <t>Harvey</t>
  </si>
  <si>
    <t>Irwin</t>
  </si>
  <si>
    <t>Jerramungup</t>
  </si>
  <si>
    <t>Joondalup</t>
  </si>
  <si>
    <t>Kalamunda</t>
  </si>
  <si>
    <t>Kalgoorlie-Boulder</t>
  </si>
  <si>
    <t>Karratha</t>
  </si>
  <si>
    <t>Katanning</t>
  </si>
  <si>
    <t>Kellerberrin</t>
  </si>
  <si>
    <t>Kent</t>
  </si>
  <si>
    <t>Kojonup</t>
  </si>
  <si>
    <t>Kondinin</t>
  </si>
  <si>
    <t>Koorda</t>
  </si>
  <si>
    <t>Kulin</t>
  </si>
  <si>
    <t>Kwinana</t>
  </si>
  <si>
    <t>Lake Grace</t>
  </si>
  <si>
    <t>Laverton</t>
  </si>
  <si>
    <t>Leonora</t>
  </si>
  <si>
    <t>Mandurah</t>
  </si>
  <si>
    <t>Manjimup</t>
  </si>
  <si>
    <t>Meekatharra</t>
  </si>
  <si>
    <t>Melville</t>
  </si>
  <si>
    <t>Menzies</t>
  </si>
  <si>
    <t>Merredin</t>
  </si>
  <si>
    <t>Mingenew</t>
  </si>
  <si>
    <t>Moora</t>
  </si>
  <si>
    <t>Morawa</t>
  </si>
  <si>
    <t>Mosman Park</t>
  </si>
  <si>
    <t>Mount Magnet</t>
  </si>
  <si>
    <t>Mount Marshall</t>
  </si>
  <si>
    <t>Mukinbudin</t>
  </si>
  <si>
    <t>Mundaring</t>
  </si>
  <si>
    <t>Murchison</t>
  </si>
  <si>
    <t>Murray</t>
  </si>
  <si>
    <t>Nannup</t>
  </si>
  <si>
    <t>Narembeen</t>
  </si>
  <si>
    <t>Narrogin</t>
  </si>
  <si>
    <t>Nedlands</t>
  </si>
  <si>
    <t>Ngaanyatjarraku</t>
  </si>
  <si>
    <t>Northam</t>
  </si>
  <si>
    <t>Northampton</t>
  </si>
  <si>
    <t>Nungarin</t>
  </si>
  <si>
    <t>Peppermint Grove</t>
  </si>
  <si>
    <t>Perenjori</t>
  </si>
  <si>
    <t>Perth</t>
  </si>
  <si>
    <t>Pingelly</t>
  </si>
  <si>
    <t>Plantagenet</t>
  </si>
  <si>
    <t>Port Hedland</t>
  </si>
  <si>
    <t>Quairading</t>
  </si>
  <si>
    <t>Ravensthorpe</t>
  </si>
  <si>
    <t>Rockingham</t>
  </si>
  <si>
    <t>Sandstone</t>
  </si>
  <si>
    <t>Serpentine-Jarrahdale</t>
  </si>
  <si>
    <t>Shark Bay</t>
  </si>
  <si>
    <t>South Perth</t>
  </si>
  <si>
    <t>Stirling</t>
  </si>
  <si>
    <t>Subiaco</t>
  </si>
  <si>
    <t>Swan</t>
  </si>
  <si>
    <t>Tammin</t>
  </si>
  <si>
    <t>Three Springs</t>
  </si>
  <si>
    <t>Toodyay</t>
  </si>
  <si>
    <t>Trayning</t>
  </si>
  <si>
    <t>Upper Gascoyne</t>
  </si>
  <si>
    <t>Victoria Park</t>
  </si>
  <si>
    <t>Victoria Plains</t>
  </si>
  <si>
    <t>Vincent</t>
  </si>
  <si>
    <t>Wagin</t>
  </si>
  <si>
    <t>Wandering</t>
  </si>
  <si>
    <t>Wanneroo</t>
  </si>
  <si>
    <t>Waroona</t>
  </si>
  <si>
    <t>West Arthur</t>
  </si>
  <si>
    <t>Westonia</t>
  </si>
  <si>
    <t>Wickepin</t>
  </si>
  <si>
    <t>Williams</t>
  </si>
  <si>
    <t>Wiluna</t>
  </si>
  <si>
    <t>Wongan-Ballidu</t>
  </si>
  <si>
    <t>Woodanilling</t>
  </si>
  <si>
    <t>Wyalkatchem</t>
  </si>
  <si>
    <t>Wyndham-East Kimberley</t>
  </si>
  <si>
    <t>Yalgoo</t>
  </si>
  <si>
    <t>Yilgarn</t>
  </si>
  <si>
    <t>York</t>
  </si>
  <si>
    <t>Total</t>
  </si>
  <si>
    <t>Quarterly Schedule of Financial Assistance Grants 2026-27</t>
  </si>
  <si>
    <t>2026-27 Cash Payment</t>
  </si>
  <si>
    <t>2026-27 Cash Payment - Q1</t>
  </si>
  <si>
    <t>2026-27 Cash Payment - Q2</t>
  </si>
  <si>
    <t>2026-27 Cash Payment - Q3</t>
  </si>
  <si>
    <t>2026-27 Cash Payment - Q4</t>
  </si>
  <si>
    <t>TOTAL CASH PAYMENTS TO BE MADE IN 2026-27</t>
  </si>
  <si>
    <t>`</t>
  </si>
  <si>
    <t>2026-27 Total Special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</si>
</sst>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Aptos"/>
      <family val="2"/>
    </font>
    <font>
      <sz val="11"/>
      <color theme="1"/>
      <name val="Aptos"/>
      <family val="2"/>
    </font>
    <font>
      <sz val="11"/>
      <color rgb="FF006100"/>
      <name val="Aptos"/>
      <family val="2"/>
    </font>
    <font>
      <sz val="11"/>
      <color rgb="FF9C5700"/>
      <name val="Aptos"/>
      <family val="2"/>
    </font>
    <font>
      <b/>
      <sz val="11"/>
      <color theme="0"/>
      <name val="Aptos"/>
      <family val="2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0"/>
      <name val="Aptos"/>
      <family val="2"/>
    </font>
    <font>
      <b/>
      <sz val="16"/>
      <color theme="1"/>
      <name val="Aptos"/>
      <family val="2"/>
    </font>
    <font>
      <sz val="16"/>
      <name val="Aptos"/>
      <family val="2"/>
    </font>
    <font>
      <sz val="9"/>
      <name val="Aptos"/>
      <family val="2"/>
    </font>
    <font>
      <b/>
      <sz val="10"/>
      <name val="Aptos"/>
      <family val="2"/>
    </font>
    <font>
      <b/>
      <sz val="16"/>
      <name val="Aptos"/>
      <family val="2"/>
    </font>
    <font>
      <b/>
      <sz val="12"/>
      <name val="Aptos"/>
      <family val="2"/>
    </font>
    <font>
      <sz val="14"/>
      <name val="Aptos"/>
      <family val="2"/>
    </font>
    <font>
      <sz val="12"/>
      <name val="Aptos"/>
      <family val="2"/>
    </font>
    <font>
      <sz val="1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5" fillId="0" borderId="0"/>
    <xf numFmtId="0" fontId="5" fillId="0" borderId="0"/>
    <xf numFmtId="0" fontId="6" fillId="0" borderId="0"/>
    <xf numFmtId="43" fontId="6" fillId="0" borderId="0" applyFont="0" applyFill="0" applyBorder="0" applyAlignment="0" applyProtection="0"/>
  </cellStyleXfs>
  <cellXfs count="34">
    <xf numFmtId="0" fontId="0" fillId="0" borderId="0" xfId="0"/>
    <xf numFmtId="0" fontId="8" fillId="0" borderId="0" xfId="5" applyFont="1"/>
    <xf numFmtId="0" fontId="9" fillId="0" borderId="0" xfId="0" applyFont="1" applyAlignment="1">
      <alignment vertical="center"/>
    </xf>
    <xf numFmtId="0" fontId="10" fillId="0" borderId="0" xfId="6" applyFont="1"/>
    <xf numFmtId="0" fontId="11" fillId="0" borderId="0" xfId="5" applyFont="1"/>
    <xf numFmtId="0" fontId="1" fillId="0" borderId="0" xfId="0" applyFont="1" applyAlignment="1">
      <alignment horizontal="center" vertical="center"/>
    </xf>
    <xf numFmtId="3" fontId="13" fillId="0" borderId="2" xfId="2" applyNumberFormat="1" applyFont="1" applyFill="1" applyBorder="1" applyAlignment="1">
      <alignment horizontal="center" vertical="center"/>
    </xf>
    <xf numFmtId="0" fontId="15" fillId="0" borderId="0" xfId="5" applyFont="1" applyAlignment="1">
      <alignment horizontal="center" vertical="center"/>
    </xf>
    <xf numFmtId="0" fontId="14" fillId="0" borderId="2" xfId="2" applyFont="1" applyFill="1" applyBorder="1" applyAlignment="1">
      <alignment horizontal="center" vertical="center" wrapText="1"/>
    </xf>
    <xf numFmtId="3" fontId="14" fillId="0" borderId="2" xfId="3" applyNumberFormat="1" applyFont="1" applyFill="1" applyBorder="1" applyAlignment="1">
      <alignment horizontal="center" vertical="center" wrapText="1"/>
    </xf>
    <xf numFmtId="43" fontId="16" fillId="0" borderId="2" xfId="6" applyNumberFormat="1" applyFont="1" applyBorder="1" applyAlignment="1">
      <alignment horizontal="left" vertical="top"/>
    </xf>
    <xf numFmtId="43" fontId="16" fillId="0" borderId="2" xfId="1" applyFont="1" applyFill="1" applyBorder="1"/>
    <xf numFmtId="0" fontId="17" fillId="0" borderId="0" xfId="0" applyFont="1"/>
    <xf numFmtId="3" fontId="14" fillId="0" borderId="2" xfId="0" applyNumberFormat="1" applyFont="1" applyBorder="1" applyAlignment="1">
      <alignment vertical="center"/>
    </xf>
    <xf numFmtId="0" fontId="1" fillId="0" borderId="0" xfId="0" applyFont="1"/>
    <xf numFmtId="43" fontId="17" fillId="0" borderId="0" xfId="0" applyNumberFormat="1" applyFont="1"/>
    <xf numFmtId="43" fontId="8" fillId="0" borderId="0" xfId="5" applyNumberFormat="1" applyFont="1"/>
    <xf numFmtId="164" fontId="16" fillId="5" borderId="2" xfId="1" applyNumberFormat="1" applyFont="1" applyFill="1" applyBorder="1" applyAlignment="1">
      <alignment vertical="center"/>
    </xf>
    <xf numFmtId="164" fontId="16" fillId="5" borderId="2" xfId="0" applyNumberFormat="1" applyFont="1" applyFill="1" applyBorder="1" applyAlignment="1">
      <alignment vertical="center"/>
    </xf>
    <xf numFmtId="3" fontId="14" fillId="5" borderId="2" xfId="3" applyNumberFormat="1" applyFont="1" applyFill="1" applyBorder="1" applyAlignment="1">
      <alignment horizontal="center" vertical="center" wrapText="1"/>
    </xf>
    <xf numFmtId="43" fontId="16" fillId="5" borderId="2" xfId="1" applyFont="1" applyFill="1" applyBorder="1"/>
    <xf numFmtId="43" fontId="14" fillId="5" borderId="2" xfId="0" applyNumberFormat="1" applyFont="1" applyFill="1" applyBorder="1" applyAlignment="1">
      <alignment vertical="center"/>
    </xf>
    <xf numFmtId="0" fontId="14" fillId="5" borderId="2" xfId="4" applyFont="1" applyFill="1" applyBorder="1" applyAlignment="1">
      <alignment horizontal="center" vertical="center"/>
    </xf>
    <xf numFmtId="43" fontId="14" fillId="0" borderId="2" xfId="0" applyNumberFormat="1" applyFont="1" applyBorder="1" applyAlignment="1">
      <alignment vertical="center"/>
    </xf>
    <xf numFmtId="43" fontId="16" fillId="0" borderId="0" xfId="1" applyFont="1" applyFill="1" applyBorder="1"/>
    <xf numFmtId="0" fontId="17" fillId="0" borderId="0" xfId="0" applyFont="1" applyAlignment="1">
      <alignment vertical="center"/>
    </xf>
    <xf numFmtId="43" fontId="16" fillId="0" borderId="0" xfId="6" applyNumberFormat="1" applyFont="1" applyAlignment="1">
      <alignment horizontal="left" vertical="top"/>
    </xf>
    <xf numFmtId="164" fontId="16" fillId="0" borderId="0" xfId="1" applyNumberFormat="1" applyFont="1" applyFill="1" applyBorder="1" applyAlignment="1">
      <alignment vertical="center"/>
    </xf>
    <xf numFmtId="164" fontId="16" fillId="0" borderId="0" xfId="0" applyNumberFormat="1" applyFont="1" applyAlignment="1">
      <alignment vertical="center"/>
    </xf>
    <xf numFmtId="0" fontId="9" fillId="0" borderId="0" xfId="0" applyFont="1" applyAlignment="1">
      <alignment horizontal="left"/>
    </xf>
    <xf numFmtId="0" fontId="7" fillId="5" borderId="2" xfId="0" applyFont="1" applyFill="1" applyBorder="1" applyAlignment="1">
      <alignment horizontal="center" vertical="center"/>
    </xf>
    <xf numFmtId="0" fontId="12" fillId="0" borderId="2" xfId="5" applyFont="1" applyBorder="1" applyAlignment="1">
      <alignment horizontal="center" vertical="center"/>
    </xf>
    <xf numFmtId="0" fontId="14" fillId="5" borderId="2" xfId="4" applyFont="1" applyFill="1" applyBorder="1" applyAlignment="1">
      <alignment horizontal="center" vertical="center"/>
    </xf>
    <xf numFmtId="0" fontId="14" fillId="0" borderId="2" xfId="4" applyFont="1" applyFill="1" applyBorder="1" applyAlignment="1">
      <alignment horizontal="center" vertical="center"/>
    </xf>
  </cellXfs>
  <cellStyles count="9">
    <cellStyle name="Check Cell" xfId="4" builtinId="23"/>
    <cellStyle name="Comma" xfId="1" builtinId="3"/>
    <cellStyle name="Comma 2" xfId="8" xr:uid="{9FEC9A6F-E643-44E4-AB1F-92801ADA8EB4}"/>
    <cellStyle name="Good" xfId="2" builtinId="26"/>
    <cellStyle name="Neutral" xfId="3" builtinId="28"/>
    <cellStyle name="Normal" xfId="0" builtinId="0"/>
    <cellStyle name="Normal 2" xfId="7" xr:uid="{CB45F5F9-470B-422E-81B4-66F83AC7D9F1}"/>
    <cellStyle name="Normal_Final Grants 2005-06 Notional Schedule of FAG" xfId="5" xr:uid="{0F8854FB-91A4-4FB0-8525-705ECD74BEEB}"/>
    <cellStyle name="Normal_Web Version - 2009-10 Final Financial Assistance Grants Plus Advanced Payments - Schedule 1" xfId="6" xr:uid="{496A75F4-2398-41EB-854E-5A0896169D4F}"/>
  </cellStyles>
  <dxfs count="0"/>
  <tableStyles count="0" defaultTableStyle="TableStyleMedium2" defaultPivotStyle="PivotStyleLight16"/>
  <colors>
    <mruColors>
      <color rgb="FFE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163286</xdr:colOff>
      <xdr:row>0</xdr:row>
      <xdr:rowOff>17689</xdr:rowOff>
    </xdr:from>
    <xdr:to>
      <xdr:col>2</xdr:col>
      <xdr:colOff>809667</xdr:colOff>
      <xdr:row>3</xdr:row>
      <xdr:rowOff>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CD772DA-5934-4E46-A1F4-A83FB4117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86" y="17689"/>
          <a:ext cx="3867604" cy="7321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4C927-272C-4539-A42B-CB0584D4BBF4}">
  <sheetPr>
    <pageSetUpPr fitToPage="1"/>
  </sheetPr>
  <dimension ref="A1:W169"/>
  <sheetViews>
    <sheetView tabSelected="1" zoomScale="70" zoomScaleNormal="70" workbookViewId="0">
      <pane xSplit="1" ySplit="6" topLeftCell="D114" activePane="bottomRight" state="frozen"/>
      <selection pane="topRight" activeCell="B1" sqref="B1"/>
      <selection pane="bottomLeft" activeCell="A7" sqref="A7"/>
      <selection pane="bottomRight" activeCell="T145" sqref="R145:T145"/>
    </sheetView>
  </sheetViews>
  <sheetFormatPr defaultRowHeight="14.5" x14ac:dyDescent="0.35"/>
  <cols>
    <col min="1" max="1" width="25.75" style="1" customWidth="1"/>
    <col min="2" max="21" width="16.58203125" style="12" customWidth="1"/>
    <col min="22" max="202" width="8.58203125" style="12"/>
    <col min="203" max="203" width="29.58203125" style="12" customWidth="1"/>
    <col min="204" max="209" width="10.75" style="12" customWidth="1"/>
    <col min="210" max="210" width="2.75" style="12" customWidth="1"/>
    <col min="211" max="222" width="10.75" style="12" customWidth="1"/>
    <col min="223" max="223" width="2.58203125" style="12" customWidth="1"/>
    <col min="224" max="224" width="10.75" style="12" customWidth="1"/>
    <col min="225" max="225" width="14.58203125" style="12" customWidth="1"/>
    <col min="226" max="458" width="8.58203125" style="12"/>
    <col min="459" max="459" width="29.58203125" style="12" customWidth="1"/>
    <col min="460" max="465" width="10.75" style="12" customWidth="1"/>
    <col min="466" max="466" width="2.75" style="12" customWidth="1"/>
    <col min="467" max="478" width="10.75" style="12" customWidth="1"/>
    <col min="479" max="479" width="2.58203125" style="12" customWidth="1"/>
    <col min="480" max="480" width="10.75" style="12" customWidth="1"/>
    <col min="481" max="481" width="14.58203125" style="12" customWidth="1"/>
    <col min="482" max="714" width="8.58203125" style="12"/>
    <col min="715" max="715" width="29.58203125" style="12" customWidth="1"/>
    <col min="716" max="721" width="10.75" style="12" customWidth="1"/>
    <col min="722" max="722" width="2.75" style="12" customWidth="1"/>
    <col min="723" max="734" width="10.75" style="12" customWidth="1"/>
    <col min="735" max="735" width="2.58203125" style="12" customWidth="1"/>
    <col min="736" max="736" width="10.75" style="12" customWidth="1"/>
    <col min="737" max="737" width="14.58203125" style="12" customWidth="1"/>
    <col min="738" max="970" width="8.58203125" style="12"/>
    <col min="971" max="971" width="29.58203125" style="12" customWidth="1"/>
    <col min="972" max="977" width="10.75" style="12" customWidth="1"/>
    <col min="978" max="978" width="2.75" style="12" customWidth="1"/>
    <col min="979" max="990" width="10.75" style="12" customWidth="1"/>
    <col min="991" max="991" width="2.58203125" style="12" customWidth="1"/>
    <col min="992" max="992" width="10.75" style="12" customWidth="1"/>
    <col min="993" max="993" width="14.58203125" style="12" customWidth="1"/>
    <col min="994" max="1226" width="8.58203125" style="12"/>
    <col min="1227" max="1227" width="29.58203125" style="12" customWidth="1"/>
    <col min="1228" max="1233" width="10.75" style="12" customWidth="1"/>
    <col min="1234" max="1234" width="2.75" style="12" customWidth="1"/>
    <col min="1235" max="1246" width="10.75" style="12" customWidth="1"/>
    <col min="1247" max="1247" width="2.58203125" style="12" customWidth="1"/>
    <col min="1248" max="1248" width="10.75" style="12" customWidth="1"/>
    <col min="1249" max="1249" width="14.58203125" style="12" customWidth="1"/>
    <col min="1250" max="1482" width="8.58203125" style="12"/>
    <col min="1483" max="1483" width="29.58203125" style="12" customWidth="1"/>
    <col min="1484" max="1489" width="10.75" style="12" customWidth="1"/>
    <col min="1490" max="1490" width="2.75" style="12" customWidth="1"/>
    <col min="1491" max="1502" width="10.75" style="12" customWidth="1"/>
    <col min="1503" max="1503" width="2.58203125" style="12" customWidth="1"/>
    <col min="1504" max="1504" width="10.75" style="12" customWidth="1"/>
    <col min="1505" max="1505" width="14.58203125" style="12" customWidth="1"/>
    <col min="1506" max="1738" width="8.58203125" style="12"/>
    <col min="1739" max="1739" width="29.58203125" style="12" customWidth="1"/>
    <col min="1740" max="1745" width="10.75" style="12" customWidth="1"/>
    <col min="1746" max="1746" width="2.75" style="12" customWidth="1"/>
    <col min="1747" max="1758" width="10.75" style="12" customWidth="1"/>
    <col min="1759" max="1759" width="2.58203125" style="12" customWidth="1"/>
    <col min="1760" max="1760" width="10.75" style="12" customWidth="1"/>
    <col min="1761" max="1761" width="14.58203125" style="12" customWidth="1"/>
    <col min="1762" max="1994" width="8.58203125" style="12"/>
    <col min="1995" max="1995" width="29.58203125" style="12" customWidth="1"/>
    <col min="1996" max="2001" width="10.75" style="12" customWidth="1"/>
    <col min="2002" max="2002" width="2.75" style="12" customWidth="1"/>
    <col min="2003" max="2014" width="10.75" style="12" customWidth="1"/>
    <col min="2015" max="2015" width="2.58203125" style="12" customWidth="1"/>
    <col min="2016" max="2016" width="10.75" style="12" customWidth="1"/>
    <col min="2017" max="2017" width="14.58203125" style="12" customWidth="1"/>
    <col min="2018" max="2250" width="8.58203125" style="12"/>
    <col min="2251" max="2251" width="29.58203125" style="12" customWidth="1"/>
    <col min="2252" max="2257" width="10.75" style="12" customWidth="1"/>
    <col min="2258" max="2258" width="2.75" style="12" customWidth="1"/>
    <col min="2259" max="2270" width="10.75" style="12" customWidth="1"/>
    <col min="2271" max="2271" width="2.58203125" style="12" customWidth="1"/>
    <col min="2272" max="2272" width="10.75" style="12" customWidth="1"/>
    <col min="2273" max="2273" width="14.58203125" style="12" customWidth="1"/>
    <col min="2274" max="2506" width="8.58203125" style="12"/>
    <col min="2507" max="2507" width="29.58203125" style="12" customWidth="1"/>
    <col min="2508" max="2513" width="10.75" style="12" customWidth="1"/>
    <col min="2514" max="2514" width="2.75" style="12" customWidth="1"/>
    <col min="2515" max="2526" width="10.75" style="12" customWidth="1"/>
    <col min="2527" max="2527" width="2.58203125" style="12" customWidth="1"/>
    <col min="2528" max="2528" width="10.75" style="12" customWidth="1"/>
    <col min="2529" max="2529" width="14.58203125" style="12" customWidth="1"/>
    <col min="2530" max="2762" width="8.58203125" style="12"/>
    <col min="2763" max="2763" width="29.58203125" style="12" customWidth="1"/>
    <col min="2764" max="2769" width="10.75" style="12" customWidth="1"/>
    <col min="2770" max="2770" width="2.75" style="12" customWidth="1"/>
    <col min="2771" max="2782" width="10.75" style="12" customWidth="1"/>
    <col min="2783" max="2783" width="2.58203125" style="12" customWidth="1"/>
    <col min="2784" max="2784" width="10.75" style="12" customWidth="1"/>
    <col min="2785" max="2785" width="14.58203125" style="12" customWidth="1"/>
    <col min="2786" max="3018" width="8.58203125" style="12"/>
    <col min="3019" max="3019" width="29.58203125" style="12" customWidth="1"/>
    <col min="3020" max="3025" width="10.75" style="12" customWidth="1"/>
    <col min="3026" max="3026" width="2.75" style="12" customWidth="1"/>
    <col min="3027" max="3038" width="10.75" style="12" customWidth="1"/>
    <col min="3039" max="3039" width="2.58203125" style="12" customWidth="1"/>
    <col min="3040" max="3040" width="10.75" style="12" customWidth="1"/>
    <col min="3041" max="3041" width="14.58203125" style="12" customWidth="1"/>
    <col min="3042" max="3274" width="8.58203125" style="12"/>
    <col min="3275" max="3275" width="29.58203125" style="12" customWidth="1"/>
    <col min="3276" max="3281" width="10.75" style="12" customWidth="1"/>
    <col min="3282" max="3282" width="2.75" style="12" customWidth="1"/>
    <col min="3283" max="3294" width="10.75" style="12" customWidth="1"/>
    <col min="3295" max="3295" width="2.58203125" style="12" customWidth="1"/>
    <col min="3296" max="3296" width="10.75" style="12" customWidth="1"/>
    <col min="3297" max="3297" width="14.58203125" style="12" customWidth="1"/>
    <col min="3298" max="3530" width="8.58203125" style="12"/>
    <col min="3531" max="3531" width="29.58203125" style="12" customWidth="1"/>
    <col min="3532" max="3537" width="10.75" style="12" customWidth="1"/>
    <col min="3538" max="3538" width="2.75" style="12" customWidth="1"/>
    <col min="3539" max="3550" width="10.75" style="12" customWidth="1"/>
    <col min="3551" max="3551" width="2.58203125" style="12" customWidth="1"/>
    <col min="3552" max="3552" width="10.75" style="12" customWidth="1"/>
    <col min="3553" max="3553" width="14.58203125" style="12" customWidth="1"/>
    <col min="3554" max="3786" width="8.58203125" style="12"/>
    <col min="3787" max="3787" width="29.58203125" style="12" customWidth="1"/>
    <col min="3788" max="3793" width="10.75" style="12" customWidth="1"/>
    <col min="3794" max="3794" width="2.75" style="12" customWidth="1"/>
    <col min="3795" max="3806" width="10.75" style="12" customWidth="1"/>
    <col min="3807" max="3807" width="2.58203125" style="12" customWidth="1"/>
    <col min="3808" max="3808" width="10.75" style="12" customWidth="1"/>
    <col min="3809" max="3809" width="14.58203125" style="12" customWidth="1"/>
    <col min="3810" max="4042" width="8.58203125" style="12"/>
    <col min="4043" max="4043" width="29.58203125" style="12" customWidth="1"/>
    <col min="4044" max="4049" width="10.75" style="12" customWidth="1"/>
    <col min="4050" max="4050" width="2.75" style="12" customWidth="1"/>
    <col min="4051" max="4062" width="10.75" style="12" customWidth="1"/>
    <col min="4063" max="4063" width="2.58203125" style="12" customWidth="1"/>
    <col min="4064" max="4064" width="10.75" style="12" customWidth="1"/>
    <col min="4065" max="4065" width="14.58203125" style="12" customWidth="1"/>
    <col min="4066" max="4298" width="8.58203125" style="12"/>
    <col min="4299" max="4299" width="29.58203125" style="12" customWidth="1"/>
    <col min="4300" max="4305" width="10.75" style="12" customWidth="1"/>
    <col min="4306" max="4306" width="2.75" style="12" customWidth="1"/>
    <col min="4307" max="4318" width="10.75" style="12" customWidth="1"/>
    <col min="4319" max="4319" width="2.58203125" style="12" customWidth="1"/>
    <col min="4320" max="4320" width="10.75" style="12" customWidth="1"/>
    <col min="4321" max="4321" width="14.58203125" style="12" customWidth="1"/>
    <col min="4322" max="4554" width="8.58203125" style="12"/>
    <col min="4555" max="4555" width="29.58203125" style="12" customWidth="1"/>
    <col min="4556" max="4561" width="10.75" style="12" customWidth="1"/>
    <col min="4562" max="4562" width="2.75" style="12" customWidth="1"/>
    <col min="4563" max="4574" width="10.75" style="12" customWidth="1"/>
    <col min="4575" max="4575" width="2.58203125" style="12" customWidth="1"/>
    <col min="4576" max="4576" width="10.75" style="12" customWidth="1"/>
    <col min="4577" max="4577" width="14.58203125" style="12" customWidth="1"/>
    <col min="4578" max="4810" width="8.58203125" style="12"/>
    <col min="4811" max="4811" width="29.58203125" style="12" customWidth="1"/>
    <col min="4812" max="4817" width="10.75" style="12" customWidth="1"/>
    <col min="4818" max="4818" width="2.75" style="12" customWidth="1"/>
    <col min="4819" max="4830" width="10.75" style="12" customWidth="1"/>
    <col min="4831" max="4831" width="2.58203125" style="12" customWidth="1"/>
    <col min="4832" max="4832" width="10.75" style="12" customWidth="1"/>
    <col min="4833" max="4833" width="14.58203125" style="12" customWidth="1"/>
    <col min="4834" max="5066" width="8.58203125" style="12"/>
    <col min="5067" max="5067" width="29.58203125" style="12" customWidth="1"/>
    <col min="5068" max="5073" width="10.75" style="12" customWidth="1"/>
    <col min="5074" max="5074" width="2.75" style="12" customWidth="1"/>
    <col min="5075" max="5086" width="10.75" style="12" customWidth="1"/>
    <col min="5087" max="5087" width="2.58203125" style="12" customWidth="1"/>
    <col min="5088" max="5088" width="10.75" style="12" customWidth="1"/>
    <col min="5089" max="5089" width="14.58203125" style="12" customWidth="1"/>
    <col min="5090" max="5322" width="8.58203125" style="12"/>
    <col min="5323" max="5323" width="29.58203125" style="12" customWidth="1"/>
    <col min="5324" max="5329" width="10.75" style="12" customWidth="1"/>
    <col min="5330" max="5330" width="2.75" style="12" customWidth="1"/>
    <col min="5331" max="5342" width="10.75" style="12" customWidth="1"/>
    <col min="5343" max="5343" width="2.58203125" style="12" customWidth="1"/>
    <col min="5344" max="5344" width="10.75" style="12" customWidth="1"/>
    <col min="5345" max="5345" width="14.58203125" style="12" customWidth="1"/>
    <col min="5346" max="5578" width="8.58203125" style="12"/>
    <col min="5579" max="5579" width="29.58203125" style="12" customWidth="1"/>
    <col min="5580" max="5585" width="10.75" style="12" customWidth="1"/>
    <col min="5586" max="5586" width="2.75" style="12" customWidth="1"/>
    <col min="5587" max="5598" width="10.75" style="12" customWidth="1"/>
    <col min="5599" max="5599" width="2.58203125" style="12" customWidth="1"/>
    <col min="5600" max="5600" width="10.75" style="12" customWidth="1"/>
    <col min="5601" max="5601" width="14.58203125" style="12" customWidth="1"/>
    <col min="5602" max="5834" width="8.58203125" style="12"/>
    <col min="5835" max="5835" width="29.58203125" style="12" customWidth="1"/>
    <col min="5836" max="5841" width="10.75" style="12" customWidth="1"/>
    <col min="5842" max="5842" width="2.75" style="12" customWidth="1"/>
    <col min="5843" max="5854" width="10.75" style="12" customWidth="1"/>
    <col min="5855" max="5855" width="2.58203125" style="12" customWidth="1"/>
    <col min="5856" max="5856" width="10.75" style="12" customWidth="1"/>
    <col min="5857" max="5857" width="14.58203125" style="12" customWidth="1"/>
    <col min="5858" max="6090" width="8.58203125" style="12"/>
    <col min="6091" max="6091" width="29.58203125" style="12" customWidth="1"/>
    <col min="6092" max="6097" width="10.75" style="12" customWidth="1"/>
    <col min="6098" max="6098" width="2.75" style="12" customWidth="1"/>
    <col min="6099" max="6110" width="10.75" style="12" customWidth="1"/>
    <col min="6111" max="6111" width="2.58203125" style="12" customWidth="1"/>
    <col min="6112" max="6112" width="10.75" style="12" customWidth="1"/>
    <col min="6113" max="6113" width="14.58203125" style="12" customWidth="1"/>
    <col min="6114" max="6346" width="8.58203125" style="12"/>
    <col min="6347" max="6347" width="29.58203125" style="12" customWidth="1"/>
    <col min="6348" max="6353" width="10.75" style="12" customWidth="1"/>
    <col min="6354" max="6354" width="2.75" style="12" customWidth="1"/>
    <col min="6355" max="6366" width="10.75" style="12" customWidth="1"/>
    <col min="6367" max="6367" width="2.58203125" style="12" customWidth="1"/>
    <col min="6368" max="6368" width="10.75" style="12" customWidth="1"/>
    <col min="6369" max="6369" width="14.58203125" style="12" customWidth="1"/>
    <col min="6370" max="6602" width="8.58203125" style="12"/>
    <col min="6603" max="6603" width="29.58203125" style="12" customWidth="1"/>
    <col min="6604" max="6609" width="10.75" style="12" customWidth="1"/>
    <col min="6610" max="6610" width="2.75" style="12" customWidth="1"/>
    <col min="6611" max="6622" width="10.75" style="12" customWidth="1"/>
    <col min="6623" max="6623" width="2.58203125" style="12" customWidth="1"/>
    <col min="6624" max="6624" width="10.75" style="12" customWidth="1"/>
    <col min="6625" max="6625" width="14.58203125" style="12" customWidth="1"/>
    <col min="6626" max="6858" width="8.58203125" style="12"/>
    <col min="6859" max="6859" width="29.58203125" style="12" customWidth="1"/>
    <col min="6860" max="6865" width="10.75" style="12" customWidth="1"/>
    <col min="6866" max="6866" width="2.75" style="12" customWidth="1"/>
    <col min="6867" max="6878" width="10.75" style="12" customWidth="1"/>
    <col min="6879" max="6879" width="2.58203125" style="12" customWidth="1"/>
    <col min="6880" max="6880" width="10.75" style="12" customWidth="1"/>
    <col min="6881" max="6881" width="14.58203125" style="12" customWidth="1"/>
    <col min="6882" max="7114" width="8.58203125" style="12"/>
    <col min="7115" max="7115" width="29.58203125" style="12" customWidth="1"/>
    <col min="7116" max="7121" width="10.75" style="12" customWidth="1"/>
    <col min="7122" max="7122" width="2.75" style="12" customWidth="1"/>
    <col min="7123" max="7134" width="10.75" style="12" customWidth="1"/>
    <col min="7135" max="7135" width="2.58203125" style="12" customWidth="1"/>
    <col min="7136" max="7136" width="10.75" style="12" customWidth="1"/>
    <col min="7137" max="7137" width="14.58203125" style="12" customWidth="1"/>
    <col min="7138" max="7370" width="8.58203125" style="12"/>
    <col min="7371" max="7371" width="29.58203125" style="12" customWidth="1"/>
    <col min="7372" max="7377" width="10.75" style="12" customWidth="1"/>
    <col min="7378" max="7378" width="2.75" style="12" customWidth="1"/>
    <col min="7379" max="7390" width="10.75" style="12" customWidth="1"/>
    <col min="7391" max="7391" width="2.58203125" style="12" customWidth="1"/>
    <col min="7392" max="7392" width="10.75" style="12" customWidth="1"/>
    <col min="7393" max="7393" width="14.58203125" style="12" customWidth="1"/>
    <col min="7394" max="7626" width="8.58203125" style="12"/>
    <col min="7627" max="7627" width="29.58203125" style="12" customWidth="1"/>
    <col min="7628" max="7633" width="10.75" style="12" customWidth="1"/>
    <col min="7634" max="7634" width="2.75" style="12" customWidth="1"/>
    <col min="7635" max="7646" width="10.75" style="12" customWidth="1"/>
    <col min="7647" max="7647" width="2.58203125" style="12" customWidth="1"/>
    <col min="7648" max="7648" width="10.75" style="12" customWidth="1"/>
    <col min="7649" max="7649" width="14.58203125" style="12" customWidth="1"/>
    <col min="7650" max="7882" width="8.58203125" style="12"/>
    <col min="7883" max="7883" width="29.58203125" style="12" customWidth="1"/>
    <col min="7884" max="7889" width="10.75" style="12" customWidth="1"/>
    <col min="7890" max="7890" width="2.75" style="12" customWidth="1"/>
    <col min="7891" max="7902" width="10.75" style="12" customWidth="1"/>
    <col min="7903" max="7903" width="2.58203125" style="12" customWidth="1"/>
    <col min="7904" max="7904" width="10.75" style="12" customWidth="1"/>
    <col min="7905" max="7905" width="14.58203125" style="12" customWidth="1"/>
    <col min="7906" max="8138" width="8.58203125" style="12"/>
    <col min="8139" max="8139" width="29.58203125" style="12" customWidth="1"/>
    <col min="8140" max="8145" width="10.75" style="12" customWidth="1"/>
    <col min="8146" max="8146" width="2.75" style="12" customWidth="1"/>
    <col min="8147" max="8158" width="10.75" style="12" customWidth="1"/>
    <col min="8159" max="8159" width="2.58203125" style="12" customWidth="1"/>
    <col min="8160" max="8160" width="10.75" style="12" customWidth="1"/>
    <col min="8161" max="8161" width="14.58203125" style="12" customWidth="1"/>
    <col min="8162" max="8394" width="8.58203125" style="12"/>
    <col min="8395" max="8395" width="29.58203125" style="12" customWidth="1"/>
    <col min="8396" max="8401" width="10.75" style="12" customWidth="1"/>
    <col min="8402" max="8402" width="2.75" style="12" customWidth="1"/>
    <col min="8403" max="8414" width="10.75" style="12" customWidth="1"/>
    <col min="8415" max="8415" width="2.58203125" style="12" customWidth="1"/>
    <col min="8416" max="8416" width="10.75" style="12" customWidth="1"/>
    <col min="8417" max="8417" width="14.58203125" style="12" customWidth="1"/>
    <col min="8418" max="8650" width="8.58203125" style="12"/>
    <col min="8651" max="8651" width="29.58203125" style="12" customWidth="1"/>
    <col min="8652" max="8657" width="10.75" style="12" customWidth="1"/>
    <col min="8658" max="8658" width="2.75" style="12" customWidth="1"/>
    <col min="8659" max="8670" width="10.75" style="12" customWidth="1"/>
    <col min="8671" max="8671" width="2.58203125" style="12" customWidth="1"/>
    <col min="8672" max="8672" width="10.75" style="12" customWidth="1"/>
    <col min="8673" max="8673" width="14.58203125" style="12" customWidth="1"/>
    <col min="8674" max="8906" width="8.58203125" style="12"/>
    <col min="8907" max="8907" width="29.58203125" style="12" customWidth="1"/>
    <col min="8908" max="8913" width="10.75" style="12" customWidth="1"/>
    <col min="8914" max="8914" width="2.75" style="12" customWidth="1"/>
    <col min="8915" max="8926" width="10.75" style="12" customWidth="1"/>
    <col min="8927" max="8927" width="2.58203125" style="12" customWidth="1"/>
    <col min="8928" max="8928" width="10.75" style="12" customWidth="1"/>
    <col min="8929" max="8929" width="14.58203125" style="12" customWidth="1"/>
    <col min="8930" max="9162" width="8.58203125" style="12"/>
    <col min="9163" max="9163" width="29.58203125" style="12" customWidth="1"/>
    <col min="9164" max="9169" width="10.75" style="12" customWidth="1"/>
    <col min="9170" max="9170" width="2.75" style="12" customWidth="1"/>
    <col min="9171" max="9182" width="10.75" style="12" customWidth="1"/>
    <col min="9183" max="9183" width="2.58203125" style="12" customWidth="1"/>
    <col min="9184" max="9184" width="10.75" style="12" customWidth="1"/>
    <col min="9185" max="9185" width="14.58203125" style="12" customWidth="1"/>
    <col min="9186" max="9418" width="8.58203125" style="12"/>
    <col min="9419" max="9419" width="29.58203125" style="12" customWidth="1"/>
    <col min="9420" max="9425" width="10.75" style="12" customWidth="1"/>
    <col min="9426" max="9426" width="2.75" style="12" customWidth="1"/>
    <col min="9427" max="9438" width="10.75" style="12" customWidth="1"/>
    <col min="9439" max="9439" width="2.58203125" style="12" customWidth="1"/>
    <col min="9440" max="9440" width="10.75" style="12" customWidth="1"/>
    <col min="9441" max="9441" width="14.58203125" style="12" customWidth="1"/>
    <col min="9442" max="9674" width="8.58203125" style="12"/>
    <col min="9675" max="9675" width="29.58203125" style="12" customWidth="1"/>
    <col min="9676" max="9681" width="10.75" style="12" customWidth="1"/>
    <col min="9682" max="9682" width="2.75" style="12" customWidth="1"/>
    <col min="9683" max="9694" width="10.75" style="12" customWidth="1"/>
    <col min="9695" max="9695" width="2.58203125" style="12" customWidth="1"/>
    <col min="9696" max="9696" width="10.75" style="12" customWidth="1"/>
    <col min="9697" max="9697" width="14.58203125" style="12" customWidth="1"/>
    <col min="9698" max="9930" width="8.58203125" style="12"/>
    <col min="9931" max="9931" width="29.58203125" style="12" customWidth="1"/>
    <col min="9932" max="9937" width="10.75" style="12" customWidth="1"/>
    <col min="9938" max="9938" width="2.75" style="12" customWidth="1"/>
    <col min="9939" max="9950" width="10.75" style="12" customWidth="1"/>
    <col min="9951" max="9951" width="2.58203125" style="12" customWidth="1"/>
    <col min="9952" max="9952" width="10.75" style="12" customWidth="1"/>
    <col min="9953" max="9953" width="14.58203125" style="12" customWidth="1"/>
    <col min="9954" max="10186" width="8.58203125" style="12"/>
    <col min="10187" max="10187" width="29.58203125" style="12" customWidth="1"/>
    <col min="10188" max="10193" width="10.75" style="12" customWidth="1"/>
    <col min="10194" max="10194" width="2.75" style="12" customWidth="1"/>
    <col min="10195" max="10206" width="10.75" style="12" customWidth="1"/>
    <col min="10207" max="10207" width="2.58203125" style="12" customWidth="1"/>
    <col min="10208" max="10208" width="10.75" style="12" customWidth="1"/>
    <col min="10209" max="10209" width="14.58203125" style="12" customWidth="1"/>
    <col min="10210" max="10442" width="8.58203125" style="12"/>
    <col min="10443" max="10443" width="29.58203125" style="12" customWidth="1"/>
    <col min="10444" max="10449" width="10.75" style="12" customWidth="1"/>
    <col min="10450" max="10450" width="2.75" style="12" customWidth="1"/>
    <col min="10451" max="10462" width="10.75" style="12" customWidth="1"/>
    <col min="10463" max="10463" width="2.58203125" style="12" customWidth="1"/>
    <col min="10464" max="10464" width="10.75" style="12" customWidth="1"/>
    <col min="10465" max="10465" width="14.58203125" style="12" customWidth="1"/>
    <col min="10466" max="10698" width="8.58203125" style="12"/>
    <col min="10699" max="10699" width="29.58203125" style="12" customWidth="1"/>
    <col min="10700" max="10705" width="10.75" style="12" customWidth="1"/>
    <col min="10706" max="10706" width="2.75" style="12" customWidth="1"/>
    <col min="10707" max="10718" width="10.75" style="12" customWidth="1"/>
    <col min="10719" max="10719" width="2.58203125" style="12" customWidth="1"/>
    <col min="10720" max="10720" width="10.75" style="12" customWidth="1"/>
    <col min="10721" max="10721" width="14.58203125" style="12" customWidth="1"/>
    <col min="10722" max="10954" width="8.58203125" style="12"/>
    <col min="10955" max="10955" width="29.58203125" style="12" customWidth="1"/>
    <col min="10956" max="10961" width="10.75" style="12" customWidth="1"/>
    <col min="10962" max="10962" width="2.75" style="12" customWidth="1"/>
    <col min="10963" max="10974" width="10.75" style="12" customWidth="1"/>
    <col min="10975" max="10975" width="2.58203125" style="12" customWidth="1"/>
    <col min="10976" max="10976" width="10.75" style="12" customWidth="1"/>
    <col min="10977" max="10977" width="14.58203125" style="12" customWidth="1"/>
    <col min="10978" max="11210" width="8.58203125" style="12"/>
    <col min="11211" max="11211" width="29.58203125" style="12" customWidth="1"/>
    <col min="11212" max="11217" width="10.75" style="12" customWidth="1"/>
    <col min="11218" max="11218" width="2.75" style="12" customWidth="1"/>
    <col min="11219" max="11230" width="10.75" style="12" customWidth="1"/>
    <col min="11231" max="11231" width="2.58203125" style="12" customWidth="1"/>
    <col min="11232" max="11232" width="10.75" style="12" customWidth="1"/>
    <col min="11233" max="11233" width="14.58203125" style="12" customWidth="1"/>
    <col min="11234" max="11466" width="8.58203125" style="12"/>
    <col min="11467" max="11467" width="29.58203125" style="12" customWidth="1"/>
    <col min="11468" max="11473" width="10.75" style="12" customWidth="1"/>
    <col min="11474" max="11474" width="2.75" style="12" customWidth="1"/>
    <col min="11475" max="11486" width="10.75" style="12" customWidth="1"/>
    <col min="11487" max="11487" width="2.58203125" style="12" customWidth="1"/>
    <col min="11488" max="11488" width="10.75" style="12" customWidth="1"/>
    <col min="11489" max="11489" width="14.58203125" style="12" customWidth="1"/>
    <col min="11490" max="11722" width="8.58203125" style="12"/>
    <col min="11723" max="11723" width="29.58203125" style="12" customWidth="1"/>
    <col min="11724" max="11729" width="10.75" style="12" customWidth="1"/>
    <col min="11730" max="11730" width="2.75" style="12" customWidth="1"/>
    <col min="11731" max="11742" width="10.75" style="12" customWidth="1"/>
    <col min="11743" max="11743" width="2.58203125" style="12" customWidth="1"/>
    <col min="11744" max="11744" width="10.75" style="12" customWidth="1"/>
    <col min="11745" max="11745" width="14.58203125" style="12" customWidth="1"/>
    <col min="11746" max="11978" width="8.58203125" style="12"/>
    <col min="11979" max="11979" width="29.58203125" style="12" customWidth="1"/>
    <col min="11980" max="11985" width="10.75" style="12" customWidth="1"/>
    <col min="11986" max="11986" width="2.75" style="12" customWidth="1"/>
    <col min="11987" max="11998" width="10.75" style="12" customWidth="1"/>
    <col min="11999" max="11999" width="2.58203125" style="12" customWidth="1"/>
    <col min="12000" max="12000" width="10.75" style="12" customWidth="1"/>
    <col min="12001" max="12001" width="14.58203125" style="12" customWidth="1"/>
    <col min="12002" max="12234" width="8.58203125" style="12"/>
    <col min="12235" max="12235" width="29.58203125" style="12" customWidth="1"/>
    <col min="12236" max="12241" width="10.75" style="12" customWidth="1"/>
    <col min="12242" max="12242" width="2.75" style="12" customWidth="1"/>
    <col min="12243" max="12254" width="10.75" style="12" customWidth="1"/>
    <col min="12255" max="12255" width="2.58203125" style="12" customWidth="1"/>
    <col min="12256" max="12256" width="10.75" style="12" customWidth="1"/>
    <col min="12257" max="12257" width="14.58203125" style="12" customWidth="1"/>
    <col min="12258" max="12490" width="8.58203125" style="12"/>
    <col min="12491" max="12491" width="29.58203125" style="12" customWidth="1"/>
    <col min="12492" max="12497" width="10.75" style="12" customWidth="1"/>
    <col min="12498" max="12498" width="2.75" style="12" customWidth="1"/>
    <col min="12499" max="12510" width="10.75" style="12" customWidth="1"/>
    <col min="12511" max="12511" width="2.58203125" style="12" customWidth="1"/>
    <col min="12512" max="12512" width="10.75" style="12" customWidth="1"/>
    <col min="12513" max="12513" width="14.58203125" style="12" customWidth="1"/>
    <col min="12514" max="12746" width="8.58203125" style="12"/>
    <col min="12747" max="12747" width="29.58203125" style="12" customWidth="1"/>
    <col min="12748" max="12753" width="10.75" style="12" customWidth="1"/>
    <col min="12754" max="12754" width="2.75" style="12" customWidth="1"/>
    <col min="12755" max="12766" width="10.75" style="12" customWidth="1"/>
    <col min="12767" max="12767" width="2.58203125" style="12" customWidth="1"/>
    <col min="12768" max="12768" width="10.75" style="12" customWidth="1"/>
    <col min="12769" max="12769" width="14.58203125" style="12" customWidth="1"/>
    <col min="12770" max="13002" width="8.58203125" style="12"/>
    <col min="13003" max="13003" width="29.58203125" style="12" customWidth="1"/>
    <col min="13004" max="13009" width="10.75" style="12" customWidth="1"/>
    <col min="13010" max="13010" width="2.75" style="12" customWidth="1"/>
    <col min="13011" max="13022" width="10.75" style="12" customWidth="1"/>
    <col min="13023" max="13023" width="2.58203125" style="12" customWidth="1"/>
    <col min="13024" max="13024" width="10.75" style="12" customWidth="1"/>
    <col min="13025" max="13025" width="14.58203125" style="12" customWidth="1"/>
    <col min="13026" max="13258" width="8.58203125" style="12"/>
    <col min="13259" max="13259" width="29.58203125" style="12" customWidth="1"/>
    <col min="13260" max="13265" width="10.75" style="12" customWidth="1"/>
    <col min="13266" max="13266" width="2.75" style="12" customWidth="1"/>
    <col min="13267" max="13278" width="10.75" style="12" customWidth="1"/>
    <col min="13279" max="13279" width="2.58203125" style="12" customWidth="1"/>
    <col min="13280" max="13280" width="10.75" style="12" customWidth="1"/>
    <col min="13281" max="13281" width="14.58203125" style="12" customWidth="1"/>
    <col min="13282" max="13514" width="8.58203125" style="12"/>
    <col min="13515" max="13515" width="29.58203125" style="12" customWidth="1"/>
    <col min="13516" max="13521" width="10.75" style="12" customWidth="1"/>
    <col min="13522" max="13522" width="2.75" style="12" customWidth="1"/>
    <col min="13523" max="13534" width="10.75" style="12" customWidth="1"/>
    <col min="13535" max="13535" width="2.58203125" style="12" customWidth="1"/>
    <col min="13536" max="13536" width="10.75" style="12" customWidth="1"/>
    <col min="13537" max="13537" width="14.58203125" style="12" customWidth="1"/>
    <col min="13538" max="13770" width="8.58203125" style="12"/>
    <col min="13771" max="13771" width="29.58203125" style="12" customWidth="1"/>
    <col min="13772" max="13777" width="10.75" style="12" customWidth="1"/>
    <col min="13778" max="13778" width="2.75" style="12" customWidth="1"/>
    <col min="13779" max="13790" width="10.75" style="12" customWidth="1"/>
    <col min="13791" max="13791" width="2.58203125" style="12" customWidth="1"/>
    <col min="13792" max="13792" width="10.75" style="12" customWidth="1"/>
    <col min="13793" max="13793" width="14.58203125" style="12" customWidth="1"/>
    <col min="13794" max="14026" width="8.58203125" style="12"/>
    <col min="14027" max="14027" width="29.58203125" style="12" customWidth="1"/>
    <col min="14028" max="14033" width="10.75" style="12" customWidth="1"/>
    <col min="14034" max="14034" width="2.75" style="12" customWidth="1"/>
    <col min="14035" max="14046" width="10.75" style="12" customWidth="1"/>
    <col min="14047" max="14047" width="2.58203125" style="12" customWidth="1"/>
    <col min="14048" max="14048" width="10.75" style="12" customWidth="1"/>
    <col min="14049" max="14049" width="14.58203125" style="12" customWidth="1"/>
    <col min="14050" max="14282" width="8.58203125" style="12"/>
    <col min="14283" max="14283" width="29.58203125" style="12" customWidth="1"/>
    <col min="14284" max="14289" width="10.75" style="12" customWidth="1"/>
    <col min="14290" max="14290" width="2.75" style="12" customWidth="1"/>
    <col min="14291" max="14302" width="10.75" style="12" customWidth="1"/>
    <col min="14303" max="14303" width="2.58203125" style="12" customWidth="1"/>
    <col min="14304" max="14304" width="10.75" style="12" customWidth="1"/>
    <col min="14305" max="14305" width="14.58203125" style="12" customWidth="1"/>
    <col min="14306" max="14538" width="8.58203125" style="12"/>
    <col min="14539" max="14539" width="29.58203125" style="12" customWidth="1"/>
    <col min="14540" max="14545" width="10.75" style="12" customWidth="1"/>
    <col min="14546" max="14546" width="2.75" style="12" customWidth="1"/>
    <col min="14547" max="14558" width="10.75" style="12" customWidth="1"/>
    <col min="14559" max="14559" width="2.58203125" style="12" customWidth="1"/>
    <col min="14560" max="14560" width="10.75" style="12" customWidth="1"/>
    <col min="14561" max="14561" width="14.58203125" style="12" customWidth="1"/>
    <col min="14562" max="14794" width="8.58203125" style="12"/>
    <col min="14795" max="14795" width="29.58203125" style="12" customWidth="1"/>
    <col min="14796" max="14801" width="10.75" style="12" customWidth="1"/>
    <col min="14802" max="14802" width="2.75" style="12" customWidth="1"/>
    <col min="14803" max="14814" width="10.75" style="12" customWidth="1"/>
    <col min="14815" max="14815" width="2.58203125" style="12" customWidth="1"/>
    <col min="14816" max="14816" width="10.75" style="12" customWidth="1"/>
    <col min="14817" max="14817" width="14.58203125" style="12" customWidth="1"/>
    <col min="14818" max="15050" width="8.58203125" style="12"/>
    <col min="15051" max="15051" width="29.58203125" style="12" customWidth="1"/>
    <col min="15052" max="15057" width="10.75" style="12" customWidth="1"/>
    <col min="15058" max="15058" width="2.75" style="12" customWidth="1"/>
    <col min="15059" max="15070" width="10.75" style="12" customWidth="1"/>
    <col min="15071" max="15071" width="2.58203125" style="12" customWidth="1"/>
    <col min="15072" max="15072" width="10.75" style="12" customWidth="1"/>
    <col min="15073" max="15073" width="14.58203125" style="12" customWidth="1"/>
    <col min="15074" max="15306" width="8.58203125" style="12"/>
    <col min="15307" max="15307" width="29.58203125" style="12" customWidth="1"/>
    <col min="15308" max="15313" width="10.75" style="12" customWidth="1"/>
    <col min="15314" max="15314" width="2.75" style="12" customWidth="1"/>
    <col min="15315" max="15326" width="10.75" style="12" customWidth="1"/>
    <col min="15327" max="15327" width="2.58203125" style="12" customWidth="1"/>
    <col min="15328" max="15328" width="10.75" style="12" customWidth="1"/>
    <col min="15329" max="15329" width="14.58203125" style="12" customWidth="1"/>
    <col min="15330" max="15562" width="8.58203125" style="12"/>
    <col min="15563" max="15563" width="29.58203125" style="12" customWidth="1"/>
    <col min="15564" max="15569" width="10.75" style="12" customWidth="1"/>
    <col min="15570" max="15570" width="2.75" style="12" customWidth="1"/>
    <col min="15571" max="15582" width="10.75" style="12" customWidth="1"/>
    <col min="15583" max="15583" width="2.58203125" style="12" customWidth="1"/>
    <col min="15584" max="15584" width="10.75" style="12" customWidth="1"/>
    <col min="15585" max="15585" width="14.58203125" style="12" customWidth="1"/>
    <col min="15586" max="15818" width="8.58203125" style="12"/>
    <col min="15819" max="15819" width="29.58203125" style="12" customWidth="1"/>
    <col min="15820" max="15825" width="10.75" style="12" customWidth="1"/>
    <col min="15826" max="15826" width="2.75" style="12" customWidth="1"/>
    <col min="15827" max="15838" width="10.75" style="12" customWidth="1"/>
    <col min="15839" max="15839" width="2.58203125" style="12" customWidth="1"/>
    <col min="15840" max="15840" width="10.75" style="12" customWidth="1"/>
    <col min="15841" max="15841" width="14.58203125" style="12" customWidth="1"/>
    <col min="15842" max="16074" width="8.58203125" style="12"/>
    <col min="16075" max="16075" width="29.58203125" style="12" customWidth="1"/>
    <col min="16076" max="16081" width="10.75" style="12" customWidth="1"/>
    <col min="16082" max="16082" width="2.75" style="12" customWidth="1"/>
    <col min="16083" max="16094" width="10.75" style="12" customWidth="1"/>
    <col min="16095" max="16095" width="2.58203125" style="12" customWidth="1"/>
    <col min="16096" max="16096" width="10.75" style="12" customWidth="1"/>
    <col min="16097" max="16097" width="14.58203125" style="12" customWidth="1"/>
    <col min="16098" max="16327" width="8.58203125" style="12"/>
    <col min="16328" max="16384" width="8.33203125" style="12" customWidth="1"/>
  </cols>
  <sheetData>
    <row r="1" spans="1:23" s="1" customFormat="1" ht="21" x14ac:dyDescent="0.5">
      <c r="A1"/>
      <c r="D1" s="29" t="s">
        <v>0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"/>
      <c r="W1" s="2"/>
    </row>
    <row r="2" spans="1:23" s="1" customFormat="1" ht="21" x14ac:dyDescent="0.5">
      <c r="D2" s="29" t="s">
        <v>151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"/>
      <c r="W2" s="2"/>
    </row>
    <row r="3" spans="1:23" s="4" customFormat="1" ht="15.75" customHeight="1" x14ac:dyDescent="0.5">
      <c r="A3" s="3"/>
      <c r="E3" s="4" t="s">
        <v>158</v>
      </c>
    </row>
    <row r="4" spans="1:23" s="5" customFormat="1" ht="21.65" customHeight="1" x14ac:dyDescent="0.35">
      <c r="A4" s="30" t="s">
        <v>157</v>
      </c>
      <c r="B4" s="30"/>
      <c r="C4" s="30"/>
      <c r="D4" s="30"/>
      <c r="E4" s="30"/>
      <c r="F4" s="31" t="s">
        <v>1</v>
      </c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</row>
    <row r="5" spans="1:23" s="7" customFormat="1" ht="21.65" customHeight="1" x14ac:dyDescent="0.35">
      <c r="A5" s="6"/>
      <c r="B5" s="22" t="s">
        <v>2</v>
      </c>
      <c r="C5" s="32" t="s">
        <v>3</v>
      </c>
      <c r="D5" s="32"/>
      <c r="E5" s="22" t="s">
        <v>4</v>
      </c>
      <c r="F5" s="33" t="s">
        <v>5</v>
      </c>
      <c r="G5" s="33"/>
      <c r="H5" s="33"/>
      <c r="I5" s="33"/>
      <c r="J5" s="33" t="s">
        <v>6</v>
      </c>
      <c r="K5" s="33"/>
      <c r="L5" s="33"/>
      <c r="M5" s="33"/>
      <c r="N5" s="33" t="s">
        <v>7</v>
      </c>
      <c r="O5" s="33"/>
      <c r="P5" s="33"/>
      <c r="Q5" s="33"/>
      <c r="R5" s="33" t="s">
        <v>8</v>
      </c>
      <c r="S5" s="33"/>
      <c r="T5" s="33"/>
      <c r="U5" s="33"/>
    </row>
    <row r="6" spans="1:23" s="1" customFormat="1" ht="62.5" customHeight="1" x14ac:dyDescent="0.3">
      <c r="A6" s="8" t="s">
        <v>9</v>
      </c>
      <c r="B6" s="19" t="s">
        <v>2</v>
      </c>
      <c r="C6" s="19" t="s">
        <v>10</v>
      </c>
      <c r="D6" s="19" t="s">
        <v>159</v>
      </c>
      <c r="E6" s="19" t="s">
        <v>152</v>
      </c>
      <c r="F6" s="9" t="s">
        <v>2</v>
      </c>
      <c r="G6" s="9" t="s">
        <v>12</v>
      </c>
      <c r="H6" s="9" t="s">
        <v>11</v>
      </c>
      <c r="I6" s="19" t="s">
        <v>153</v>
      </c>
      <c r="J6" s="9" t="s">
        <v>2</v>
      </c>
      <c r="K6" s="9" t="s">
        <v>12</v>
      </c>
      <c r="L6" s="9" t="s">
        <v>11</v>
      </c>
      <c r="M6" s="19" t="s">
        <v>154</v>
      </c>
      <c r="N6" s="9" t="s">
        <v>2</v>
      </c>
      <c r="O6" s="9" t="s">
        <v>12</v>
      </c>
      <c r="P6" s="9" t="s">
        <v>11</v>
      </c>
      <c r="Q6" s="19" t="s">
        <v>155</v>
      </c>
      <c r="R6" s="9" t="s">
        <v>2</v>
      </c>
      <c r="S6" s="9" t="s">
        <v>12</v>
      </c>
      <c r="T6" s="9" t="s">
        <v>11</v>
      </c>
      <c r="U6" s="19" t="s">
        <v>156</v>
      </c>
    </row>
    <row r="7" spans="1:23" ht="18" customHeight="1" x14ac:dyDescent="0.4">
      <c r="A7" s="10" t="s">
        <v>13</v>
      </c>
      <c r="B7" s="17">
        <v>682505</v>
      </c>
      <c r="C7" s="18">
        <v>383652</v>
      </c>
      <c r="D7" s="17">
        <v>610000</v>
      </c>
      <c r="E7" s="17">
        <f>B7+C7+D7</f>
        <v>1676157</v>
      </c>
      <c r="F7" s="11">
        <v>170626.25</v>
      </c>
      <c r="G7" s="11">
        <v>95912.5</v>
      </c>
      <c r="H7" s="11">
        <v>152500</v>
      </c>
      <c r="I7" s="20">
        <v>419038.75</v>
      </c>
      <c r="J7" s="11">
        <v>170626.25</v>
      </c>
      <c r="K7" s="11">
        <v>95912.5</v>
      </c>
      <c r="L7" s="11">
        <v>152500</v>
      </c>
      <c r="M7" s="20">
        <v>419038.75</v>
      </c>
      <c r="N7" s="11">
        <v>170626.25</v>
      </c>
      <c r="O7" s="11">
        <v>95912.5</v>
      </c>
      <c r="P7" s="11">
        <v>152500</v>
      </c>
      <c r="Q7" s="20">
        <v>419038.75</v>
      </c>
      <c r="R7" s="11">
        <v>170626.25</v>
      </c>
      <c r="S7" s="11">
        <v>95914.5</v>
      </c>
      <c r="T7" s="11">
        <v>152500</v>
      </c>
      <c r="U7" s="20">
        <v>419040.75</v>
      </c>
    </row>
    <row r="8" spans="1:23" ht="18" customHeight="1" x14ac:dyDescent="0.4">
      <c r="A8" s="10" t="s">
        <v>14</v>
      </c>
      <c r="B8" s="17">
        <v>1005571</v>
      </c>
      <c r="C8" s="18">
        <v>297583</v>
      </c>
      <c r="D8" s="17">
        <v>260000</v>
      </c>
      <c r="E8" s="17">
        <f t="shared" ref="E8:E71" si="0">B8+C8+D8</f>
        <v>1563154</v>
      </c>
      <c r="F8" s="11">
        <v>251392.75</v>
      </c>
      <c r="G8" s="11">
        <v>74395.75</v>
      </c>
      <c r="H8" s="11">
        <v>65000</v>
      </c>
      <c r="I8" s="20">
        <v>390788.5</v>
      </c>
      <c r="J8" s="11">
        <v>251392.75</v>
      </c>
      <c r="K8" s="11">
        <v>74395.75</v>
      </c>
      <c r="L8" s="11">
        <v>65000</v>
      </c>
      <c r="M8" s="20">
        <v>390788.5</v>
      </c>
      <c r="N8" s="11">
        <v>251392.75</v>
      </c>
      <c r="O8" s="11">
        <v>74395.75</v>
      </c>
      <c r="P8" s="11">
        <v>65000</v>
      </c>
      <c r="Q8" s="20">
        <v>390788.5</v>
      </c>
      <c r="R8" s="11">
        <v>251392.75</v>
      </c>
      <c r="S8" s="11">
        <v>74395.75</v>
      </c>
      <c r="T8" s="11">
        <v>65000</v>
      </c>
      <c r="U8" s="20">
        <v>390788.5</v>
      </c>
    </row>
    <row r="9" spans="1:23" ht="18" customHeight="1" x14ac:dyDescent="0.4">
      <c r="A9" s="10" t="s">
        <v>15</v>
      </c>
      <c r="B9" s="17">
        <v>44397</v>
      </c>
      <c r="C9" s="18">
        <v>180510</v>
      </c>
      <c r="D9" s="17">
        <v>0</v>
      </c>
      <c r="E9" s="17">
        <f t="shared" si="0"/>
        <v>224907</v>
      </c>
      <c r="F9" s="11">
        <v>11099.25</v>
      </c>
      <c r="G9" s="11">
        <v>45127.5</v>
      </c>
      <c r="H9" s="11">
        <v>0</v>
      </c>
      <c r="I9" s="20">
        <v>56226.75</v>
      </c>
      <c r="J9" s="11">
        <v>11099.25</v>
      </c>
      <c r="K9" s="11">
        <v>45127.5</v>
      </c>
      <c r="L9" s="11">
        <v>0</v>
      </c>
      <c r="M9" s="20">
        <v>56226.75</v>
      </c>
      <c r="N9" s="11">
        <v>11099.25</v>
      </c>
      <c r="O9" s="11">
        <v>45127.5</v>
      </c>
      <c r="P9" s="11">
        <v>0</v>
      </c>
      <c r="Q9" s="20">
        <v>56226.75</v>
      </c>
      <c r="R9" s="11">
        <v>11099.25</v>
      </c>
      <c r="S9" s="11">
        <v>45127.5</v>
      </c>
      <c r="T9" s="11">
        <v>0</v>
      </c>
      <c r="U9" s="20">
        <v>56226.75</v>
      </c>
    </row>
    <row r="10" spans="1:23" ht="18" customHeight="1" x14ac:dyDescent="0.4">
      <c r="A10" s="10" t="s">
        <v>16</v>
      </c>
      <c r="B10" s="17">
        <v>116015</v>
      </c>
      <c r="C10" s="18">
        <v>211531</v>
      </c>
      <c r="D10" s="17">
        <v>0</v>
      </c>
      <c r="E10" s="17">
        <f t="shared" si="0"/>
        <v>327546</v>
      </c>
      <c r="F10" s="11">
        <v>29003.75</v>
      </c>
      <c r="G10" s="11">
        <v>52882.75</v>
      </c>
      <c r="H10" s="11">
        <v>0</v>
      </c>
      <c r="I10" s="20">
        <v>81886.5</v>
      </c>
      <c r="J10" s="11">
        <v>29003.75</v>
      </c>
      <c r="K10" s="11">
        <v>52882.75</v>
      </c>
      <c r="L10" s="11">
        <v>0</v>
      </c>
      <c r="M10" s="20">
        <v>81886.5</v>
      </c>
      <c r="N10" s="11">
        <v>29003.75</v>
      </c>
      <c r="O10" s="11">
        <v>52882.75</v>
      </c>
      <c r="P10" s="11">
        <v>0</v>
      </c>
      <c r="Q10" s="20">
        <v>81886.5</v>
      </c>
      <c r="R10" s="11">
        <v>29003.75</v>
      </c>
      <c r="S10" s="11">
        <v>52882.75</v>
      </c>
      <c r="T10" s="11">
        <v>0</v>
      </c>
      <c r="U10" s="20">
        <v>81886.5</v>
      </c>
    </row>
    <row r="11" spans="1:23" ht="18" customHeight="1" x14ac:dyDescent="0.4">
      <c r="A11" s="10" t="s">
        <v>17</v>
      </c>
      <c r="B11" s="17">
        <v>89885</v>
      </c>
      <c r="C11" s="18">
        <v>40027</v>
      </c>
      <c r="D11" s="17">
        <v>0</v>
      </c>
      <c r="E11" s="17">
        <f t="shared" si="0"/>
        <v>129912</v>
      </c>
      <c r="F11" s="11">
        <v>22471.25</v>
      </c>
      <c r="G11" s="11">
        <v>10006.75</v>
      </c>
      <c r="H11" s="11">
        <v>0</v>
      </c>
      <c r="I11" s="20">
        <v>32478</v>
      </c>
      <c r="J11" s="11">
        <v>22471.25</v>
      </c>
      <c r="K11" s="11">
        <v>10006.75</v>
      </c>
      <c r="L11" s="11">
        <v>0</v>
      </c>
      <c r="M11" s="20">
        <v>32478</v>
      </c>
      <c r="N11" s="11">
        <v>22471.25</v>
      </c>
      <c r="O11" s="11">
        <v>10006.75</v>
      </c>
      <c r="P11" s="11">
        <v>0</v>
      </c>
      <c r="Q11" s="20">
        <v>32478</v>
      </c>
      <c r="R11" s="11">
        <v>22471.25</v>
      </c>
      <c r="S11" s="11">
        <v>10006.75</v>
      </c>
      <c r="T11" s="11">
        <v>0</v>
      </c>
      <c r="U11" s="20">
        <v>32478</v>
      </c>
    </row>
    <row r="12" spans="1:23" ht="18" customHeight="1" x14ac:dyDescent="0.4">
      <c r="A12" s="10" t="s">
        <v>18</v>
      </c>
      <c r="B12" s="17">
        <v>402053</v>
      </c>
      <c r="C12" s="18">
        <v>149333</v>
      </c>
      <c r="D12" s="17">
        <v>0</v>
      </c>
      <c r="E12" s="17">
        <f t="shared" si="0"/>
        <v>551386</v>
      </c>
      <c r="F12" s="11">
        <v>100513.25</v>
      </c>
      <c r="G12" s="11">
        <v>37333.25</v>
      </c>
      <c r="H12" s="11">
        <v>0</v>
      </c>
      <c r="I12" s="20">
        <v>137846.5</v>
      </c>
      <c r="J12" s="11">
        <v>100513.25</v>
      </c>
      <c r="K12" s="11">
        <v>37333.25</v>
      </c>
      <c r="L12" s="11">
        <v>0</v>
      </c>
      <c r="M12" s="20">
        <v>137846.5</v>
      </c>
      <c r="N12" s="11">
        <v>100513.25</v>
      </c>
      <c r="O12" s="11">
        <v>37333.25</v>
      </c>
      <c r="P12" s="11">
        <v>0</v>
      </c>
      <c r="Q12" s="20">
        <v>137846.5</v>
      </c>
      <c r="R12" s="11">
        <v>100513.25</v>
      </c>
      <c r="S12" s="11">
        <v>37333.25</v>
      </c>
      <c r="T12" s="11">
        <v>0</v>
      </c>
      <c r="U12" s="20">
        <v>137846.5</v>
      </c>
    </row>
    <row r="13" spans="1:23" ht="18" customHeight="1" x14ac:dyDescent="0.4">
      <c r="A13" s="10" t="s">
        <v>19</v>
      </c>
      <c r="B13" s="17">
        <v>255545</v>
      </c>
      <c r="C13" s="18">
        <v>101645</v>
      </c>
      <c r="D13" s="17">
        <v>0</v>
      </c>
      <c r="E13" s="17">
        <f t="shared" si="0"/>
        <v>357190</v>
      </c>
      <c r="F13" s="11">
        <v>63886.25</v>
      </c>
      <c r="G13" s="11">
        <v>25411.25</v>
      </c>
      <c r="H13" s="11">
        <v>0</v>
      </c>
      <c r="I13" s="20">
        <v>89297.5</v>
      </c>
      <c r="J13" s="11">
        <v>63886.25</v>
      </c>
      <c r="K13" s="11">
        <v>25411.25</v>
      </c>
      <c r="L13" s="11">
        <v>0</v>
      </c>
      <c r="M13" s="20">
        <v>89297.5</v>
      </c>
      <c r="N13" s="11">
        <v>63886.25</v>
      </c>
      <c r="O13" s="11">
        <v>25411.25</v>
      </c>
      <c r="P13" s="11">
        <v>0</v>
      </c>
      <c r="Q13" s="20">
        <v>89297.5</v>
      </c>
      <c r="R13" s="11">
        <v>63886.25</v>
      </c>
      <c r="S13" s="11">
        <v>25411.25</v>
      </c>
      <c r="T13" s="11">
        <v>0</v>
      </c>
      <c r="U13" s="20">
        <v>89297.5</v>
      </c>
    </row>
    <row r="14" spans="1:23" ht="18" customHeight="1" x14ac:dyDescent="0.4">
      <c r="A14" s="10" t="s">
        <v>20</v>
      </c>
      <c r="B14" s="17">
        <v>202428</v>
      </c>
      <c r="C14" s="18">
        <v>105004</v>
      </c>
      <c r="D14" s="17">
        <v>0</v>
      </c>
      <c r="E14" s="17">
        <f t="shared" si="0"/>
        <v>307432</v>
      </c>
      <c r="F14" s="11">
        <v>50607</v>
      </c>
      <c r="G14" s="11">
        <v>26251</v>
      </c>
      <c r="H14" s="11">
        <v>0</v>
      </c>
      <c r="I14" s="20">
        <v>76858</v>
      </c>
      <c r="J14" s="11">
        <v>50607</v>
      </c>
      <c r="K14" s="11">
        <v>26251</v>
      </c>
      <c r="L14" s="11">
        <v>0</v>
      </c>
      <c r="M14" s="20">
        <v>76858</v>
      </c>
      <c r="N14" s="11">
        <v>50607</v>
      </c>
      <c r="O14" s="11">
        <v>26251</v>
      </c>
      <c r="P14" s="11">
        <v>0</v>
      </c>
      <c r="Q14" s="20">
        <v>76858</v>
      </c>
      <c r="R14" s="11">
        <v>50607</v>
      </c>
      <c r="S14" s="11">
        <v>26251</v>
      </c>
      <c r="T14" s="11">
        <v>0</v>
      </c>
      <c r="U14" s="20">
        <v>76858</v>
      </c>
    </row>
    <row r="15" spans="1:23" ht="18" customHeight="1" x14ac:dyDescent="0.4">
      <c r="A15" s="10" t="s">
        <v>21</v>
      </c>
      <c r="B15" s="17">
        <v>9746</v>
      </c>
      <c r="C15" s="18">
        <v>47682</v>
      </c>
      <c r="D15" s="17">
        <v>0</v>
      </c>
      <c r="E15" s="17">
        <f t="shared" si="0"/>
        <v>57428</v>
      </c>
      <c r="F15" s="11">
        <v>2436.5</v>
      </c>
      <c r="G15" s="11">
        <v>11920.5</v>
      </c>
      <c r="H15" s="11">
        <v>0</v>
      </c>
      <c r="I15" s="20">
        <v>14357</v>
      </c>
      <c r="J15" s="11">
        <v>2436.5</v>
      </c>
      <c r="K15" s="11">
        <v>11920.5</v>
      </c>
      <c r="L15" s="11">
        <v>0</v>
      </c>
      <c r="M15" s="20">
        <v>14357</v>
      </c>
      <c r="N15" s="11">
        <v>2436.5</v>
      </c>
      <c r="O15" s="11">
        <v>11920.5</v>
      </c>
      <c r="P15" s="11">
        <v>0</v>
      </c>
      <c r="Q15" s="20">
        <v>14357</v>
      </c>
      <c r="R15" s="11">
        <v>2436.5</v>
      </c>
      <c r="S15" s="11">
        <v>11920.5</v>
      </c>
      <c r="T15" s="11">
        <v>0</v>
      </c>
      <c r="U15" s="20">
        <v>14357</v>
      </c>
    </row>
    <row r="16" spans="1:23" ht="18" customHeight="1" x14ac:dyDescent="0.4">
      <c r="A16" s="10" t="s">
        <v>22</v>
      </c>
      <c r="B16" s="17">
        <v>181851</v>
      </c>
      <c r="C16" s="18">
        <v>140863</v>
      </c>
      <c r="D16" s="17">
        <v>482000</v>
      </c>
      <c r="E16" s="17">
        <f t="shared" si="0"/>
        <v>804714</v>
      </c>
      <c r="F16" s="11">
        <v>45462.75</v>
      </c>
      <c r="G16" s="11">
        <v>35215.75</v>
      </c>
      <c r="H16" s="11">
        <v>120500</v>
      </c>
      <c r="I16" s="20">
        <v>201178.5</v>
      </c>
      <c r="J16" s="11">
        <v>45462.75</v>
      </c>
      <c r="K16" s="11">
        <v>35215.75</v>
      </c>
      <c r="L16" s="11">
        <v>120500</v>
      </c>
      <c r="M16" s="20">
        <v>201178.5</v>
      </c>
      <c r="N16" s="11">
        <v>45462.75</v>
      </c>
      <c r="O16" s="11">
        <v>35215.75</v>
      </c>
      <c r="P16" s="11">
        <v>120500</v>
      </c>
      <c r="Q16" s="20">
        <v>201178.5</v>
      </c>
      <c r="R16" s="11">
        <v>45462.75</v>
      </c>
      <c r="S16" s="11">
        <v>35215.75</v>
      </c>
      <c r="T16" s="11">
        <v>120500</v>
      </c>
      <c r="U16" s="20">
        <v>201178.5</v>
      </c>
    </row>
    <row r="17" spans="1:21" ht="18" customHeight="1" x14ac:dyDescent="0.4">
      <c r="A17" s="10" t="s">
        <v>23</v>
      </c>
      <c r="B17" s="17">
        <v>275912</v>
      </c>
      <c r="C17" s="18">
        <v>136398</v>
      </c>
      <c r="D17" s="17">
        <v>0</v>
      </c>
      <c r="E17" s="17">
        <f t="shared" si="0"/>
        <v>412310</v>
      </c>
      <c r="F17" s="11">
        <v>68978</v>
      </c>
      <c r="G17" s="11">
        <v>34099.5</v>
      </c>
      <c r="H17" s="11">
        <v>0</v>
      </c>
      <c r="I17" s="20">
        <v>103077.5</v>
      </c>
      <c r="J17" s="11">
        <v>68978</v>
      </c>
      <c r="K17" s="11">
        <v>34099.5</v>
      </c>
      <c r="L17" s="11">
        <v>0</v>
      </c>
      <c r="M17" s="20">
        <v>103077.5</v>
      </c>
      <c r="N17" s="11">
        <v>68978</v>
      </c>
      <c r="O17" s="11">
        <v>34099.5</v>
      </c>
      <c r="P17" s="11">
        <v>0</v>
      </c>
      <c r="Q17" s="20">
        <v>103077.5</v>
      </c>
      <c r="R17" s="11">
        <v>68978</v>
      </c>
      <c r="S17" s="11">
        <v>34099.5</v>
      </c>
      <c r="T17" s="11">
        <v>0</v>
      </c>
      <c r="U17" s="20">
        <v>103077.5</v>
      </c>
    </row>
    <row r="18" spans="1:21" ht="18" customHeight="1" x14ac:dyDescent="0.4">
      <c r="A18" s="10" t="s">
        <v>24</v>
      </c>
      <c r="B18" s="17">
        <v>212505</v>
      </c>
      <c r="C18" s="18">
        <v>74774</v>
      </c>
      <c r="D18" s="17">
        <v>272000</v>
      </c>
      <c r="E18" s="17">
        <f t="shared" si="0"/>
        <v>559279</v>
      </c>
      <c r="F18" s="11">
        <v>53126.25</v>
      </c>
      <c r="G18" s="11">
        <v>18693.5</v>
      </c>
      <c r="H18" s="11">
        <v>68000</v>
      </c>
      <c r="I18" s="20">
        <v>139819.75</v>
      </c>
      <c r="J18" s="11">
        <v>53126.25</v>
      </c>
      <c r="K18" s="11">
        <v>18693.5</v>
      </c>
      <c r="L18" s="11">
        <v>68000</v>
      </c>
      <c r="M18" s="20">
        <v>139819.75</v>
      </c>
      <c r="N18" s="11">
        <v>53126.25</v>
      </c>
      <c r="O18" s="11">
        <v>18693.5</v>
      </c>
      <c r="P18" s="11">
        <v>68000</v>
      </c>
      <c r="Q18" s="20">
        <v>139819.75</v>
      </c>
      <c r="R18" s="11">
        <v>53126.25</v>
      </c>
      <c r="S18" s="11">
        <v>18693.5</v>
      </c>
      <c r="T18" s="11">
        <v>68000</v>
      </c>
      <c r="U18" s="20">
        <v>139819.75</v>
      </c>
    </row>
    <row r="19" spans="1:21" ht="18" customHeight="1" x14ac:dyDescent="0.4">
      <c r="A19" s="10" t="s">
        <v>25</v>
      </c>
      <c r="B19" s="17">
        <v>275248</v>
      </c>
      <c r="C19" s="18">
        <v>112893</v>
      </c>
      <c r="D19" s="17">
        <v>0</v>
      </c>
      <c r="E19" s="17">
        <f t="shared" si="0"/>
        <v>388141</v>
      </c>
      <c r="F19" s="11">
        <v>68812</v>
      </c>
      <c r="G19" s="11">
        <v>28223.25</v>
      </c>
      <c r="H19" s="11">
        <v>0</v>
      </c>
      <c r="I19" s="20">
        <v>97035.25</v>
      </c>
      <c r="J19" s="11">
        <v>68812</v>
      </c>
      <c r="K19" s="11">
        <v>28223.25</v>
      </c>
      <c r="L19" s="11">
        <v>0</v>
      </c>
      <c r="M19" s="20">
        <v>97035.25</v>
      </c>
      <c r="N19" s="11">
        <v>68812</v>
      </c>
      <c r="O19" s="11">
        <v>28223.25</v>
      </c>
      <c r="P19" s="11">
        <v>0</v>
      </c>
      <c r="Q19" s="20">
        <v>97035.25</v>
      </c>
      <c r="R19" s="11">
        <v>68812</v>
      </c>
      <c r="S19" s="11">
        <v>28223.25</v>
      </c>
      <c r="T19" s="11">
        <v>0</v>
      </c>
      <c r="U19" s="20">
        <v>97035.25</v>
      </c>
    </row>
    <row r="20" spans="1:21" ht="18" customHeight="1" x14ac:dyDescent="0.4">
      <c r="A20" s="10" t="s">
        <v>26</v>
      </c>
      <c r="B20" s="17">
        <v>268264</v>
      </c>
      <c r="C20" s="18">
        <v>136386</v>
      </c>
      <c r="D20" s="17">
        <v>0</v>
      </c>
      <c r="E20" s="17">
        <f t="shared" si="0"/>
        <v>404650</v>
      </c>
      <c r="F20" s="11">
        <v>67066</v>
      </c>
      <c r="G20" s="11">
        <v>34096.5</v>
      </c>
      <c r="H20" s="11">
        <v>0</v>
      </c>
      <c r="I20" s="20">
        <v>101162.5</v>
      </c>
      <c r="J20" s="11">
        <v>67066</v>
      </c>
      <c r="K20" s="11">
        <v>34096.5</v>
      </c>
      <c r="L20" s="11">
        <v>0</v>
      </c>
      <c r="M20" s="20">
        <v>101162.5</v>
      </c>
      <c r="N20" s="11">
        <v>67066</v>
      </c>
      <c r="O20" s="11">
        <v>34096.5</v>
      </c>
      <c r="P20" s="11">
        <v>0</v>
      </c>
      <c r="Q20" s="20">
        <v>101162.5</v>
      </c>
      <c r="R20" s="11">
        <v>67066</v>
      </c>
      <c r="S20" s="11">
        <v>34096.5</v>
      </c>
      <c r="T20" s="11">
        <v>0</v>
      </c>
      <c r="U20" s="20">
        <v>101162.5</v>
      </c>
    </row>
    <row r="21" spans="1:21" ht="18" customHeight="1" x14ac:dyDescent="0.4">
      <c r="A21" s="10" t="s">
        <v>27</v>
      </c>
      <c r="B21" s="17">
        <v>487155</v>
      </c>
      <c r="C21" s="18">
        <v>185812</v>
      </c>
      <c r="D21" s="17">
        <v>0</v>
      </c>
      <c r="E21" s="17">
        <f t="shared" si="0"/>
        <v>672967</v>
      </c>
      <c r="F21" s="11">
        <v>121788.75</v>
      </c>
      <c r="G21" s="11">
        <v>46453</v>
      </c>
      <c r="H21" s="11">
        <v>0</v>
      </c>
      <c r="I21" s="20">
        <v>168241.75</v>
      </c>
      <c r="J21" s="11">
        <v>121788.75</v>
      </c>
      <c r="K21" s="11">
        <v>46453</v>
      </c>
      <c r="L21" s="11">
        <v>0</v>
      </c>
      <c r="M21" s="20">
        <v>168241.75</v>
      </c>
      <c r="N21" s="11">
        <v>121788.75</v>
      </c>
      <c r="O21" s="11">
        <v>46453</v>
      </c>
      <c r="P21" s="11">
        <v>0</v>
      </c>
      <c r="Q21" s="20">
        <v>168241.75</v>
      </c>
      <c r="R21" s="11">
        <v>121788.75</v>
      </c>
      <c r="S21" s="11">
        <v>46453</v>
      </c>
      <c r="T21" s="11">
        <v>0</v>
      </c>
      <c r="U21" s="20">
        <v>168241.75</v>
      </c>
    </row>
    <row r="22" spans="1:21" ht="18" customHeight="1" x14ac:dyDescent="0.4">
      <c r="A22" s="10" t="s">
        <v>28</v>
      </c>
      <c r="B22" s="17">
        <v>158853</v>
      </c>
      <c r="C22" s="18">
        <v>189023</v>
      </c>
      <c r="D22" s="17">
        <v>0</v>
      </c>
      <c r="E22" s="17">
        <f t="shared" si="0"/>
        <v>347876</v>
      </c>
      <c r="F22" s="11">
        <v>39713.25</v>
      </c>
      <c r="G22" s="11">
        <v>47255.75</v>
      </c>
      <c r="H22" s="11">
        <v>0</v>
      </c>
      <c r="I22" s="20">
        <v>86969</v>
      </c>
      <c r="J22" s="11">
        <v>39713.25</v>
      </c>
      <c r="K22" s="11">
        <v>47255.75</v>
      </c>
      <c r="L22" s="11">
        <v>0</v>
      </c>
      <c r="M22" s="20">
        <v>86969</v>
      </c>
      <c r="N22" s="11">
        <v>39713.25</v>
      </c>
      <c r="O22" s="11">
        <v>47255.75</v>
      </c>
      <c r="P22" s="11">
        <v>0</v>
      </c>
      <c r="Q22" s="20">
        <v>86969</v>
      </c>
      <c r="R22" s="11">
        <v>39713.25</v>
      </c>
      <c r="S22" s="11">
        <v>47255.75</v>
      </c>
      <c r="T22" s="11">
        <v>0</v>
      </c>
      <c r="U22" s="20">
        <v>86969</v>
      </c>
    </row>
    <row r="23" spans="1:21" ht="18" customHeight="1" x14ac:dyDescent="0.4">
      <c r="A23" s="10" t="s">
        <v>29</v>
      </c>
      <c r="B23" s="17">
        <v>253601</v>
      </c>
      <c r="C23" s="18">
        <v>374757</v>
      </c>
      <c r="D23" s="17">
        <v>0</v>
      </c>
      <c r="E23" s="17">
        <f t="shared" si="0"/>
        <v>628358</v>
      </c>
      <c r="F23" s="11">
        <v>63400.25</v>
      </c>
      <c r="G23" s="11">
        <v>93689.25</v>
      </c>
      <c r="H23" s="11">
        <v>0</v>
      </c>
      <c r="I23" s="20">
        <v>157089.5</v>
      </c>
      <c r="J23" s="11">
        <v>63400.25</v>
      </c>
      <c r="K23" s="11">
        <v>93689.25</v>
      </c>
      <c r="L23" s="11">
        <v>0</v>
      </c>
      <c r="M23" s="20">
        <v>157089.5</v>
      </c>
      <c r="N23" s="11">
        <v>63400.25</v>
      </c>
      <c r="O23" s="11">
        <v>93689.25</v>
      </c>
      <c r="P23" s="11">
        <v>0</v>
      </c>
      <c r="Q23" s="20">
        <v>157089.5</v>
      </c>
      <c r="R23" s="11">
        <v>63400.25</v>
      </c>
      <c r="S23" s="11">
        <v>93689.25</v>
      </c>
      <c r="T23" s="11">
        <v>0</v>
      </c>
      <c r="U23" s="20">
        <v>157089.5</v>
      </c>
    </row>
    <row r="24" spans="1:21" ht="18" customHeight="1" x14ac:dyDescent="0.4">
      <c r="A24" s="10" t="s">
        <v>30</v>
      </c>
      <c r="B24" s="17">
        <v>167253</v>
      </c>
      <c r="C24" s="18">
        <v>58348</v>
      </c>
      <c r="D24" s="17">
        <v>0</v>
      </c>
      <c r="E24" s="17">
        <f t="shared" si="0"/>
        <v>225601</v>
      </c>
      <c r="F24" s="11">
        <v>41813.25</v>
      </c>
      <c r="G24" s="11">
        <v>14587</v>
      </c>
      <c r="H24" s="11">
        <v>0</v>
      </c>
      <c r="I24" s="20">
        <v>56400.25</v>
      </c>
      <c r="J24" s="11">
        <v>41813.25</v>
      </c>
      <c r="K24" s="11">
        <v>14587</v>
      </c>
      <c r="L24" s="11">
        <v>0</v>
      </c>
      <c r="M24" s="20">
        <v>56400.25</v>
      </c>
      <c r="N24" s="11">
        <v>41813.25</v>
      </c>
      <c r="O24" s="11">
        <v>14587</v>
      </c>
      <c r="P24" s="11">
        <v>0</v>
      </c>
      <c r="Q24" s="20">
        <v>56400.25</v>
      </c>
      <c r="R24" s="11">
        <v>41813.25</v>
      </c>
      <c r="S24" s="11">
        <v>14587</v>
      </c>
      <c r="T24" s="11">
        <v>0</v>
      </c>
      <c r="U24" s="20">
        <v>56400.25</v>
      </c>
    </row>
    <row r="25" spans="1:21" ht="18" customHeight="1" x14ac:dyDescent="0.4">
      <c r="A25" s="10" t="s">
        <v>31</v>
      </c>
      <c r="B25" s="17">
        <v>564225</v>
      </c>
      <c r="C25" s="18">
        <v>252056</v>
      </c>
      <c r="D25" s="17">
        <v>0</v>
      </c>
      <c r="E25" s="17">
        <f t="shared" si="0"/>
        <v>816281</v>
      </c>
      <c r="F25" s="11">
        <v>141056.25</v>
      </c>
      <c r="G25" s="11">
        <v>63014</v>
      </c>
      <c r="H25" s="11">
        <v>0</v>
      </c>
      <c r="I25" s="20">
        <v>204070.25</v>
      </c>
      <c r="J25" s="11">
        <v>141056.25</v>
      </c>
      <c r="K25" s="11">
        <v>63014</v>
      </c>
      <c r="L25" s="11">
        <v>0</v>
      </c>
      <c r="M25" s="20">
        <v>204070.25</v>
      </c>
      <c r="N25" s="11">
        <v>141056.25</v>
      </c>
      <c r="O25" s="11">
        <v>63014</v>
      </c>
      <c r="P25" s="11">
        <v>0</v>
      </c>
      <c r="Q25" s="20">
        <v>204070.25</v>
      </c>
      <c r="R25" s="11">
        <v>141056.25</v>
      </c>
      <c r="S25" s="11">
        <v>63014</v>
      </c>
      <c r="T25" s="11">
        <v>0</v>
      </c>
      <c r="U25" s="20">
        <v>204070.25</v>
      </c>
    </row>
    <row r="26" spans="1:21" ht="18" customHeight="1" x14ac:dyDescent="0.4">
      <c r="A26" s="10" t="s">
        <v>32</v>
      </c>
      <c r="B26" s="17">
        <v>420639</v>
      </c>
      <c r="C26" s="18">
        <v>130330</v>
      </c>
      <c r="D26" s="17">
        <v>0</v>
      </c>
      <c r="E26" s="17">
        <f t="shared" si="0"/>
        <v>550969</v>
      </c>
      <c r="F26" s="11">
        <v>105159.75</v>
      </c>
      <c r="G26" s="11">
        <v>32582.5</v>
      </c>
      <c r="H26" s="11">
        <v>0</v>
      </c>
      <c r="I26" s="20">
        <v>137742.25</v>
      </c>
      <c r="J26" s="11">
        <v>105159.75</v>
      </c>
      <c r="K26" s="11">
        <v>32582.5</v>
      </c>
      <c r="L26" s="11">
        <v>0</v>
      </c>
      <c r="M26" s="20">
        <v>137742.25</v>
      </c>
      <c r="N26" s="11">
        <v>105159.75</v>
      </c>
      <c r="O26" s="11">
        <v>32582.5</v>
      </c>
      <c r="P26" s="11">
        <v>0</v>
      </c>
      <c r="Q26" s="20">
        <v>137742.25</v>
      </c>
      <c r="R26" s="11">
        <v>105159.75</v>
      </c>
      <c r="S26" s="11">
        <v>32582.5</v>
      </c>
      <c r="T26" s="11">
        <v>0</v>
      </c>
      <c r="U26" s="20">
        <v>137742.25</v>
      </c>
    </row>
    <row r="27" spans="1:21" ht="18" customHeight="1" x14ac:dyDescent="0.4">
      <c r="A27" s="10" t="s">
        <v>33</v>
      </c>
      <c r="B27" s="17">
        <v>347372</v>
      </c>
      <c r="C27" s="18">
        <v>98007</v>
      </c>
      <c r="D27" s="17">
        <v>0</v>
      </c>
      <c r="E27" s="17">
        <f t="shared" si="0"/>
        <v>445379</v>
      </c>
      <c r="F27" s="11">
        <v>86843</v>
      </c>
      <c r="G27" s="11">
        <v>24501.75</v>
      </c>
      <c r="H27" s="11">
        <v>0</v>
      </c>
      <c r="I27" s="20">
        <v>111344.75</v>
      </c>
      <c r="J27" s="11">
        <v>86843</v>
      </c>
      <c r="K27" s="11">
        <v>24501.75</v>
      </c>
      <c r="L27" s="11">
        <v>0</v>
      </c>
      <c r="M27" s="20">
        <v>111344.75</v>
      </c>
      <c r="N27" s="11">
        <v>86843</v>
      </c>
      <c r="O27" s="11">
        <v>24501.75</v>
      </c>
      <c r="P27" s="11">
        <v>0</v>
      </c>
      <c r="Q27" s="20">
        <v>111344.75</v>
      </c>
      <c r="R27" s="11">
        <v>86843</v>
      </c>
      <c r="S27" s="11">
        <v>24501.75</v>
      </c>
      <c r="T27" s="11">
        <v>0</v>
      </c>
      <c r="U27" s="20">
        <v>111344.75</v>
      </c>
    </row>
    <row r="28" spans="1:21" ht="18" customHeight="1" x14ac:dyDescent="0.4">
      <c r="A28" s="10" t="s">
        <v>34</v>
      </c>
      <c r="B28" s="17">
        <v>1112390</v>
      </c>
      <c r="C28" s="18">
        <v>286872</v>
      </c>
      <c r="D28" s="17">
        <v>72721</v>
      </c>
      <c r="E28" s="17">
        <f t="shared" si="0"/>
        <v>1471983</v>
      </c>
      <c r="F28" s="11">
        <v>278097.5</v>
      </c>
      <c r="G28" s="11">
        <v>71718</v>
      </c>
      <c r="H28" s="11">
        <v>18180.25</v>
      </c>
      <c r="I28" s="20">
        <v>367995.75</v>
      </c>
      <c r="J28" s="11">
        <v>278097.5</v>
      </c>
      <c r="K28" s="11">
        <v>71718</v>
      </c>
      <c r="L28" s="11">
        <v>18180.25</v>
      </c>
      <c r="M28" s="20">
        <v>367995.75</v>
      </c>
      <c r="N28" s="11">
        <v>278097.5</v>
      </c>
      <c r="O28" s="11">
        <v>71718</v>
      </c>
      <c r="P28" s="11">
        <v>18180.25</v>
      </c>
      <c r="Q28" s="20">
        <v>367995.75</v>
      </c>
      <c r="R28" s="11">
        <v>278097.5</v>
      </c>
      <c r="S28" s="11">
        <v>71718</v>
      </c>
      <c r="T28" s="11">
        <v>18180.25</v>
      </c>
      <c r="U28" s="20">
        <v>367995.75</v>
      </c>
    </row>
    <row r="29" spans="1:21" ht="18" customHeight="1" x14ac:dyDescent="0.4">
      <c r="A29" s="10" t="s">
        <v>35</v>
      </c>
      <c r="B29" s="17">
        <v>70988</v>
      </c>
      <c r="C29" s="18">
        <v>111346</v>
      </c>
      <c r="D29" s="17">
        <v>0</v>
      </c>
      <c r="E29" s="17">
        <f t="shared" si="0"/>
        <v>182334</v>
      </c>
      <c r="F29" s="11">
        <v>17747</v>
      </c>
      <c r="G29" s="11">
        <v>27836.5</v>
      </c>
      <c r="H29" s="11">
        <v>0</v>
      </c>
      <c r="I29" s="20">
        <v>45583.5</v>
      </c>
      <c r="J29" s="11">
        <v>17747</v>
      </c>
      <c r="K29" s="11">
        <v>27836.5</v>
      </c>
      <c r="L29" s="11">
        <v>0</v>
      </c>
      <c r="M29" s="20">
        <v>45583.5</v>
      </c>
      <c r="N29" s="11">
        <v>17747</v>
      </c>
      <c r="O29" s="11">
        <v>27836.5</v>
      </c>
      <c r="P29" s="11">
        <v>0</v>
      </c>
      <c r="Q29" s="20">
        <v>45583.5</v>
      </c>
      <c r="R29" s="11">
        <v>17747</v>
      </c>
      <c r="S29" s="11">
        <v>27836.5</v>
      </c>
      <c r="T29" s="11">
        <v>0</v>
      </c>
      <c r="U29" s="20">
        <v>45583.5</v>
      </c>
    </row>
    <row r="30" spans="1:21" ht="18" customHeight="1" x14ac:dyDescent="0.4">
      <c r="A30" s="10" t="s">
        <v>36</v>
      </c>
      <c r="B30" s="17">
        <v>419541</v>
      </c>
      <c r="C30" s="18">
        <v>99636</v>
      </c>
      <c r="D30" s="17">
        <v>0</v>
      </c>
      <c r="E30" s="17">
        <f t="shared" si="0"/>
        <v>519177</v>
      </c>
      <c r="F30" s="11">
        <v>104885.25</v>
      </c>
      <c r="G30" s="11">
        <v>24909</v>
      </c>
      <c r="H30" s="11">
        <v>0</v>
      </c>
      <c r="I30" s="20">
        <v>129794.25</v>
      </c>
      <c r="J30" s="11">
        <v>104885.25</v>
      </c>
      <c r="K30" s="11">
        <v>24909</v>
      </c>
      <c r="L30" s="11">
        <v>0</v>
      </c>
      <c r="M30" s="20">
        <v>129794.25</v>
      </c>
      <c r="N30" s="11">
        <v>104885.25</v>
      </c>
      <c r="O30" s="11">
        <v>24909</v>
      </c>
      <c r="P30" s="11">
        <v>0</v>
      </c>
      <c r="Q30" s="20">
        <v>129794.25</v>
      </c>
      <c r="R30" s="11">
        <v>104885.25</v>
      </c>
      <c r="S30" s="11">
        <v>24909</v>
      </c>
      <c r="T30" s="11">
        <v>0</v>
      </c>
      <c r="U30" s="20">
        <v>129794.25</v>
      </c>
    </row>
    <row r="31" spans="1:21" ht="18" customHeight="1" x14ac:dyDescent="0.4">
      <c r="A31" s="10" t="s">
        <v>37</v>
      </c>
      <c r="B31" s="17">
        <v>73656</v>
      </c>
      <c r="C31" s="18">
        <v>20088</v>
      </c>
      <c r="D31" s="17">
        <v>0</v>
      </c>
      <c r="E31" s="17">
        <f t="shared" si="0"/>
        <v>93744</v>
      </c>
      <c r="F31" s="11">
        <v>18414</v>
      </c>
      <c r="G31" s="11">
        <v>5022</v>
      </c>
      <c r="H31" s="11">
        <v>0</v>
      </c>
      <c r="I31" s="20">
        <v>23436</v>
      </c>
      <c r="J31" s="11">
        <v>18414</v>
      </c>
      <c r="K31" s="11">
        <v>5022</v>
      </c>
      <c r="L31" s="11">
        <v>0</v>
      </c>
      <c r="M31" s="20">
        <v>23436</v>
      </c>
      <c r="N31" s="11">
        <v>18414</v>
      </c>
      <c r="O31" s="11">
        <v>5022</v>
      </c>
      <c r="P31" s="11">
        <v>0</v>
      </c>
      <c r="Q31" s="20">
        <v>23436</v>
      </c>
      <c r="R31" s="11">
        <v>18414</v>
      </c>
      <c r="S31" s="11">
        <v>5022</v>
      </c>
      <c r="T31" s="11">
        <v>0</v>
      </c>
      <c r="U31" s="20">
        <v>23436</v>
      </c>
    </row>
    <row r="32" spans="1:21" ht="18" customHeight="1" x14ac:dyDescent="0.4">
      <c r="A32" s="10" t="s">
        <v>38</v>
      </c>
      <c r="B32" s="17">
        <v>751995</v>
      </c>
      <c r="C32" s="18">
        <v>428583</v>
      </c>
      <c r="D32" s="17">
        <v>0</v>
      </c>
      <c r="E32" s="17">
        <f t="shared" si="0"/>
        <v>1180578</v>
      </c>
      <c r="F32" s="11">
        <v>187998.75</v>
      </c>
      <c r="G32" s="11">
        <v>107145.75</v>
      </c>
      <c r="H32" s="11">
        <v>0</v>
      </c>
      <c r="I32" s="20">
        <v>295144.5</v>
      </c>
      <c r="J32" s="11">
        <v>187998.75</v>
      </c>
      <c r="K32" s="11">
        <v>107145.75</v>
      </c>
      <c r="L32" s="11">
        <v>0</v>
      </c>
      <c r="M32" s="20">
        <v>295144.5</v>
      </c>
      <c r="N32" s="11">
        <v>187998.75</v>
      </c>
      <c r="O32" s="11">
        <v>107145.75</v>
      </c>
      <c r="P32" s="11">
        <v>0</v>
      </c>
      <c r="Q32" s="20">
        <v>295144.5</v>
      </c>
      <c r="R32" s="11">
        <v>187998.75</v>
      </c>
      <c r="S32" s="11">
        <v>107145.75</v>
      </c>
      <c r="T32" s="11">
        <v>0</v>
      </c>
      <c r="U32" s="20">
        <v>295144.5</v>
      </c>
    </row>
    <row r="33" spans="1:21" ht="18" customHeight="1" x14ac:dyDescent="0.4">
      <c r="A33" s="10" t="s">
        <v>39</v>
      </c>
      <c r="B33" s="17">
        <v>483914</v>
      </c>
      <c r="C33" s="18">
        <v>99430</v>
      </c>
      <c r="D33" s="17">
        <v>0</v>
      </c>
      <c r="E33" s="17">
        <f t="shared" si="0"/>
        <v>583344</v>
      </c>
      <c r="F33" s="11">
        <v>120978.5</v>
      </c>
      <c r="G33" s="11">
        <v>24857.5</v>
      </c>
      <c r="H33" s="11">
        <v>0</v>
      </c>
      <c r="I33" s="20">
        <v>145836</v>
      </c>
      <c r="J33" s="11">
        <v>120978.5</v>
      </c>
      <c r="K33" s="11">
        <v>24857.5</v>
      </c>
      <c r="L33" s="11">
        <v>0</v>
      </c>
      <c r="M33" s="20">
        <v>145836</v>
      </c>
      <c r="N33" s="11">
        <v>120978.5</v>
      </c>
      <c r="O33" s="11">
        <v>24857.5</v>
      </c>
      <c r="P33" s="11">
        <v>0</v>
      </c>
      <c r="Q33" s="20">
        <v>145836</v>
      </c>
      <c r="R33" s="11">
        <v>120978.5</v>
      </c>
      <c r="S33" s="11">
        <v>24857.5</v>
      </c>
      <c r="T33" s="11">
        <v>0</v>
      </c>
      <c r="U33" s="20">
        <v>145836</v>
      </c>
    </row>
    <row r="34" spans="1:21" ht="18" customHeight="1" x14ac:dyDescent="0.4">
      <c r="A34" s="10" t="s">
        <v>40</v>
      </c>
      <c r="B34" s="17">
        <v>118245</v>
      </c>
      <c r="C34" s="18">
        <v>113479</v>
      </c>
      <c r="D34" s="17">
        <v>0</v>
      </c>
      <c r="E34" s="17">
        <f t="shared" si="0"/>
        <v>231724</v>
      </c>
      <c r="F34" s="11">
        <v>29561.25</v>
      </c>
      <c r="G34" s="11">
        <v>28369.75</v>
      </c>
      <c r="H34" s="11">
        <v>0</v>
      </c>
      <c r="I34" s="20">
        <v>57931</v>
      </c>
      <c r="J34" s="11">
        <v>29561.25</v>
      </c>
      <c r="K34" s="11">
        <v>28369.75</v>
      </c>
      <c r="L34" s="11">
        <v>0</v>
      </c>
      <c r="M34" s="20">
        <v>57931</v>
      </c>
      <c r="N34" s="11">
        <v>29561.25</v>
      </c>
      <c r="O34" s="11">
        <v>28369.75</v>
      </c>
      <c r="P34" s="11">
        <v>0</v>
      </c>
      <c r="Q34" s="20">
        <v>57931</v>
      </c>
      <c r="R34" s="11">
        <v>29561.25</v>
      </c>
      <c r="S34" s="11">
        <v>28369.75</v>
      </c>
      <c r="T34" s="11">
        <v>0</v>
      </c>
      <c r="U34" s="20">
        <v>57931</v>
      </c>
    </row>
    <row r="35" spans="1:21" ht="18" customHeight="1" x14ac:dyDescent="0.4">
      <c r="A35" s="10" t="s">
        <v>41</v>
      </c>
      <c r="B35" s="17">
        <v>388961</v>
      </c>
      <c r="C35" s="18">
        <v>115320</v>
      </c>
      <c r="D35" s="17">
        <v>0</v>
      </c>
      <c r="E35" s="17">
        <f t="shared" si="0"/>
        <v>504281</v>
      </c>
      <c r="F35" s="11">
        <v>97240.25</v>
      </c>
      <c r="G35" s="11">
        <v>28830</v>
      </c>
      <c r="H35" s="11">
        <v>0</v>
      </c>
      <c r="I35" s="20">
        <v>126070.25</v>
      </c>
      <c r="J35" s="11">
        <v>97240.25</v>
      </c>
      <c r="K35" s="11">
        <v>28830</v>
      </c>
      <c r="L35" s="11">
        <v>0</v>
      </c>
      <c r="M35" s="20">
        <v>126070.25</v>
      </c>
      <c r="N35" s="11">
        <v>97240.25</v>
      </c>
      <c r="O35" s="11">
        <v>28830</v>
      </c>
      <c r="P35" s="11">
        <v>0</v>
      </c>
      <c r="Q35" s="20">
        <v>126070.25</v>
      </c>
      <c r="R35" s="11">
        <v>97240.25</v>
      </c>
      <c r="S35" s="11">
        <v>28830</v>
      </c>
      <c r="T35" s="11">
        <v>0</v>
      </c>
      <c r="U35" s="20">
        <v>126070.25</v>
      </c>
    </row>
    <row r="36" spans="1:21" ht="18" customHeight="1" x14ac:dyDescent="0.4">
      <c r="A36" s="10" t="s">
        <v>42</v>
      </c>
      <c r="B36" s="17">
        <v>323654</v>
      </c>
      <c r="C36" s="18">
        <v>140052</v>
      </c>
      <c r="D36" s="17">
        <v>0</v>
      </c>
      <c r="E36" s="17">
        <f t="shared" si="0"/>
        <v>463706</v>
      </c>
      <c r="F36" s="11">
        <v>80913.5</v>
      </c>
      <c r="G36" s="11">
        <v>35013</v>
      </c>
      <c r="H36" s="11">
        <v>0</v>
      </c>
      <c r="I36" s="20">
        <v>115926.5</v>
      </c>
      <c r="J36" s="11">
        <v>80913.5</v>
      </c>
      <c r="K36" s="11">
        <v>35013</v>
      </c>
      <c r="L36" s="11">
        <v>0</v>
      </c>
      <c r="M36" s="20">
        <v>115926.5</v>
      </c>
      <c r="N36" s="11">
        <v>80913.5</v>
      </c>
      <c r="O36" s="11">
        <v>35013</v>
      </c>
      <c r="P36" s="11">
        <v>0</v>
      </c>
      <c r="Q36" s="20">
        <v>115926.5</v>
      </c>
      <c r="R36" s="11">
        <v>80913.5</v>
      </c>
      <c r="S36" s="11">
        <v>35013</v>
      </c>
      <c r="T36" s="11">
        <v>0</v>
      </c>
      <c r="U36" s="20">
        <v>115926.5</v>
      </c>
    </row>
    <row r="37" spans="1:21" ht="18" customHeight="1" x14ac:dyDescent="0.4">
      <c r="A37" s="10" t="s">
        <v>43</v>
      </c>
      <c r="B37" s="17">
        <v>50397</v>
      </c>
      <c r="C37" s="18">
        <v>16933</v>
      </c>
      <c r="D37" s="17">
        <v>0</v>
      </c>
      <c r="E37" s="17">
        <f t="shared" si="0"/>
        <v>67330</v>
      </c>
      <c r="F37" s="11">
        <v>12599.25</v>
      </c>
      <c r="G37" s="11">
        <v>4233.25</v>
      </c>
      <c r="H37" s="11">
        <v>0</v>
      </c>
      <c r="I37" s="20">
        <v>16832.5</v>
      </c>
      <c r="J37" s="11">
        <v>12599.25</v>
      </c>
      <c r="K37" s="11">
        <v>4233.25</v>
      </c>
      <c r="L37" s="11">
        <v>0</v>
      </c>
      <c r="M37" s="20">
        <v>16832.5</v>
      </c>
      <c r="N37" s="11">
        <v>12599.25</v>
      </c>
      <c r="O37" s="11">
        <v>4233.25</v>
      </c>
      <c r="P37" s="11">
        <v>0</v>
      </c>
      <c r="Q37" s="20">
        <v>16832.5</v>
      </c>
      <c r="R37" s="11">
        <v>12599.25</v>
      </c>
      <c r="S37" s="11">
        <v>4233.25</v>
      </c>
      <c r="T37" s="11">
        <v>0</v>
      </c>
      <c r="U37" s="20">
        <v>16832.5</v>
      </c>
    </row>
    <row r="38" spans="1:21" ht="18" customHeight="1" x14ac:dyDescent="0.4">
      <c r="A38" s="10" t="s">
        <v>44</v>
      </c>
      <c r="B38" s="17">
        <v>231118</v>
      </c>
      <c r="C38" s="18">
        <v>132157</v>
      </c>
      <c r="D38" s="17">
        <v>0</v>
      </c>
      <c r="E38" s="17">
        <f t="shared" si="0"/>
        <v>363275</v>
      </c>
      <c r="F38" s="11">
        <v>57779.5</v>
      </c>
      <c r="G38" s="11">
        <v>33039.25</v>
      </c>
      <c r="H38" s="11">
        <v>0</v>
      </c>
      <c r="I38" s="20">
        <v>90818.75</v>
      </c>
      <c r="J38" s="11">
        <v>57779.5</v>
      </c>
      <c r="K38" s="11">
        <v>33039.25</v>
      </c>
      <c r="L38" s="11">
        <v>0</v>
      </c>
      <c r="M38" s="20">
        <v>90818.75</v>
      </c>
      <c r="N38" s="11">
        <v>57779.5</v>
      </c>
      <c r="O38" s="11">
        <v>33039.25</v>
      </c>
      <c r="P38" s="11">
        <v>0</v>
      </c>
      <c r="Q38" s="20">
        <v>90818.75</v>
      </c>
      <c r="R38" s="11">
        <v>57779.5</v>
      </c>
      <c r="S38" s="11">
        <v>33039.25</v>
      </c>
      <c r="T38" s="11">
        <v>0</v>
      </c>
      <c r="U38" s="20">
        <v>90818.75</v>
      </c>
    </row>
    <row r="39" spans="1:21" ht="18" customHeight="1" x14ac:dyDescent="0.4">
      <c r="A39" s="10" t="s">
        <v>45</v>
      </c>
      <c r="B39" s="17">
        <v>151498</v>
      </c>
      <c r="C39" s="18">
        <v>71993</v>
      </c>
      <c r="D39" s="17">
        <v>492000</v>
      </c>
      <c r="E39" s="17">
        <f t="shared" si="0"/>
        <v>715491</v>
      </c>
      <c r="F39" s="11">
        <v>37874.5</v>
      </c>
      <c r="G39" s="11">
        <v>17998.25</v>
      </c>
      <c r="H39" s="11">
        <v>123000</v>
      </c>
      <c r="I39" s="20">
        <v>178872.75</v>
      </c>
      <c r="J39" s="11">
        <v>37874.5</v>
      </c>
      <c r="K39" s="11">
        <v>17998.25</v>
      </c>
      <c r="L39" s="11">
        <v>123000</v>
      </c>
      <c r="M39" s="20">
        <v>178872.75</v>
      </c>
      <c r="N39" s="11">
        <v>37874.5</v>
      </c>
      <c r="O39" s="11">
        <v>17998.25</v>
      </c>
      <c r="P39" s="11">
        <v>123000</v>
      </c>
      <c r="Q39" s="20">
        <v>178872.75</v>
      </c>
      <c r="R39" s="11">
        <v>37874.5</v>
      </c>
      <c r="S39" s="11">
        <v>17998.25</v>
      </c>
      <c r="T39" s="11">
        <v>123000</v>
      </c>
      <c r="U39" s="20">
        <v>178872.75</v>
      </c>
    </row>
    <row r="40" spans="1:21" ht="18" customHeight="1" x14ac:dyDescent="0.4">
      <c r="A40" s="10" t="s">
        <v>46</v>
      </c>
      <c r="B40" s="17">
        <v>494470</v>
      </c>
      <c r="C40" s="18">
        <v>99214</v>
      </c>
      <c r="D40" s="17">
        <v>0</v>
      </c>
      <c r="E40" s="17">
        <f t="shared" si="0"/>
        <v>593684</v>
      </c>
      <c r="F40" s="11">
        <v>123617.5</v>
      </c>
      <c r="G40" s="11">
        <v>24803.5</v>
      </c>
      <c r="H40" s="11">
        <v>0</v>
      </c>
      <c r="I40" s="20">
        <v>148421</v>
      </c>
      <c r="J40" s="11">
        <v>123617.5</v>
      </c>
      <c r="K40" s="11">
        <v>24803.5</v>
      </c>
      <c r="L40" s="11">
        <v>0</v>
      </c>
      <c r="M40" s="20">
        <v>148421</v>
      </c>
      <c r="N40" s="11">
        <v>123617.5</v>
      </c>
      <c r="O40" s="11">
        <v>24803.5</v>
      </c>
      <c r="P40" s="11">
        <v>0</v>
      </c>
      <c r="Q40" s="20">
        <v>148421</v>
      </c>
      <c r="R40" s="11">
        <v>123617.5</v>
      </c>
      <c r="S40" s="11">
        <v>24803.5</v>
      </c>
      <c r="T40" s="11">
        <v>0</v>
      </c>
      <c r="U40" s="20">
        <v>148421</v>
      </c>
    </row>
    <row r="41" spans="1:21" ht="18" customHeight="1" x14ac:dyDescent="0.4">
      <c r="A41" s="10" t="s">
        <v>47</v>
      </c>
      <c r="B41" s="17">
        <v>263466</v>
      </c>
      <c r="C41" s="18">
        <v>107368</v>
      </c>
      <c r="D41" s="17">
        <v>0</v>
      </c>
      <c r="E41" s="17">
        <f t="shared" si="0"/>
        <v>370834</v>
      </c>
      <c r="F41" s="11">
        <v>65866.5</v>
      </c>
      <c r="G41" s="11">
        <v>26842</v>
      </c>
      <c r="H41" s="11">
        <v>0</v>
      </c>
      <c r="I41" s="20">
        <v>92708.5</v>
      </c>
      <c r="J41" s="11">
        <v>65866.5</v>
      </c>
      <c r="K41" s="11">
        <v>26842</v>
      </c>
      <c r="L41" s="11">
        <v>0</v>
      </c>
      <c r="M41" s="20">
        <v>92708.5</v>
      </c>
      <c r="N41" s="11">
        <v>65866.5</v>
      </c>
      <c r="O41" s="11">
        <v>26842</v>
      </c>
      <c r="P41" s="11">
        <v>0</v>
      </c>
      <c r="Q41" s="20">
        <v>92708.5</v>
      </c>
      <c r="R41" s="11">
        <v>65866.5</v>
      </c>
      <c r="S41" s="11">
        <v>26842</v>
      </c>
      <c r="T41" s="11">
        <v>0</v>
      </c>
      <c r="U41" s="20">
        <v>92708.5</v>
      </c>
    </row>
    <row r="42" spans="1:21" ht="18" customHeight="1" x14ac:dyDescent="0.4">
      <c r="A42" s="10" t="s">
        <v>48</v>
      </c>
      <c r="B42" s="17">
        <v>542350</v>
      </c>
      <c r="C42" s="18">
        <v>247369</v>
      </c>
      <c r="D42" s="17">
        <v>0</v>
      </c>
      <c r="E42" s="17">
        <f t="shared" si="0"/>
        <v>789719</v>
      </c>
      <c r="F42" s="11">
        <v>135587.5</v>
      </c>
      <c r="G42" s="11">
        <v>61842.25</v>
      </c>
      <c r="H42" s="11">
        <v>0</v>
      </c>
      <c r="I42" s="20">
        <v>197429.75</v>
      </c>
      <c r="J42" s="11">
        <v>135587.5</v>
      </c>
      <c r="K42" s="11">
        <v>61842.25</v>
      </c>
      <c r="L42" s="11">
        <v>0</v>
      </c>
      <c r="M42" s="20">
        <v>197429.75</v>
      </c>
      <c r="N42" s="11">
        <v>135587.5</v>
      </c>
      <c r="O42" s="11">
        <v>61842.25</v>
      </c>
      <c r="P42" s="11">
        <v>0</v>
      </c>
      <c r="Q42" s="20">
        <v>197429.75</v>
      </c>
      <c r="R42" s="11">
        <v>135587.5</v>
      </c>
      <c r="S42" s="11">
        <v>61842.25</v>
      </c>
      <c r="T42" s="11">
        <v>0</v>
      </c>
      <c r="U42" s="20">
        <v>197429.75</v>
      </c>
    </row>
    <row r="43" spans="1:21" ht="18" customHeight="1" x14ac:dyDescent="0.4">
      <c r="A43" s="10" t="s">
        <v>49</v>
      </c>
      <c r="B43" s="17">
        <v>168354</v>
      </c>
      <c r="C43" s="18">
        <v>205420</v>
      </c>
      <c r="D43" s="17">
        <v>0</v>
      </c>
      <c r="E43" s="17">
        <f t="shared" si="0"/>
        <v>373774</v>
      </c>
      <c r="F43" s="11">
        <v>42088.5</v>
      </c>
      <c r="G43" s="11">
        <v>51355</v>
      </c>
      <c r="H43" s="11">
        <v>0</v>
      </c>
      <c r="I43" s="20">
        <v>93443.5</v>
      </c>
      <c r="J43" s="11">
        <v>42088.5</v>
      </c>
      <c r="K43" s="11">
        <v>51355</v>
      </c>
      <c r="L43" s="11">
        <v>0</v>
      </c>
      <c r="M43" s="20">
        <v>93443.5</v>
      </c>
      <c r="N43" s="11">
        <v>42088.5</v>
      </c>
      <c r="O43" s="11">
        <v>51355</v>
      </c>
      <c r="P43" s="11">
        <v>0</v>
      </c>
      <c r="Q43" s="20">
        <v>93443.5</v>
      </c>
      <c r="R43" s="11">
        <v>42088.5</v>
      </c>
      <c r="S43" s="11">
        <v>51355</v>
      </c>
      <c r="T43" s="11">
        <v>0</v>
      </c>
      <c r="U43" s="20">
        <v>93443.5</v>
      </c>
    </row>
    <row r="44" spans="1:21" ht="18" customHeight="1" x14ac:dyDescent="0.4">
      <c r="A44" s="10" t="s">
        <v>50</v>
      </c>
      <c r="B44" s="17">
        <v>179134</v>
      </c>
      <c r="C44" s="18">
        <v>117089</v>
      </c>
      <c r="D44" s="17">
        <v>0</v>
      </c>
      <c r="E44" s="17">
        <f t="shared" si="0"/>
        <v>296223</v>
      </c>
      <c r="F44" s="11">
        <v>44783.5</v>
      </c>
      <c r="G44" s="11">
        <v>29272.25</v>
      </c>
      <c r="H44" s="11">
        <v>0</v>
      </c>
      <c r="I44" s="20">
        <v>74055.75</v>
      </c>
      <c r="J44" s="11">
        <v>44783.5</v>
      </c>
      <c r="K44" s="11">
        <v>29272.25</v>
      </c>
      <c r="L44" s="11">
        <v>0</v>
      </c>
      <c r="M44" s="20">
        <v>74055.75</v>
      </c>
      <c r="N44" s="11">
        <v>44783.5</v>
      </c>
      <c r="O44" s="11">
        <v>29272.25</v>
      </c>
      <c r="P44" s="11">
        <v>0</v>
      </c>
      <c r="Q44" s="20">
        <v>74055.75</v>
      </c>
      <c r="R44" s="11">
        <v>44783.5</v>
      </c>
      <c r="S44" s="11">
        <v>29272.25</v>
      </c>
      <c r="T44" s="11">
        <v>0</v>
      </c>
      <c r="U44" s="20">
        <v>74055.75</v>
      </c>
    </row>
    <row r="45" spans="1:21" ht="18" customHeight="1" x14ac:dyDescent="0.4">
      <c r="A45" s="10" t="s">
        <v>51</v>
      </c>
      <c r="B45" s="17">
        <v>37038</v>
      </c>
      <c r="C45" s="18">
        <v>99743</v>
      </c>
      <c r="D45" s="17">
        <v>528000</v>
      </c>
      <c r="E45" s="17">
        <f t="shared" si="0"/>
        <v>664781</v>
      </c>
      <c r="F45" s="11">
        <v>9259.5</v>
      </c>
      <c r="G45" s="11">
        <v>24935.75</v>
      </c>
      <c r="H45" s="11">
        <v>132000</v>
      </c>
      <c r="I45" s="20">
        <v>166195.25</v>
      </c>
      <c r="J45" s="11">
        <v>9259.5</v>
      </c>
      <c r="K45" s="11">
        <v>24935.75</v>
      </c>
      <c r="L45" s="11">
        <v>132000</v>
      </c>
      <c r="M45" s="20">
        <v>166195.25</v>
      </c>
      <c r="N45" s="11">
        <v>9259.5</v>
      </c>
      <c r="O45" s="11">
        <v>24935.75</v>
      </c>
      <c r="P45" s="11">
        <v>132000</v>
      </c>
      <c r="Q45" s="20">
        <v>166195.25</v>
      </c>
      <c r="R45" s="11">
        <v>9259.5</v>
      </c>
      <c r="S45" s="11">
        <v>24935.75</v>
      </c>
      <c r="T45" s="11">
        <v>132000</v>
      </c>
      <c r="U45" s="20">
        <v>166195.25</v>
      </c>
    </row>
    <row r="46" spans="1:21" ht="18" customHeight="1" x14ac:dyDescent="0.4">
      <c r="A46" s="10" t="s">
        <v>52</v>
      </c>
      <c r="B46" s="17">
        <v>1539750</v>
      </c>
      <c r="C46" s="18">
        <v>224568</v>
      </c>
      <c r="D46" s="17">
        <v>386667</v>
      </c>
      <c r="E46" s="17">
        <f t="shared" si="0"/>
        <v>2150985</v>
      </c>
      <c r="F46" s="11">
        <v>384937.5</v>
      </c>
      <c r="G46" s="11">
        <v>56142</v>
      </c>
      <c r="H46" s="11">
        <v>96666.75</v>
      </c>
      <c r="I46" s="20">
        <v>537746.25</v>
      </c>
      <c r="J46" s="11">
        <v>384937.5</v>
      </c>
      <c r="K46" s="11">
        <v>56142</v>
      </c>
      <c r="L46" s="11">
        <v>96666.75</v>
      </c>
      <c r="M46" s="20">
        <v>537746.25</v>
      </c>
      <c r="N46" s="11">
        <v>384937.5</v>
      </c>
      <c r="O46" s="11">
        <v>56142</v>
      </c>
      <c r="P46" s="11">
        <v>96666.75</v>
      </c>
      <c r="Q46" s="20">
        <v>537746.25</v>
      </c>
      <c r="R46" s="11">
        <v>384937.5</v>
      </c>
      <c r="S46" s="11">
        <v>56142</v>
      </c>
      <c r="T46" s="11">
        <v>96666.75</v>
      </c>
      <c r="U46" s="20">
        <v>537746.25</v>
      </c>
    </row>
    <row r="47" spans="1:21" ht="18" customHeight="1" x14ac:dyDescent="0.4">
      <c r="A47" s="10" t="s">
        <v>53</v>
      </c>
      <c r="B47" s="17">
        <v>285429</v>
      </c>
      <c r="C47" s="18">
        <v>137620</v>
      </c>
      <c r="D47" s="17">
        <v>1220000</v>
      </c>
      <c r="E47" s="17">
        <f t="shared" si="0"/>
        <v>1643049</v>
      </c>
      <c r="F47" s="11">
        <v>71357.25</v>
      </c>
      <c r="G47" s="11">
        <v>34405</v>
      </c>
      <c r="H47" s="11">
        <v>305000</v>
      </c>
      <c r="I47" s="20">
        <v>410762.25</v>
      </c>
      <c r="J47" s="11">
        <v>71357.25</v>
      </c>
      <c r="K47" s="11">
        <v>34405</v>
      </c>
      <c r="L47" s="11">
        <v>305000</v>
      </c>
      <c r="M47" s="20">
        <v>410762.25</v>
      </c>
      <c r="N47" s="11">
        <v>71357.25</v>
      </c>
      <c r="O47" s="11">
        <v>34405</v>
      </c>
      <c r="P47" s="11">
        <v>305000</v>
      </c>
      <c r="Q47" s="20">
        <v>410762.25</v>
      </c>
      <c r="R47" s="11">
        <v>71357.25</v>
      </c>
      <c r="S47" s="11">
        <v>34405</v>
      </c>
      <c r="T47" s="11">
        <v>305000</v>
      </c>
      <c r="U47" s="20">
        <v>410762.25</v>
      </c>
    </row>
    <row r="48" spans="1:21" ht="18" customHeight="1" x14ac:dyDescent="0.4">
      <c r="A48" s="10" t="s">
        <v>54</v>
      </c>
      <c r="B48" s="17">
        <v>207833</v>
      </c>
      <c r="C48" s="18">
        <v>119459</v>
      </c>
      <c r="D48" s="17">
        <v>0</v>
      </c>
      <c r="E48" s="17">
        <f t="shared" si="0"/>
        <v>327292</v>
      </c>
      <c r="F48" s="11">
        <v>51958.25</v>
      </c>
      <c r="G48" s="11">
        <v>29864.75</v>
      </c>
      <c r="H48" s="11">
        <v>0</v>
      </c>
      <c r="I48" s="20">
        <v>81823</v>
      </c>
      <c r="J48" s="11">
        <v>51958.25</v>
      </c>
      <c r="K48" s="11">
        <v>29864.75</v>
      </c>
      <c r="L48" s="11">
        <v>0</v>
      </c>
      <c r="M48" s="20">
        <v>81823</v>
      </c>
      <c r="N48" s="11">
        <v>51958.25</v>
      </c>
      <c r="O48" s="11">
        <v>29864.75</v>
      </c>
      <c r="P48" s="11">
        <v>0</v>
      </c>
      <c r="Q48" s="20">
        <v>81823</v>
      </c>
      <c r="R48" s="11">
        <v>51958.25</v>
      </c>
      <c r="S48" s="11">
        <v>29864.75</v>
      </c>
      <c r="T48" s="11">
        <v>0</v>
      </c>
      <c r="U48" s="20">
        <v>81823</v>
      </c>
    </row>
    <row r="49" spans="1:21" ht="18" customHeight="1" x14ac:dyDescent="0.4">
      <c r="A49" s="10" t="s">
        <v>55</v>
      </c>
      <c r="B49" s="17">
        <v>304243</v>
      </c>
      <c r="C49" s="18">
        <v>136300</v>
      </c>
      <c r="D49" s="17">
        <v>0</v>
      </c>
      <c r="E49" s="17">
        <f t="shared" si="0"/>
        <v>440543</v>
      </c>
      <c r="F49" s="11">
        <v>76060.75</v>
      </c>
      <c r="G49" s="11">
        <v>34075</v>
      </c>
      <c r="H49" s="11">
        <v>0</v>
      </c>
      <c r="I49" s="20">
        <v>110135.75</v>
      </c>
      <c r="J49" s="11">
        <v>76060.75</v>
      </c>
      <c r="K49" s="11">
        <v>34075</v>
      </c>
      <c r="L49" s="11">
        <v>0</v>
      </c>
      <c r="M49" s="20">
        <v>110135.75</v>
      </c>
      <c r="N49" s="11">
        <v>76060.75</v>
      </c>
      <c r="O49" s="11">
        <v>34075</v>
      </c>
      <c r="P49" s="11">
        <v>0</v>
      </c>
      <c r="Q49" s="20">
        <v>110135.75</v>
      </c>
      <c r="R49" s="11">
        <v>76060.75</v>
      </c>
      <c r="S49" s="11">
        <v>34075</v>
      </c>
      <c r="T49" s="11">
        <v>0</v>
      </c>
      <c r="U49" s="20">
        <v>110135.75</v>
      </c>
    </row>
    <row r="50" spans="1:21" ht="18" customHeight="1" x14ac:dyDescent="0.4">
      <c r="A50" s="10" t="s">
        <v>56</v>
      </c>
      <c r="B50" s="17">
        <v>381229</v>
      </c>
      <c r="C50" s="18">
        <v>78195</v>
      </c>
      <c r="D50" s="17">
        <v>0</v>
      </c>
      <c r="E50" s="17">
        <f t="shared" si="0"/>
        <v>459424</v>
      </c>
      <c r="F50" s="11">
        <v>95307.25</v>
      </c>
      <c r="G50" s="11">
        <v>19548.75</v>
      </c>
      <c r="H50" s="11">
        <v>0</v>
      </c>
      <c r="I50" s="20">
        <v>114856</v>
      </c>
      <c r="J50" s="11">
        <v>95307.25</v>
      </c>
      <c r="K50" s="11">
        <v>19548.75</v>
      </c>
      <c r="L50" s="11">
        <v>0</v>
      </c>
      <c r="M50" s="20">
        <v>114856</v>
      </c>
      <c r="N50" s="11">
        <v>95307.25</v>
      </c>
      <c r="O50" s="11">
        <v>19548.75</v>
      </c>
      <c r="P50" s="11">
        <v>0</v>
      </c>
      <c r="Q50" s="20">
        <v>114856</v>
      </c>
      <c r="R50" s="11">
        <v>95307.25</v>
      </c>
      <c r="S50" s="11">
        <v>19548.75</v>
      </c>
      <c r="T50" s="11">
        <v>0</v>
      </c>
      <c r="U50" s="20">
        <v>114856</v>
      </c>
    </row>
    <row r="51" spans="1:21" ht="18" customHeight="1" x14ac:dyDescent="0.4">
      <c r="A51" s="10" t="s">
        <v>57</v>
      </c>
      <c r="B51" s="17">
        <v>42804</v>
      </c>
      <c r="C51" s="18">
        <v>13432</v>
      </c>
      <c r="D51" s="17">
        <v>0</v>
      </c>
      <c r="E51" s="17">
        <f t="shared" si="0"/>
        <v>56236</v>
      </c>
      <c r="F51" s="11">
        <v>10701</v>
      </c>
      <c r="G51" s="11">
        <v>3358</v>
      </c>
      <c r="H51" s="11">
        <v>0</v>
      </c>
      <c r="I51" s="20">
        <v>14059</v>
      </c>
      <c r="J51" s="11">
        <v>10701</v>
      </c>
      <c r="K51" s="11">
        <v>3358</v>
      </c>
      <c r="L51" s="11">
        <v>0</v>
      </c>
      <c r="M51" s="20">
        <v>14059</v>
      </c>
      <c r="N51" s="11">
        <v>10701</v>
      </c>
      <c r="O51" s="11">
        <v>3358</v>
      </c>
      <c r="P51" s="11">
        <v>0</v>
      </c>
      <c r="Q51" s="20">
        <v>14059</v>
      </c>
      <c r="R51" s="11">
        <v>10701</v>
      </c>
      <c r="S51" s="11">
        <v>3358</v>
      </c>
      <c r="T51" s="11">
        <v>0</v>
      </c>
      <c r="U51" s="20">
        <v>14059</v>
      </c>
    </row>
    <row r="52" spans="1:21" ht="18" customHeight="1" x14ac:dyDescent="0.4">
      <c r="A52" s="10" t="s">
        <v>58</v>
      </c>
      <c r="B52" s="17">
        <v>672479</v>
      </c>
      <c r="C52" s="18">
        <v>440982</v>
      </c>
      <c r="D52" s="17">
        <v>973333</v>
      </c>
      <c r="E52" s="17">
        <f t="shared" si="0"/>
        <v>2086794</v>
      </c>
      <c r="F52" s="11">
        <v>168119.75</v>
      </c>
      <c r="G52" s="11">
        <v>110245.5</v>
      </c>
      <c r="H52" s="11">
        <v>243333.25</v>
      </c>
      <c r="I52" s="20">
        <v>521698.5</v>
      </c>
      <c r="J52" s="11">
        <v>168119.75</v>
      </c>
      <c r="K52" s="11">
        <v>110245.5</v>
      </c>
      <c r="L52" s="11">
        <v>243333.25</v>
      </c>
      <c r="M52" s="20">
        <v>521698.5</v>
      </c>
      <c r="N52" s="11">
        <v>168119.75</v>
      </c>
      <c r="O52" s="11">
        <v>110245.5</v>
      </c>
      <c r="P52" s="11">
        <v>243333.25</v>
      </c>
      <c r="Q52" s="20">
        <v>521698.5</v>
      </c>
      <c r="R52" s="11">
        <v>168119.75</v>
      </c>
      <c r="S52" s="11">
        <v>110245.5</v>
      </c>
      <c r="T52" s="11">
        <v>243333.25</v>
      </c>
      <c r="U52" s="20">
        <v>521698.5</v>
      </c>
    </row>
    <row r="53" spans="1:21" ht="18" customHeight="1" x14ac:dyDescent="0.4">
      <c r="A53" s="10" t="s">
        <v>59</v>
      </c>
      <c r="B53" s="17">
        <v>532935</v>
      </c>
      <c r="C53" s="18">
        <v>669699</v>
      </c>
      <c r="D53" s="17">
        <v>0</v>
      </c>
      <c r="E53" s="17">
        <f t="shared" si="0"/>
        <v>1202634</v>
      </c>
      <c r="F53" s="11">
        <v>133233.75</v>
      </c>
      <c r="G53" s="11">
        <v>167424.75</v>
      </c>
      <c r="H53" s="11">
        <v>0</v>
      </c>
      <c r="I53" s="20">
        <v>300658.5</v>
      </c>
      <c r="J53" s="11">
        <v>133233.75</v>
      </c>
      <c r="K53" s="11">
        <v>167424.75</v>
      </c>
      <c r="L53" s="11">
        <v>0</v>
      </c>
      <c r="M53" s="20">
        <v>300658.5</v>
      </c>
      <c r="N53" s="11">
        <v>133233.75</v>
      </c>
      <c r="O53" s="11">
        <v>167424.75</v>
      </c>
      <c r="P53" s="11">
        <v>0</v>
      </c>
      <c r="Q53" s="20">
        <v>300658.5</v>
      </c>
      <c r="R53" s="11">
        <v>133233.75</v>
      </c>
      <c r="S53" s="11">
        <v>167424.75</v>
      </c>
      <c r="T53" s="11">
        <v>0</v>
      </c>
      <c r="U53" s="20">
        <v>300658.5</v>
      </c>
    </row>
    <row r="54" spans="1:21" ht="18" customHeight="1" x14ac:dyDescent="0.4">
      <c r="A54" s="10" t="s">
        <v>60</v>
      </c>
      <c r="B54" s="17">
        <v>381526</v>
      </c>
      <c r="C54" s="18">
        <v>85959</v>
      </c>
      <c r="D54" s="17">
        <v>0</v>
      </c>
      <c r="E54" s="17">
        <f t="shared" si="0"/>
        <v>467485</v>
      </c>
      <c r="F54" s="11">
        <v>95381.5</v>
      </c>
      <c r="G54" s="11">
        <v>21489.75</v>
      </c>
      <c r="H54" s="11">
        <v>0</v>
      </c>
      <c r="I54" s="20">
        <v>116871.25</v>
      </c>
      <c r="J54" s="11">
        <v>95381.5</v>
      </c>
      <c r="K54" s="11">
        <v>21489.75</v>
      </c>
      <c r="L54" s="11">
        <v>0</v>
      </c>
      <c r="M54" s="20">
        <v>116871.25</v>
      </c>
      <c r="N54" s="11">
        <v>95381.5</v>
      </c>
      <c r="O54" s="11">
        <v>21489.75</v>
      </c>
      <c r="P54" s="11">
        <v>0</v>
      </c>
      <c r="Q54" s="20">
        <v>116871.25</v>
      </c>
      <c r="R54" s="11">
        <v>95381.5</v>
      </c>
      <c r="S54" s="11">
        <v>21489.75</v>
      </c>
      <c r="T54" s="11">
        <v>0</v>
      </c>
      <c r="U54" s="20">
        <v>116871.25</v>
      </c>
    </row>
    <row r="55" spans="1:21" ht="18" customHeight="1" x14ac:dyDescent="0.4">
      <c r="A55" s="10" t="s">
        <v>61</v>
      </c>
      <c r="B55" s="17">
        <v>210969</v>
      </c>
      <c r="C55" s="18">
        <v>70425</v>
      </c>
      <c r="D55" s="17">
        <v>0</v>
      </c>
      <c r="E55" s="17">
        <f t="shared" si="0"/>
        <v>281394</v>
      </c>
      <c r="F55" s="11">
        <v>52742.25</v>
      </c>
      <c r="G55" s="11">
        <v>17606.25</v>
      </c>
      <c r="H55" s="11">
        <v>0</v>
      </c>
      <c r="I55" s="20">
        <v>70348.5</v>
      </c>
      <c r="J55" s="11">
        <v>52742.25</v>
      </c>
      <c r="K55" s="11">
        <v>17606.25</v>
      </c>
      <c r="L55" s="11">
        <v>0</v>
      </c>
      <c r="M55" s="20">
        <v>70348.5</v>
      </c>
      <c r="N55" s="11">
        <v>52742.25</v>
      </c>
      <c r="O55" s="11">
        <v>17606.25</v>
      </c>
      <c r="P55" s="11">
        <v>0</v>
      </c>
      <c r="Q55" s="20">
        <v>70348.5</v>
      </c>
      <c r="R55" s="11">
        <v>52742.25</v>
      </c>
      <c r="S55" s="11">
        <v>17606.25</v>
      </c>
      <c r="T55" s="11">
        <v>0</v>
      </c>
      <c r="U55" s="20">
        <v>70348.5</v>
      </c>
    </row>
    <row r="56" spans="1:21" ht="18" customHeight="1" x14ac:dyDescent="0.4">
      <c r="A56" s="10" t="s">
        <v>62</v>
      </c>
      <c r="B56" s="17">
        <v>296144</v>
      </c>
      <c r="C56" s="18">
        <v>176420</v>
      </c>
      <c r="D56" s="17">
        <v>0</v>
      </c>
      <c r="E56" s="17">
        <f t="shared" si="0"/>
        <v>472564</v>
      </c>
      <c r="F56" s="11">
        <v>74036</v>
      </c>
      <c r="G56" s="11">
        <v>44105</v>
      </c>
      <c r="H56" s="11">
        <v>0</v>
      </c>
      <c r="I56" s="20">
        <v>118141</v>
      </c>
      <c r="J56" s="11">
        <v>74036</v>
      </c>
      <c r="K56" s="11">
        <v>44105</v>
      </c>
      <c r="L56" s="11">
        <v>0</v>
      </c>
      <c r="M56" s="20">
        <v>118141</v>
      </c>
      <c r="N56" s="11">
        <v>74036</v>
      </c>
      <c r="O56" s="11">
        <v>44105</v>
      </c>
      <c r="P56" s="11">
        <v>0</v>
      </c>
      <c r="Q56" s="20">
        <v>118141</v>
      </c>
      <c r="R56" s="11">
        <v>74036</v>
      </c>
      <c r="S56" s="11">
        <v>44105</v>
      </c>
      <c r="T56" s="11">
        <v>0</v>
      </c>
      <c r="U56" s="20">
        <v>118141</v>
      </c>
    </row>
    <row r="57" spans="1:21" ht="18" customHeight="1" x14ac:dyDescent="0.4">
      <c r="A57" s="10" t="s">
        <v>63</v>
      </c>
      <c r="B57" s="17">
        <v>223510</v>
      </c>
      <c r="C57" s="18">
        <v>137463</v>
      </c>
      <c r="D57" s="17">
        <v>0</v>
      </c>
      <c r="E57" s="17">
        <f t="shared" si="0"/>
        <v>360973</v>
      </c>
      <c r="F57" s="11">
        <v>55877.5</v>
      </c>
      <c r="G57" s="11">
        <v>34365.75</v>
      </c>
      <c r="H57" s="11">
        <v>0</v>
      </c>
      <c r="I57" s="20">
        <v>90243.25</v>
      </c>
      <c r="J57" s="11">
        <v>55877.5</v>
      </c>
      <c r="K57" s="11">
        <v>34365.75</v>
      </c>
      <c r="L57" s="11">
        <v>0</v>
      </c>
      <c r="M57" s="20">
        <v>90243.25</v>
      </c>
      <c r="N57" s="11">
        <v>55877.5</v>
      </c>
      <c r="O57" s="11">
        <v>34365.75</v>
      </c>
      <c r="P57" s="11">
        <v>0</v>
      </c>
      <c r="Q57" s="20">
        <v>90243.25</v>
      </c>
      <c r="R57" s="11">
        <v>55877.5</v>
      </c>
      <c r="S57" s="11">
        <v>34365.75</v>
      </c>
      <c r="T57" s="11">
        <v>0</v>
      </c>
      <c r="U57" s="20">
        <v>90243.25</v>
      </c>
    </row>
    <row r="58" spans="1:21" ht="18" customHeight="1" x14ac:dyDescent="0.4">
      <c r="A58" s="10" t="s">
        <v>64</v>
      </c>
      <c r="B58" s="17">
        <v>66271</v>
      </c>
      <c r="C58" s="18">
        <v>79830</v>
      </c>
      <c r="D58" s="17">
        <v>0</v>
      </c>
      <c r="E58" s="17">
        <f t="shared" si="0"/>
        <v>146101</v>
      </c>
      <c r="F58" s="11">
        <v>16567.75</v>
      </c>
      <c r="G58" s="11">
        <v>19957.5</v>
      </c>
      <c r="H58" s="11">
        <v>0</v>
      </c>
      <c r="I58" s="20">
        <v>36525.25</v>
      </c>
      <c r="J58" s="11">
        <v>16567.75</v>
      </c>
      <c r="K58" s="11">
        <v>19957.5</v>
      </c>
      <c r="L58" s="11">
        <v>0</v>
      </c>
      <c r="M58" s="20">
        <v>36525.25</v>
      </c>
      <c r="N58" s="11">
        <v>16567.75</v>
      </c>
      <c r="O58" s="11">
        <v>19957.5</v>
      </c>
      <c r="P58" s="11">
        <v>0</v>
      </c>
      <c r="Q58" s="20">
        <v>36525.25</v>
      </c>
      <c r="R58" s="11">
        <v>16567.75</v>
      </c>
      <c r="S58" s="11">
        <v>19957.5</v>
      </c>
      <c r="T58" s="11">
        <v>0</v>
      </c>
      <c r="U58" s="20">
        <v>36525.25</v>
      </c>
    </row>
    <row r="59" spans="1:21" ht="18" customHeight="1" x14ac:dyDescent="0.4">
      <c r="A59" s="10" t="s">
        <v>65</v>
      </c>
      <c r="B59" s="17">
        <v>876863</v>
      </c>
      <c r="C59" s="18">
        <v>317925</v>
      </c>
      <c r="D59" s="17">
        <v>733334</v>
      </c>
      <c r="E59" s="17">
        <f t="shared" si="0"/>
        <v>1928122</v>
      </c>
      <c r="F59" s="11">
        <v>219215.75</v>
      </c>
      <c r="G59" s="11">
        <v>79481.25</v>
      </c>
      <c r="H59" s="11">
        <v>183333.5</v>
      </c>
      <c r="I59" s="20">
        <v>482030.5</v>
      </c>
      <c r="J59" s="11">
        <v>219215.75</v>
      </c>
      <c r="K59" s="11">
        <v>79481.25</v>
      </c>
      <c r="L59" s="11">
        <v>183333.5</v>
      </c>
      <c r="M59" s="20">
        <v>482030.5</v>
      </c>
      <c r="N59" s="11">
        <v>219215.75</v>
      </c>
      <c r="O59" s="11">
        <v>79481.25</v>
      </c>
      <c r="P59" s="11">
        <v>183333.5</v>
      </c>
      <c r="Q59" s="20">
        <v>482030.5</v>
      </c>
      <c r="R59" s="11">
        <v>219215.75</v>
      </c>
      <c r="S59" s="11">
        <v>79481.25</v>
      </c>
      <c r="T59" s="11">
        <v>183333.5</v>
      </c>
      <c r="U59" s="20">
        <v>482030.5</v>
      </c>
    </row>
    <row r="60" spans="1:21" ht="18" customHeight="1" x14ac:dyDescent="0.4">
      <c r="A60" s="10" t="s">
        <v>66</v>
      </c>
      <c r="B60" s="17">
        <v>1334555</v>
      </c>
      <c r="C60" s="18">
        <v>432650</v>
      </c>
      <c r="D60" s="17">
        <v>286667</v>
      </c>
      <c r="E60" s="17">
        <f t="shared" si="0"/>
        <v>2053872</v>
      </c>
      <c r="F60" s="11">
        <v>333638.75</v>
      </c>
      <c r="G60" s="11">
        <v>108162.5</v>
      </c>
      <c r="H60" s="11">
        <v>71666.75</v>
      </c>
      <c r="I60" s="20">
        <v>513468</v>
      </c>
      <c r="J60" s="11">
        <v>333638.75</v>
      </c>
      <c r="K60" s="11">
        <v>108162.5</v>
      </c>
      <c r="L60" s="11">
        <v>71666.75</v>
      </c>
      <c r="M60" s="20">
        <v>513468</v>
      </c>
      <c r="N60" s="11">
        <v>333638.75</v>
      </c>
      <c r="O60" s="11">
        <v>108162.5</v>
      </c>
      <c r="P60" s="11">
        <v>71666.75</v>
      </c>
      <c r="Q60" s="20">
        <v>513468</v>
      </c>
      <c r="R60" s="11">
        <v>333638.75</v>
      </c>
      <c r="S60" s="11">
        <v>108162.5</v>
      </c>
      <c r="T60" s="11">
        <v>71666.75</v>
      </c>
      <c r="U60" s="20">
        <v>513468</v>
      </c>
    </row>
    <row r="61" spans="1:21" ht="18" customHeight="1" x14ac:dyDescent="0.4">
      <c r="A61" s="10" t="s">
        <v>67</v>
      </c>
      <c r="B61" s="17">
        <v>1272992</v>
      </c>
      <c r="C61" s="18">
        <v>191962</v>
      </c>
      <c r="D61" s="17">
        <v>346667</v>
      </c>
      <c r="E61" s="17">
        <f t="shared" si="0"/>
        <v>1811621</v>
      </c>
      <c r="F61" s="11">
        <v>318248</v>
      </c>
      <c r="G61" s="11">
        <v>47990.5</v>
      </c>
      <c r="H61" s="11">
        <v>86666.75</v>
      </c>
      <c r="I61" s="20">
        <v>452905.25</v>
      </c>
      <c r="J61" s="11">
        <v>318248</v>
      </c>
      <c r="K61" s="11">
        <v>47990.5</v>
      </c>
      <c r="L61" s="11">
        <v>86666.75</v>
      </c>
      <c r="M61" s="20">
        <v>452905.25</v>
      </c>
      <c r="N61" s="11">
        <v>318248</v>
      </c>
      <c r="O61" s="11">
        <v>47990.5</v>
      </c>
      <c r="P61" s="11">
        <v>86666.75</v>
      </c>
      <c r="Q61" s="20">
        <v>452905.25</v>
      </c>
      <c r="R61" s="11">
        <v>318248</v>
      </c>
      <c r="S61" s="11">
        <v>47990.5</v>
      </c>
      <c r="T61" s="11">
        <v>86666.75</v>
      </c>
      <c r="U61" s="20">
        <v>452905.25</v>
      </c>
    </row>
    <row r="62" spans="1:21" ht="18" customHeight="1" x14ac:dyDescent="0.4">
      <c r="A62" s="10" t="s">
        <v>68</v>
      </c>
      <c r="B62" s="17">
        <v>718973</v>
      </c>
      <c r="C62" s="18">
        <v>208938</v>
      </c>
      <c r="D62" s="17">
        <v>638667</v>
      </c>
      <c r="E62" s="17">
        <f t="shared" si="0"/>
        <v>1566578</v>
      </c>
      <c r="F62" s="11">
        <v>179743.25</v>
      </c>
      <c r="G62" s="11">
        <v>52234.5</v>
      </c>
      <c r="H62" s="11">
        <v>159666.75</v>
      </c>
      <c r="I62" s="20">
        <v>391644.5</v>
      </c>
      <c r="J62" s="11">
        <v>179743.25</v>
      </c>
      <c r="K62" s="11">
        <v>52234.5</v>
      </c>
      <c r="L62" s="11">
        <v>159666.75</v>
      </c>
      <c r="M62" s="20">
        <v>391644.5</v>
      </c>
      <c r="N62" s="11">
        <v>179743.25</v>
      </c>
      <c r="O62" s="11">
        <v>52234.5</v>
      </c>
      <c r="P62" s="11">
        <v>159666.75</v>
      </c>
      <c r="Q62" s="20">
        <v>391644.5</v>
      </c>
      <c r="R62" s="11">
        <v>179743.25</v>
      </c>
      <c r="S62" s="11">
        <v>52234.5</v>
      </c>
      <c r="T62" s="11">
        <v>159666.75</v>
      </c>
      <c r="U62" s="20">
        <v>391644.5</v>
      </c>
    </row>
    <row r="63" spans="1:21" ht="18" customHeight="1" x14ac:dyDescent="0.4">
      <c r="A63" s="10" t="s">
        <v>69</v>
      </c>
      <c r="B63" s="17">
        <v>103175</v>
      </c>
      <c r="C63" s="18">
        <v>72805</v>
      </c>
      <c r="D63" s="17">
        <v>0</v>
      </c>
      <c r="E63" s="17">
        <f t="shared" si="0"/>
        <v>175980</v>
      </c>
      <c r="F63" s="11">
        <v>25793.75</v>
      </c>
      <c r="G63" s="11">
        <v>18201.25</v>
      </c>
      <c r="H63" s="11">
        <v>0</v>
      </c>
      <c r="I63" s="20">
        <v>43995</v>
      </c>
      <c r="J63" s="11">
        <v>25793.75</v>
      </c>
      <c r="K63" s="11">
        <v>18201.25</v>
      </c>
      <c r="L63" s="11">
        <v>0</v>
      </c>
      <c r="M63" s="20">
        <v>43995</v>
      </c>
      <c r="N63" s="11">
        <v>25793.75</v>
      </c>
      <c r="O63" s="11">
        <v>18201.25</v>
      </c>
      <c r="P63" s="11">
        <v>0</v>
      </c>
      <c r="Q63" s="20">
        <v>43995</v>
      </c>
      <c r="R63" s="11">
        <v>25793.75</v>
      </c>
      <c r="S63" s="11">
        <v>18201.25</v>
      </c>
      <c r="T63" s="11">
        <v>0</v>
      </c>
      <c r="U63" s="20">
        <v>43995</v>
      </c>
    </row>
    <row r="64" spans="1:21" ht="18" customHeight="1" x14ac:dyDescent="0.4">
      <c r="A64" s="10" t="s">
        <v>70</v>
      </c>
      <c r="B64" s="17">
        <v>212591</v>
      </c>
      <c r="C64" s="18">
        <v>128978</v>
      </c>
      <c r="D64" s="17">
        <v>0</v>
      </c>
      <c r="E64" s="17">
        <f t="shared" si="0"/>
        <v>341569</v>
      </c>
      <c r="F64" s="11">
        <v>53147.75</v>
      </c>
      <c r="G64" s="11">
        <v>32244.5</v>
      </c>
      <c r="H64" s="11">
        <v>0</v>
      </c>
      <c r="I64" s="20">
        <v>85392.25</v>
      </c>
      <c r="J64" s="11">
        <v>53147.75</v>
      </c>
      <c r="K64" s="11">
        <v>32244.5</v>
      </c>
      <c r="L64" s="11">
        <v>0</v>
      </c>
      <c r="M64" s="20">
        <v>85392.25</v>
      </c>
      <c r="N64" s="11">
        <v>53147.75</v>
      </c>
      <c r="O64" s="11">
        <v>32244.5</v>
      </c>
      <c r="P64" s="11">
        <v>0</v>
      </c>
      <c r="Q64" s="20">
        <v>85392.25</v>
      </c>
      <c r="R64" s="11">
        <v>53147.75</v>
      </c>
      <c r="S64" s="11">
        <v>32244.5</v>
      </c>
      <c r="T64" s="11">
        <v>0</v>
      </c>
      <c r="U64" s="20">
        <v>85392.25</v>
      </c>
    </row>
    <row r="65" spans="1:21" ht="18" customHeight="1" x14ac:dyDescent="0.4">
      <c r="A65" s="10" t="s">
        <v>71</v>
      </c>
      <c r="B65" s="17">
        <v>936646</v>
      </c>
      <c r="C65" s="18">
        <v>375609</v>
      </c>
      <c r="D65" s="17">
        <v>0</v>
      </c>
      <c r="E65" s="17">
        <f t="shared" si="0"/>
        <v>1312255</v>
      </c>
      <c r="F65" s="11">
        <v>234161.5</v>
      </c>
      <c r="G65" s="11">
        <v>93902.25</v>
      </c>
      <c r="H65" s="11">
        <v>0</v>
      </c>
      <c r="I65" s="20">
        <v>328063.75</v>
      </c>
      <c r="J65" s="11">
        <v>234161.5</v>
      </c>
      <c r="K65" s="11">
        <v>93902.25</v>
      </c>
      <c r="L65" s="11">
        <v>0</v>
      </c>
      <c r="M65" s="20">
        <v>328063.75</v>
      </c>
      <c r="N65" s="11">
        <v>234161.5</v>
      </c>
      <c r="O65" s="11">
        <v>93902.25</v>
      </c>
      <c r="P65" s="11">
        <v>0</v>
      </c>
      <c r="Q65" s="20">
        <v>328063.75</v>
      </c>
      <c r="R65" s="11">
        <v>234161.5</v>
      </c>
      <c r="S65" s="11">
        <v>93902.25</v>
      </c>
      <c r="T65" s="11">
        <v>0</v>
      </c>
      <c r="U65" s="20">
        <v>328063.75</v>
      </c>
    </row>
    <row r="66" spans="1:21" ht="18" customHeight="1" x14ac:dyDescent="0.4">
      <c r="A66" s="10" t="s">
        <v>72</v>
      </c>
      <c r="B66" s="17">
        <v>345449</v>
      </c>
      <c r="C66" s="18">
        <v>228313</v>
      </c>
      <c r="D66" s="17">
        <v>200000</v>
      </c>
      <c r="E66" s="17">
        <f t="shared" si="0"/>
        <v>773762</v>
      </c>
      <c r="F66" s="11">
        <v>86362.25</v>
      </c>
      <c r="G66" s="11">
        <v>57078.25</v>
      </c>
      <c r="H66" s="11">
        <v>50000</v>
      </c>
      <c r="I66" s="20">
        <v>193440.5</v>
      </c>
      <c r="J66" s="11">
        <v>86362.25</v>
      </c>
      <c r="K66" s="11">
        <v>57078.25</v>
      </c>
      <c r="L66" s="11">
        <v>50000</v>
      </c>
      <c r="M66" s="20">
        <v>193440.5</v>
      </c>
      <c r="N66" s="11">
        <v>86362.25</v>
      </c>
      <c r="O66" s="11">
        <v>57078.25</v>
      </c>
      <c r="P66" s="11">
        <v>50000</v>
      </c>
      <c r="Q66" s="20">
        <v>193440.5</v>
      </c>
      <c r="R66" s="11">
        <v>86362.25</v>
      </c>
      <c r="S66" s="11">
        <v>57078.25</v>
      </c>
      <c r="T66" s="11">
        <v>50000</v>
      </c>
      <c r="U66" s="20">
        <v>193440.5</v>
      </c>
    </row>
    <row r="67" spans="1:21" ht="18" customHeight="1" x14ac:dyDescent="0.4">
      <c r="A67" s="10" t="s">
        <v>73</v>
      </c>
      <c r="B67" s="17">
        <v>265669</v>
      </c>
      <c r="C67" s="18">
        <v>369559</v>
      </c>
      <c r="D67" s="17">
        <v>400000</v>
      </c>
      <c r="E67" s="17">
        <f t="shared" si="0"/>
        <v>1035228</v>
      </c>
      <c r="F67" s="11">
        <v>66417.25</v>
      </c>
      <c r="G67" s="11">
        <v>92389.75</v>
      </c>
      <c r="H67" s="11">
        <v>100000</v>
      </c>
      <c r="I67" s="20">
        <v>258807</v>
      </c>
      <c r="J67" s="11">
        <v>66417.25</v>
      </c>
      <c r="K67" s="11">
        <v>92389.75</v>
      </c>
      <c r="L67" s="11">
        <v>100000</v>
      </c>
      <c r="M67" s="20">
        <v>258807</v>
      </c>
      <c r="N67" s="11">
        <v>66417.25</v>
      </c>
      <c r="O67" s="11">
        <v>92389.75</v>
      </c>
      <c r="P67" s="11">
        <v>100000</v>
      </c>
      <c r="Q67" s="20">
        <v>258807</v>
      </c>
      <c r="R67" s="11">
        <v>66417.25</v>
      </c>
      <c r="S67" s="11">
        <v>92389.75</v>
      </c>
      <c r="T67" s="11">
        <v>100000</v>
      </c>
      <c r="U67" s="20">
        <v>258807</v>
      </c>
    </row>
    <row r="68" spans="1:21" ht="18" customHeight="1" x14ac:dyDescent="0.4">
      <c r="A68" s="10" t="s">
        <v>74</v>
      </c>
      <c r="B68" s="17">
        <v>434301</v>
      </c>
      <c r="C68" s="18">
        <v>222079</v>
      </c>
      <c r="D68" s="17">
        <v>0</v>
      </c>
      <c r="E68" s="17">
        <f t="shared" si="0"/>
        <v>656380</v>
      </c>
      <c r="F68" s="11">
        <v>108575.25</v>
      </c>
      <c r="G68" s="11">
        <v>55519.75</v>
      </c>
      <c r="H68" s="11">
        <v>0</v>
      </c>
      <c r="I68" s="20">
        <v>164095</v>
      </c>
      <c r="J68" s="11">
        <v>108575.25</v>
      </c>
      <c r="K68" s="11">
        <v>55519.75</v>
      </c>
      <c r="L68" s="11">
        <v>0</v>
      </c>
      <c r="M68" s="20">
        <v>164095</v>
      </c>
      <c r="N68" s="11">
        <v>108575.25</v>
      </c>
      <c r="O68" s="11">
        <v>55519.75</v>
      </c>
      <c r="P68" s="11">
        <v>0</v>
      </c>
      <c r="Q68" s="20">
        <v>164095</v>
      </c>
      <c r="R68" s="11">
        <v>108575.25</v>
      </c>
      <c r="S68" s="11">
        <v>55519.75</v>
      </c>
      <c r="T68" s="11">
        <v>0</v>
      </c>
      <c r="U68" s="20">
        <v>164095</v>
      </c>
    </row>
    <row r="69" spans="1:21" ht="18" customHeight="1" x14ac:dyDescent="0.4">
      <c r="A69" s="10" t="s">
        <v>75</v>
      </c>
      <c r="B69" s="17">
        <v>551939</v>
      </c>
      <c r="C69" s="18">
        <v>106666</v>
      </c>
      <c r="D69" s="17">
        <v>0</v>
      </c>
      <c r="E69" s="17">
        <f t="shared" si="0"/>
        <v>658605</v>
      </c>
      <c r="F69" s="11">
        <v>137984.75</v>
      </c>
      <c r="G69" s="11">
        <v>26666.5</v>
      </c>
      <c r="H69" s="11">
        <v>0</v>
      </c>
      <c r="I69" s="20">
        <v>164651.25</v>
      </c>
      <c r="J69" s="11">
        <v>137984.75</v>
      </c>
      <c r="K69" s="11">
        <v>26666.5</v>
      </c>
      <c r="L69" s="11">
        <v>0</v>
      </c>
      <c r="M69" s="20">
        <v>164651.25</v>
      </c>
      <c r="N69" s="11">
        <v>137984.75</v>
      </c>
      <c r="O69" s="11">
        <v>26666.5</v>
      </c>
      <c r="P69" s="11">
        <v>0</v>
      </c>
      <c r="Q69" s="20">
        <v>164651.25</v>
      </c>
      <c r="R69" s="11">
        <v>137984.75</v>
      </c>
      <c r="S69" s="11">
        <v>26666.5</v>
      </c>
      <c r="T69" s="11">
        <v>0</v>
      </c>
      <c r="U69" s="20">
        <v>164651.25</v>
      </c>
    </row>
    <row r="70" spans="1:21" ht="18" customHeight="1" x14ac:dyDescent="0.4">
      <c r="A70" s="10" t="s">
        <v>76</v>
      </c>
      <c r="B70" s="17">
        <v>419414</v>
      </c>
      <c r="C70" s="18">
        <v>122943</v>
      </c>
      <c r="D70" s="17">
        <v>0</v>
      </c>
      <c r="E70" s="17">
        <f t="shared" si="0"/>
        <v>542357</v>
      </c>
      <c r="F70" s="11">
        <v>104853.5</v>
      </c>
      <c r="G70" s="11">
        <v>30735.75</v>
      </c>
      <c r="H70" s="11">
        <v>0</v>
      </c>
      <c r="I70" s="20">
        <v>135589.25</v>
      </c>
      <c r="J70" s="11">
        <v>104853.5</v>
      </c>
      <c r="K70" s="11">
        <v>30735.75</v>
      </c>
      <c r="L70" s="11">
        <v>0</v>
      </c>
      <c r="M70" s="20">
        <v>135589.25</v>
      </c>
      <c r="N70" s="11">
        <v>104853.5</v>
      </c>
      <c r="O70" s="11">
        <v>30735.75</v>
      </c>
      <c r="P70" s="11">
        <v>0</v>
      </c>
      <c r="Q70" s="20">
        <v>135589.25</v>
      </c>
      <c r="R70" s="11">
        <v>104853.5</v>
      </c>
      <c r="S70" s="11">
        <v>30735.75</v>
      </c>
      <c r="T70" s="11">
        <v>0</v>
      </c>
      <c r="U70" s="20">
        <v>135589.25</v>
      </c>
    </row>
    <row r="71" spans="1:21" ht="18" customHeight="1" x14ac:dyDescent="0.4">
      <c r="A71" s="10" t="s">
        <v>77</v>
      </c>
      <c r="B71" s="17">
        <v>287566</v>
      </c>
      <c r="C71" s="18">
        <v>154235</v>
      </c>
      <c r="D71" s="17">
        <v>0</v>
      </c>
      <c r="E71" s="17">
        <f t="shared" si="0"/>
        <v>441801</v>
      </c>
      <c r="F71" s="11">
        <v>71891.5</v>
      </c>
      <c r="G71" s="11">
        <v>38558.75</v>
      </c>
      <c r="H71" s="11">
        <v>0</v>
      </c>
      <c r="I71" s="20">
        <v>110450.25</v>
      </c>
      <c r="J71" s="11">
        <v>71891.5</v>
      </c>
      <c r="K71" s="11">
        <v>38558.75</v>
      </c>
      <c r="L71" s="11">
        <v>0</v>
      </c>
      <c r="M71" s="20">
        <v>110450.25</v>
      </c>
      <c r="N71" s="11">
        <v>71891.5</v>
      </c>
      <c r="O71" s="11">
        <v>38558.75</v>
      </c>
      <c r="P71" s="11">
        <v>0</v>
      </c>
      <c r="Q71" s="20">
        <v>110450.25</v>
      </c>
      <c r="R71" s="11">
        <v>71891.5</v>
      </c>
      <c r="S71" s="11">
        <v>38558.75</v>
      </c>
      <c r="T71" s="11">
        <v>0</v>
      </c>
      <c r="U71" s="20">
        <v>110450.25</v>
      </c>
    </row>
    <row r="72" spans="1:21" ht="18" customHeight="1" x14ac:dyDescent="0.4">
      <c r="A72" s="10" t="s">
        <v>78</v>
      </c>
      <c r="B72" s="17">
        <v>138422</v>
      </c>
      <c r="C72" s="18">
        <v>142671</v>
      </c>
      <c r="D72" s="17">
        <v>0</v>
      </c>
      <c r="E72" s="17">
        <f t="shared" ref="E72:E135" si="1">B72+C72+D72</f>
        <v>281093</v>
      </c>
      <c r="F72" s="11">
        <v>34605.5</v>
      </c>
      <c r="G72" s="11">
        <v>35667.75</v>
      </c>
      <c r="H72" s="11">
        <v>0</v>
      </c>
      <c r="I72" s="20">
        <v>70273.25</v>
      </c>
      <c r="J72" s="11">
        <v>34605.5</v>
      </c>
      <c r="K72" s="11">
        <v>35667.75</v>
      </c>
      <c r="L72" s="11">
        <v>0</v>
      </c>
      <c r="M72" s="20">
        <v>70273.25</v>
      </c>
      <c r="N72" s="11">
        <v>34605.5</v>
      </c>
      <c r="O72" s="11">
        <v>35667.75</v>
      </c>
      <c r="P72" s="11">
        <v>0</v>
      </c>
      <c r="Q72" s="20">
        <v>70273.25</v>
      </c>
      <c r="R72" s="11">
        <v>34605.5</v>
      </c>
      <c r="S72" s="11">
        <v>35667.75</v>
      </c>
      <c r="T72" s="11">
        <v>0</v>
      </c>
      <c r="U72" s="20">
        <v>70273.25</v>
      </c>
    </row>
    <row r="73" spans="1:21" ht="18" customHeight="1" x14ac:dyDescent="0.4">
      <c r="A73" s="10" t="s">
        <v>79</v>
      </c>
      <c r="B73" s="17">
        <v>406500</v>
      </c>
      <c r="C73" s="18">
        <v>143737</v>
      </c>
      <c r="D73" s="17">
        <v>0</v>
      </c>
      <c r="E73" s="17">
        <f t="shared" si="1"/>
        <v>550237</v>
      </c>
      <c r="F73" s="11">
        <v>101625</v>
      </c>
      <c r="G73" s="11">
        <v>35934.25</v>
      </c>
      <c r="H73" s="11">
        <v>0</v>
      </c>
      <c r="I73" s="20">
        <v>137559.25</v>
      </c>
      <c r="J73" s="11">
        <v>101625</v>
      </c>
      <c r="K73" s="11">
        <v>35934.25</v>
      </c>
      <c r="L73" s="11">
        <v>0</v>
      </c>
      <c r="M73" s="20">
        <v>137559.25</v>
      </c>
      <c r="N73" s="11">
        <v>101625</v>
      </c>
      <c r="O73" s="11">
        <v>35934.25</v>
      </c>
      <c r="P73" s="11">
        <v>0</v>
      </c>
      <c r="Q73" s="20">
        <v>137559.25</v>
      </c>
      <c r="R73" s="11">
        <v>101625</v>
      </c>
      <c r="S73" s="11">
        <v>35934.25</v>
      </c>
      <c r="T73" s="11">
        <v>0</v>
      </c>
      <c r="U73" s="20">
        <v>137559.25</v>
      </c>
    </row>
    <row r="74" spans="1:21" ht="18" customHeight="1" x14ac:dyDescent="0.4">
      <c r="A74" s="10" t="s">
        <v>80</v>
      </c>
      <c r="B74" s="17">
        <v>380610</v>
      </c>
      <c r="C74" s="18">
        <v>132296</v>
      </c>
      <c r="D74" s="17">
        <v>0</v>
      </c>
      <c r="E74" s="17">
        <f t="shared" si="1"/>
        <v>512906</v>
      </c>
      <c r="F74" s="11">
        <v>95152.5</v>
      </c>
      <c r="G74" s="11">
        <v>33074</v>
      </c>
      <c r="H74" s="11">
        <v>0</v>
      </c>
      <c r="I74" s="20">
        <v>128226.5</v>
      </c>
      <c r="J74" s="11">
        <v>95152.5</v>
      </c>
      <c r="K74" s="11">
        <v>33074</v>
      </c>
      <c r="L74" s="11">
        <v>0</v>
      </c>
      <c r="M74" s="20">
        <v>128226.5</v>
      </c>
      <c r="N74" s="11">
        <v>95152.5</v>
      </c>
      <c r="O74" s="11">
        <v>33074</v>
      </c>
      <c r="P74" s="11">
        <v>0</v>
      </c>
      <c r="Q74" s="20">
        <v>128226.5</v>
      </c>
      <c r="R74" s="11">
        <v>95152.5</v>
      </c>
      <c r="S74" s="11">
        <v>33074</v>
      </c>
      <c r="T74" s="11">
        <v>0</v>
      </c>
      <c r="U74" s="20">
        <v>128226.5</v>
      </c>
    </row>
    <row r="75" spans="1:21" ht="18" customHeight="1" x14ac:dyDescent="0.4">
      <c r="A75" s="10" t="s">
        <v>81</v>
      </c>
      <c r="B75" s="17">
        <v>401158</v>
      </c>
      <c r="C75" s="18">
        <v>177224</v>
      </c>
      <c r="D75" s="17">
        <v>0</v>
      </c>
      <c r="E75" s="17">
        <f t="shared" si="1"/>
        <v>578382</v>
      </c>
      <c r="F75" s="11">
        <v>100289.5</v>
      </c>
      <c r="G75" s="11">
        <v>44306</v>
      </c>
      <c r="H75" s="11">
        <v>0</v>
      </c>
      <c r="I75" s="20">
        <v>144595.5</v>
      </c>
      <c r="J75" s="11">
        <v>100289.5</v>
      </c>
      <c r="K75" s="11">
        <v>44306</v>
      </c>
      <c r="L75" s="11">
        <v>0</v>
      </c>
      <c r="M75" s="20">
        <v>144595.5</v>
      </c>
      <c r="N75" s="11">
        <v>100289.5</v>
      </c>
      <c r="O75" s="11">
        <v>44306</v>
      </c>
      <c r="P75" s="11">
        <v>0</v>
      </c>
      <c r="Q75" s="20">
        <v>144595.5</v>
      </c>
      <c r="R75" s="11">
        <v>100289.5</v>
      </c>
      <c r="S75" s="11">
        <v>44306</v>
      </c>
      <c r="T75" s="11">
        <v>0</v>
      </c>
      <c r="U75" s="20">
        <v>144595.5</v>
      </c>
    </row>
    <row r="76" spans="1:21" ht="18" customHeight="1" x14ac:dyDescent="0.4">
      <c r="A76" s="10" t="s">
        <v>82</v>
      </c>
      <c r="B76" s="17">
        <v>341588</v>
      </c>
      <c r="C76" s="18">
        <v>192266</v>
      </c>
      <c r="D76" s="17">
        <v>0</v>
      </c>
      <c r="E76" s="17">
        <f t="shared" si="1"/>
        <v>533854</v>
      </c>
      <c r="F76" s="11">
        <v>85397</v>
      </c>
      <c r="G76" s="11">
        <v>48066.5</v>
      </c>
      <c r="H76" s="11">
        <v>0</v>
      </c>
      <c r="I76" s="20">
        <v>133463.5</v>
      </c>
      <c r="J76" s="11">
        <v>85397</v>
      </c>
      <c r="K76" s="11">
        <v>48066.5</v>
      </c>
      <c r="L76" s="11">
        <v>0</v>
      </c>
      <c r="M76" s="20">
        <v>133463.5</v>
      </c>
      <c r="N76" s="11">
        <v>85397</v>
      </c>
      <c r="O76" s="11">
        <v>48066.5</v>
      </c>
      <c r="P76" s="11">
        <v>0</v>
      </c>
      <c r="Q76" s="20">
        <v>133463.5</v>
      </c>
      <c r="R76" s="11">
        <v>85397</v>
      </c>
      <c r="S76" s="11">
        <v>48066.5</v>
      </c>
      <c r="T76" s="11">
        <v>0</v>
      </c>
      <c r="U76" s="20">
        <v>133463.5</v>
      </c>
    </row>
    <row r="77" spans="1:21" ht="18" customHeight="1" x14ac:dyDescent="0.4">
      <c r="A77" s="10" t="s">
        <v>83</v>
      </c>
      <c r="B77" s="17">
        <v>436903</v>
      </c>
      <c r="C77" s="18">
        <v>267093</v>
      </c>
      <c r="D77" s="17">
        <v>0</v>
      </c>
      <c r="E77" s="17">
        <f t="shared" si="1"/>
        <v>703996</v>
      </c>
      <c r="F77" s="11">
        <v>109225.75</v>
      </c>
      <c r="G77" s="11">
        <v>66773.25</v>
      </c>
      <c r="H77" s="11">
        <v>0</v>
      </c>
      <c r="I77" s="20">
        <v>175999</v>
      </c>
      <c r="J77" s="11">
        <v>109225.75</v>
      </c>
      <c r="K77" s="11">
        <v>66773.25</v>
      </c>
      <c r="L77" s="11">
        <v>0</v>
      </c>
      <c r="M77" s="20">
        <v>175999</v>
      </c>
      <c r="N77" s="11">
        <v>109225.75</v>
      </c>
      <c r="O77" s="11">
        <v>66773.25</v>
      </c>
      <c r="P77" s="11">
        <v>0</v>
      </c>
      <c r="Q77" s="20">
        <v>175999</v>
      </c>
      <c r="R77" s="11">
        <v>109225.75</v>
      </c>
      <c r="S77" s="11">
        <v>66773.25</v>
      </c>
      <c r="T77" s="11">
        <v>0</v>
      </c>
      <c r="U77" s="20">
        <v>175999</v>
      </c>
    </row>
    <row r="78" spans="1:21" ht="18" customHeight="1" x14ac:dyDescent="0.4">
      <c r="A78" s="10" t="s">
        <v>84</v>
      </c>
      <c r="B78" s="17">
        <v>550011</v>
      </c>
      <c r="C78" s="18">
        <v>192954</v>
      </c>
      <c r="D78" s="17">
        <v>136694</v>
      </c>
      <c r="E78" s="17">
        <f t="shared" si="1"/>
        <v>879659</v>
      </c>
      <c r="F78" s="11">
        <v>137502.75</v>
      </c>
      <c r="G78" s="11">
        <v>48238.5</v>
      </c>
      <c r="H78" s="11">
        <v>34173.5</v>
      </c>
      <c r="I78" s="20">
        <v>219914.75</v>
      </c>
      <c r="J78" s="11">
        <v>137502.75</v>
      </c>
      <c r="K78" s="11">
        <v>48238.5</v>
      </c>
      <c r="L78" s="11">
        <v>34173.5</v>
      </c>
      <c r="M78" s="20">
        <v>219914.75</v>
      </c>
      <c r="N78" s="11">
        <v>137502.75</v>
      </c>
      <c r="O78" s="11">
        <v>48238.5</v>
      </c>
      <c r="P78" s="11">
        <v>34173.5</v>
      </c>
      <c r="Q78" s="20">
        <v>219914.75</v>
      </c>
      <c r="R78" s="11">
        <v>137502.75</v>
      </c>
      <c r="S78" s="11">
        <v>48238.5</v>
      </c>
      <c r="T78" s="11">
        <v>34173.5</v>
      </c>
      <c r="U78" s="20">
        <v>219914.75</v>
      </c>
    </row>
    <row r="79" spans="1:21" ht="18" customHeight="1" x14ac:dyDescent="0.4">
      <c r="A79" s="10" t="s">
        <v>85</v>
      </c>
      <c r="B79" s="17">
        <v>35529</v>
      </c>
      <c r="C79" s="18">
        <v>155800</v>
      </c>
      <c r="D79" s="17">
        <v>0</v>
      </c>
      <c r="E79" s="17">
        <f t="shared" si="1"/>
        <v>191329</v>
      </c>
      <c r="F79" s="11">
        <v>8882.25</v>
      </c>
      <c r="G79" s="11">
        <v>38950</v>
      </c>
      <c r="H79" s="11">
        <v>0</v>
      </c>
      <c r="I79" s="20">
        <v>47832.25</v>
      </c>
      <c r="J79" s="11">
        <v>8882.25</v>
      </c>
      <c r="K79" s="11">
        <v>38950</v>
      </c>
      <c r="L79" s="11">
        <v>0</v>
      </c>
      <c r="M79" s="20">
        <v>47832.25</v>
      </c>
      <c r="N79" s="11">
        <v>8882.25</v>
      </c>
      <c r="O79" s="11">
        <v>38950</v>
      </c>
      <c r="P79" s="11">
        <v>0</v>
      </c>
      <c r="Q79" s="20">
        <v>47832.25</v>
      </c>
      <c r="R79" s="11">
        <v>8882.25</v>
      </c>
      <c r="S79" s="11">
        <v>38950</v>
      </c>
      <c r="T79" s="11">
        <v>0</v>
      </c>
      <c r="U79" s="20">
        <v>47832.25</v>
      </c>
    </row>
    <row r="80" spans="1:21" ht="18" customHeight="1" x14ac:dyDescent="0.4">
      <c r="A80" s="10" t="s">
        <v>86</v>
      </c>
      <c r="B80" s="17">
        <v>611759</v>
      </c>
      <c r="C80" s="18">
        <v>297951</v>
      </c>
      <c r="D80" s="17">
        <v>0</v>
      </c>
      <c r="E80" s="17">
        <f t="shared" si="1"/>
        <v>909710</v>
      </c>
      <c r="F80" s="11">
        <v>152939.75</v>
      </c>
      <c r="G80" s="11">
        <v>74487.75</v>
      </c>
      <c r="H80" s="11">
        <v>0</v>
      </c>
      <c r="I80" s="20">
        <v>227427.5</v>
      </c>
      <c r="J80" s="11">
        <v>152939.75</v>
      </c>
      <c r="K80" s="11">
        <v>74487.75</v>
      </c>
      <c r="L80" s="11">
        <v>0</v>
      </c>
      <c r="M80" s="20">
        <v>227427.5</v>
      </c>
      <c r="N80" s="11">
        <v>152939.75</v>
      </c>
      <c r="O80" s="11">
        <v>74487.75</v>
      </c>
      <c r="P80" s="11">
        <v>0</v>
      </c>
      <c r="Q80" s="20">
        <v>227427.5</v>
      </c>
      <c r="R80" s="11">
        <v>152939.75</v>
      </c>
      <c r="S80" s="11">
        <v>74487.75</v>
      </c>
      <c r="T80" s="11">
        <v>0</v>
      </c>
      <c r="U80" s="20">
        <v>227427.5</v>
      </c>
    </row>
    <row r="81" spans="1:21" ht="18" customHeight="1" x14ac:dyDescent="0.4">
      <c r="A81" s="10" t="s">
        <v>87</v>
      </c>
      <c r="B81" s="17">
        <v>657229</v>
      </c>
      <c r="C81" s="18">
        <v>282855</v>
      </c>
      <c r="D81" s="17">
        <v>972000</v>
      </c>
      <c r="E81" s="17">
        <f t="shared" si="1"/>
        <v>1912084</v>
      </c>
      <c r="F81" s="11">
        <v>164307.25</v>
      </c>
      <c r="G81" s="11">
        <v>70713.75</v>
      </c>
      <c r="H81" s="11">
        <v>243000</v>
      </c>
      <c r="I81" s="20">
        <v>478021</v>
      </c>
      <c r="J81" s="11">
        <v>164307.25</v>
      </c>
      <c r="K81" s="11">
        <v>70713.75</v>
      </c>
      <c r="L81" s="11">
        <v>243000</v>
      </c>
      <c r="M81" s="20">
        <v>478021</v>
      </c>
      <c r="N81" s="11">
        <v>164307.25</v>
      </c>
      <c r="O81" s="11">
        <v>70713.75</v>
      </c>
      <c r="P81" s="11">
        <v>243000</v>
      </c>
      <c r="Q81" s="20">
        <v>478021</v>
      </c>
      <c r="R81" s="11">
        <v>164307.25</v>
      </c>
      <c r="S81" s="11">
        <v>70713.75</v>
      </c>
      <c r="T81" s="11">
        <v>243000</v>
      </c>
      <c r="U81" s="20">
        <v>478021</v>
      </c>
    </row>
    <row r="82" spans="1:21" ht="18" customHeight="1" x14ac:dyDescent="0.4">
      <c r="A82" s="10" t="s">
        <v>88</v>
      </c>
      <c r="B82" s="17">
        <v>911929</v>
      </c>
      <c r="C82" s="18">
        <v>254878</v>
      </c>
      <c r="D82" s="17">
        <v>0</v>
      </c>
      <c r="E82" s="17">
        <f t="shared" si="1"/>
        <v>1166807</v>
      </c>
      <c r="F82" s="11">
        <v>227982.25</v>
      </c>
      <c r="G82" s="11">
        <v>63719.5</v>
      </c>
      <c r="H82" s="11">
        <v>0</v>
      </c>
      <c r="I82" s="20">
        <v>291701.75</v>
      </c>
      <c r="J82" s="11">
        <v>227982.25</v>
      </c>
      <c r="K82" s="11">
        <v>63719.5</v>
      </c>
      <c r="L82" s="11">
        <v>0</v>
      </c>
      <c r="M82" s="20">
        <v>291701.75</v>
      </c>
      <c r="N82" s="11">
        <v>227982.25</v>
      </c>
      <c r="O82" s="11">
        <v>63719.5</v>
      </c>
      <c r="P82" s="11">
        <v>0</v>
      </c>
      <c r="Q82" s="20">
        <v>291701.75</v>
      </c>
      <c r="R82" s="11">
        <v>227982.25</v>
      </c>
      <c r="S82" s="11">
        <v>63719.5</v>
      </c>
      <c r="T82" s="11">
        <v>0</v>
      </c>
      <c r="U82" s="20">
        <v>291701.75</v>
      </c>
    </row>
    <row r="83" spans="1:21" ht="18" customHeight="1" x14ac:dyDescent="0.4">
      <c r="A83" s="10" t="s">
        <v>89</v>
      </c>
      <c r="B83" s="17">
        <v>625917</v>
      </c>
      <c r="C83" s="18">
        <v>195233</v>
      </c>
      <c r="D83" s="17">
        <v>0</v>
      </c>
      <c r="E83" s="17">
        <f t="shared" si="1"/>
        <v>821150</v>
      </c>
      <c r="F83" s="11">
        <v>156479.25</v>
      </c>
      <c r="G83" s="11">
        <v>48808.25</v>
      </c>
      <c r="H83" s="11">
        <v>0</v>
      </c>
      <c r="I83" s="20">
        <v>205287.5</v>
      </c>
      <c r="J83" s="11">
        <v>156479.25</v>
      </c>
      <c r="K83" s="11">
        <v>48808.25</v>
      </c>
      <c r="L83" s="11">
        <v>0</v>
      </c>
      <c r="M83" s="20">
        <v>205287.5</v>
      </c>
      <c r="N83" s="11">
        <v>156479.25</v>
      </c>
      <c r="O83" s="11">
        <v>48808.25</v>
      </c>
      <c r="P83" s="11">
        <v>0</v>
      </c>
      <c r="Q83" s="20">
        <v>205287.5</v>
      </c>
      <c r="R83" s="11">
        <v>156479.25</v>
      </c>
      <c r="S83" s="11">
        <v>48808.25</v>
      </c>
      <c r="T83" s="11">
        <v>0</v>
      </c>
      <c r="U83" s="20">
        <v>205287.5</v>
      </c>
    </row>
    <row r="84" spans="1:21" ht="18" customHeight="1" x14ac:dyDescent="0.4">
      <c r="A84" s="10" t="s">
        <v>90</v>
      </c>
      <c r="B84" s="17">
        <v>417852</v>
      </c>
      <c r="C84" s="18">
        <v>175128</v>
      </c>
      <c r="D84" s="17">
        <v>333333</v>
      </c>
      <c r="E84" s="17">
        <f t="shared" si="1"/>
        <v>926313</v>
      </c>
      <c r="F84" s="11">
        <v>104463</v>
      </c>
      <c r="G84" s="11">
        <v>43782</v>
      </c>
      <c r="H84" s="11">
        <v>83333.25</v>
      </c>
      <c r="I84" s="20">
        <v>231578.25</v>
      </c>
      <c r="J84" s="11">
        <v>104463</v>
      </c>
      <c r="K84" s="11">
        <v>43782</v>
      </c>
      <c r="L84" s="11">
        <v>83333.25</v>
      </c>
      <c r="M84" s="20">
        <v>231578.25</v>
      </c>
      <c r="N84" s="11">
        <v>104463</v>
      </c>
      <c r="O84" s="11">
        <v>43782</v>
      </c>
      <c r="P84" s="11">
        <v>83333.25</v>
      </c>
      <c r="Q84" s="20">
        <v>231578.25</v>
      </c>
      <c r="R84" s="11">
        <v>104463</v>
      </c>
      <c r="S84" s="11">
        <v>43782</v>
      </c>
      <c r="T84" s="11">
        <v>83333.25</v>
      </c>
      <c r="U84" s="20">
        <v>231578.25</v>
      </c>
    </row>
    <row r="85" spans="1:21" ht="18" customHeight="1" x14ac:dyDescent="0.4">
      <c r="A85" s="10" t="s">
        <v>91</v>
      </c>
      <c r="B85" s="17">
        <v>443910</v>
      </c>
      <c r="C85" s="18">
        <v>189490</v>
      </c>
      <c r="D85" s="17">
        <v>0</v>
      </c>
      <c r="E85" s="17">
        <f t="shared" si="1"/>
        <v>633400</v>
      </c>
      <c r="F85" s="11">
        <v>110977.5</v>
      </c>
      <c r="G85" s="11">
        <v>47372.5</v>
      </c>
      <c r="H85" s="11">
        <v>0</v>
      </c>
      <c r="I85" s="20">
        <v>158350</v>
      </c>
      <c r="J85" s="11">
        <v>110977.5</v>
      </c>
      <c r="K85" s="11">
        <v>47372.5</v>
      </c>
      <c r="L85" s="11">
        <v>0</v>
      </c>
      <c r="M85" s="20">
        <v>158350</v>
      </c>
      <c r="N85" s="11">
        <v>110977.5</v>
      </c>
      <c r="O85" s="11">
        <v>47372.5</v>
      </c>
      <c r="P85" s="11">
        <v>0</v>
      </c>
      <c r="Q85" s="20">
        <v>158350</v>
      </c>
      <c r="R85" s="11">
        <v>110977.5</v>
      </c>
      <c r="S85" s="11">
        <v>47372.5</v>
      </c>
      <c r="T85" s="11">
        <v>0</v>
      </c>
      <c r="U85" s="20">
        <v>158350</v>
      </c>
    </row>
    <row r="86" spans="1:21" ht="18" customHeight="1" x14ac:dyDescent="0.4">
      <c r="A86" s="10" t="s">
        <v>92</v>
      </c>
      <c r="B86" s="17">
        <v>88550</v>
      </c>
      <c r="C86" s="18">
        <v>66533</v>
      </c>
      <c r="D86" s="17">
        <v>0</v>
      </c>
      <c r="E86" s="17">
        <f t="shared" si="1"/>
        <v>155083</v>
      </c>
      <c r="F86" s="11">
        <v>22137.5</v>
      </c>
      <c r="G86" s="11">
        <v>16633.25</v>
      </c>
      <c r="H86" s="11">
        <v>0</v>
      </c>
      <c r="I86" s="20">
        <v>38770.75</v>
      </c>
      <c r="J86" s="11">
        <v>22137.5</v>
      </c>
      <c r="K86" s="11">
        <v>16633.25</v>
      </c>
      <c r="L86" s="11">
        <v>0</v>
      </c>
      <c r="M86" s="20">
        <v>38770.75</v>
      </c>
      <c r="N86" s="11">
        <v>22137.5</v>
      </c>
      <c r="O86" s="11">
        <v>16633.25</v>
      </c>
      <c r="P86" s="11">
        <v>0</v>
      </c>
      <c r="Q86" s="20">
        <v>38770.75</v>
      </c>
      <c r="R86" s="11">
        <v>22137.5</v>
      </c>
      <c r="S86" s="11">
        <v>16633.25</v>
      </c>
      <c r="T86" s="11">
        <v>0</v>
      </c>
      <c r="U86" s="20">
        <v>38770.75</v>
      </c>
    </row>
    <row r="87" spans="1:21" ht="18" customHeight="1" x14ac:dyDescent="0.4">
      <c r="A87" s="10" t="s">
        <v>93</v>
      </c>
      <c r="B87" s="17">
        <v>251911</v>
      </c>
      <c r="C87" s="18">
        <v>161840</v>
      </c>
      <c r="D87" s="17">
        <v>0</v>
      </c>
      <c r="E87" s="17">
        <f t="shared" si="1"/>
        <v>413751</v>
      </c>
      <c r="F87" s="11">
        <v>62977.75</v>
      </c>
      <c r="G87" s="11">
        <v>40460</v>
      </c>
      <c r="H87" s="11">
        <v>0</v>
      </c>
      <c r="I87" s="20">
        <v>103437.75</v>
      </c>
      <c r="J87" s="11">
        <v>62977.75</v>
      </c>
      <c r="K87" s="11">
        <v>40460</v>
      </c>
      <c r="L87" s="11">
        <v>0</v>
      </c>
      <c r="M87" s="20">
        <v>103437.75</v>
      </c>
      <c r="N87" s="11">
        <v>62977.75</v>
      </c>
      <c r="O87" s="11">
        <v>40460</v>
      </c>
      <c r="P87" s="11">
        <v>0</v>
      </c>
      <c r="Q87" s="20">
        <v>103437.75</v>
      </c>
      <c r="R87" s="11">
        <v>62977.75</v>
      </c>
      <c r="S87" s="11">
        <v>40460</v>
      </c>
      <c r="T87" s="11">
        <v>0</v>
      </c>
      <c r="U87" s="20">
        <v>103437.75</v>
      </c>
    </row>
    <row r="88" spans="1:21" ht="18" customHeight="1" x14ac:dyDescent="0.4">
      <c r="A88" s="10" t="s">
        <v>94</v>
      </c>
      <c r="B88" s="17">
        <v>358751</v>
      </c>
      <c r="C88" s="18">
        <v>122623</v>
      </c>
      <c r="D88" s="17">
        <v>0</v>
      </c>
      <c r="E88" s="17">
        <f t="shared" si="1"/>
        <v>481374</v>
      </c>
      <c r="F88" s="11">
        <v>89687.75</v>
      </c>
      <c r="G88" s="11">
        <v>30655.75</v>
      </c>
      <c r="H88" s="11">
        <v>0</v>
      </c>
      <c r="I88" s="20">
        <v>120343.5</v>
      </c>
      <c r="J88" s="11">
        <v>89687.75</v>
      </c>
      <c r="K88" s="11">
        <v>30655.75</v>
      </c>
      <c r="L88" s="11">
        <v>0</v>
      </c>
      <c r="M88" s="20">
        <v>120343.5</v>
      </c>
      <c r="N88" s="11">
        <v>89687.75</v>
      </c>
      <c r="O88" s="11">
        <v>30655.75</v>
      </c>
      <c r="P88" s="11">
        <v>0</v>
      </c>
      <c r="Q88" s="20">
        <v>120343.5</v>
      </c>
      <c r="R88" s="11">
        <v>89687.75</v>
      </c>
      <c r="S88" s="11">
        <v>30655.75</v>
      </c>
      <c r="T88" s="11">
        <v>0</v>
      </c>
      <c r="U88" s="20">
        <v>120343.5</v>
      </c>
    </row>
    <row r="89" spans="1:21" ht="18" customHeight="1" x14ac:dyDescent="0.4">
      <c r="A89" s="10" t="s">
        <v>95</v>
      </c>
      <c r="B89" s="17">
        <v>55943</v>
      </c>
      <c r="C89" s="18">
        <v>15244</v>
      </c>
      <c r="D89" s="17">
        <v>0</v>
      </c>
      <c r="E89" s="17">
        <f t="shared" si="1"/>
        <v>71187</v>
      </c>
      <c r="F89" s="11">
        <v>13985.75</v>
      </c>
      <c r="G89" s="11">
        <v>3811</v>
      </c>
      <c r="H89" s="11">
        <v>0</v>
      </c>
      <c r="I89" s="20">
        <v>17796.75</v>
      </c>
      <c r="J89" s="11">
        <v>13985.75</v>
      </c>
      <c r="K89" s="11">
        <v>3811</v>
      </c>
      <c r="L89" s="11">
        <v>0</v>
      </c>
      <c r="M89" s="20">
        <v>17796.75</v>
      </c>
      <c r="N89" s="11">
        <v>13985.75</v>
      </c>
      <c r="O89" s="11">
        <v>3811</v>
      </c>
      <c r="P89" s="11">
        <v>0</v>
      </c>
      <c r="Q89" s="20">
        <v>17796.75</v>
      </c>
      <c r="R89" s="11">
        <v>13985.75</v>
      </c>
      <c r="S89" s="11">
        <v>3811</v>
      </c>
      <c r="T89" s="11">
        <v>0</v>
      </c>
      <c r="U89" s="20">
        <v>17796.75</v>
      </c>
    </row>
    <row r="90" spans="1:21" ht="18" customHeight="1" x14ac:dyDescent="0.4">
      <c r="A90" s="10" t="s">
        <v>96</v>
      </c>
      <c r="B90" s="17">
        <v>632162</v>
      </c>
      <c r="C90" s="18">
        <v>92658</v>
      </c>
      <c r="D90" s="17">
        <v>0</v>
      </c>
      <c r="E90" s="17">
        <f t="shared" si="1"/>
        <v>724820</v>
      </c>
      <c r="F90" s="11">
        <v>158040.5</v>
      </c>
      <c r="G90" s="11">
        <v>23164.5</v>
      </c>
      <c r="H90" s="11">
        <v>0</v>
      </c>
      <c r="I90" s="20">
        <v>181205</v>
      </c>
      <c r="J90" s="11">
        <v>158040.5</v>
      </c>
      <c r="K90" s="11">
        <v>23164.5</v>
      </c>
      <c r="L90" s="11">
        <v>0</v>
      </c>
      <c r="M90" s="20">
        <v>181205</v>
      </c>
      <c r="N90" s="11">
        <v>158040.5</v>
      </c>
      <c r="O90" s="11">
        <v>23164.5</v>
      </c>
      <c r="P90" s="11">
        <v>0</v>
      </c>
      <c r="Q90" s="20">
        <v>181205</v>
      </c>
      <c r="R90" s="11">
        <v>158040.5</v>
      </c>
      <c r="S90" s="11">
        <v>23164.5</v>
      </c>
      <c r="T90" s="11">
        <v>0</v>
      </c>
      <c r="U90" s="20">
        <v>181205</v>
      </c>
    </row>
    <row r="91" spans="1:21" ht="18" customHeight="1" x14ac:dyDescent="0.4">
      <c r="A91" s="10" t="s">
        <v>97</v>
      </c>
      <c r="B91" s="17">
        <v>406715</v>
      </c>
      <c r="C91" s="18">
        <v>181032</v>
      </c>
      <c r="D91" s="17">
        <v>0</v>
      </c>
      <c r="E91" s="17">
        <f t="shared" si="1"/>
        <v>587747</v>
      </c>
      <c r="F91" s="11">
        <v>101678.75</v>
      </c>
      <c r="G91" s="11">
        <v>45258</v>
      </c>
      <c r="H91" s="11">
        <v>0</v>
      </c>
      <c r="I91" s="20">
        <v>146936.75</v>
      </c>
      <c r="J91" s="11">
        <v>101678.75</v>
      </c>
      <c r="K91" s="11">
        <v>45258</v>
      </c>
      <c r="L91" s="11">
        <v>0</v>
      </c>
      <c r="M91" s="20">
        <v>146936.75</v>
      </c>
      <c r="N91" s="11">
        <v>101678.75</v>
      </c>
      <c r="O91" s="11">
        <v>45258</v>
      </c>
      <c r="P91" s="11">
        <v>0</v>
      </c>
      <c r="Q91" s="20">
        <v>146936.75</v>
      </c>
      <c r="R91" s="11">
        <v>101678.75</v>
      </c>
      <c r="S91" s="11">
        <v>45258</v>
      </c>
      <c r="T91" s="11">
        <v>0</v>
      </c>
      <c r="U91" s="20">
        <v>146936.75</v>
      </c>
    </row>
    <row r="92" spans="1:21" ht="18" customHeight="1" x14ac:dyDescent="0.4">
      <c r="A92" s="10" t="s">
        <v>98</v>
      </c>
      <c r="B92" s="17">
        <v>295249</v>
      </c>
      <c r="C92" s="18">
        <v>109701</v>
      </c>
      <c r="D92" s="17">
        <v>0</v>
      </c>
      <c r="E92" s="17">
        <f t="shared" si="1"/>
        <v>404950</v>
      </c>
      <c r="F92" s="11">
        <v>73812.25</v>
      </c>
      <c r="G92" s="11">
        <v>27425.25</v>
      </c>
      <c r="H92" s="11">
        <v>0</v>
      </c>
      <c r="I92" s="20">
        <v>101237.5</v>
      </c>
      <c r="J92" s="11">
        <v>73812.25</v>
      </c>
      <c r="K92" s="11">
        <v>27425.25</v>
      </c>
      <c r="L92" s="11">
        <v>0</v>
      </c>
      <c r="M92" s="20">
        <v>101237.5</v>
      </c>
      <c r="N92" s="11">
        <v>73812.25</v>
      </c>
      <c r="O92" s="11">
        <v>27425.25</v>
      </c>
      <c r="P92" s="11">
        <v>0</v>
      </c>
      <c r="Q92" s="20">
        <v>101237.5</v>
      </c>
      <c r="R92" s="11">
        <v>73812.25</v>
      </c>
      <c r="S92" s="11">
        <v>27425.25</v>
      </c>
      <c r="T92" s="11">
        <v>0</v>
      </c>
      <c r="U92" s="20">
        <v>101237.5</v>
      </c>
    </row>
    <row r="93" spans="1:21" ht="18" customHeight="1" x14ac:dyDescent="0.4">
      <c r="A93" s="10" t="s">
        <v>99</v>
      </c>
      <c r="B93" s="17">
        <v>390376</v>
      </c>
      <c r="C93" s="18">
        <v>190664</v>
      </c>
      <c r="D93" s="17">
        <v>0</v>
      </c>
      <c r="E93" s="17">
        <f t="shared" si="1"/>
        <v>581040</v>
      </c>
      <c r="F93" s="11">
        <v>97594</v>
      </c>
      <c r="G93" s="11">
        <v>47666</v>
      </c>
      <c r="H93" s="11">
        <v>0</v>
      </c>
      <c r="I93" s="20">
        <v>145260</v>
      </c>
      <c r="J93" s="11">
        <v>97594</v>
      </c>
      <c r="K93" s="11">
        <v>47666</v>
      </c>
      <c r="L93" s="11">
        <v>0</v>
      </c>
      <c r="M93" s="20">
        <v>145260</v>
      </c>
      <c r="N93" s="11">
        <v>97594</v>
      </c>
      <c r="O93" s="11">
        <v>47666</v>
      </c>
      <c r="P93" s="11">
        <v>0</v>
      </c>
      <c r="Q93" s="20">
        <v>145260</v>
      </c>
      <c r="R93" s="11">
        <v>97594</v>
      </c>
      <c r="S93" s="11">
        <v>47666</v>
      </c>
      <c r="T93" s="11">
        <v>0</v>
      </c>
      <c r="U93" s="20">
        <v>145260</v>
      </c>
    </row>
    <row r="94" spans="1:21" ht="18" customHeight="1" x14ac:dyDescent="0.4">
      <c r="A94" s="10" t="s">
        <v>100</v>
      </c>
      <c r="B94" s="17">
        <v>1035640</v>
      </c>
      <c r="C94" s="18">
        <v>188938</v>
      </c>
      <c r="D94" s="17">
        <v>0</v>
      </c>
      <c r="E94" s="17">
        <f t="shared" si="1"/>
        <v>1224578</v>
      </c>
      <c r="F94" s="11">
        <v>258910</v>
      </c>
      <c r="G94" s="11">
        <v>47234.5</v>
      </c>
      <c r="H94" s="11">
        <v>0</v>
      </c>
      <c r="I94" s="20">
        <v>306144.5</v>
      </c>
      <c r="J94" s="11">
        <v>258910</v>
      </c>
      <c r="K94" s="11">
        <v>47234.5</v>
      </c>
      <c r="L94" s="11">
        <v>0</v>
      </c>
      <c r="M94" s="20">
        <v>306144.5</v>
      </c>
      <c r="N94" s="11">
        <v>258910</v>
      </c>
      <c r="O94" s="11">
        <v>47234.5</v>
      </c>
      <c r="P94" s="11">
        <v>0</v>
      </c>
      <c r="Q94" s="20">
        <v>306144.5</v>
      </c>
      <c r="R94" s="11">
        <v>258910</v>
      </c>
      <c r="S94" s="11">
        <v>47234.5</v>
      </c>
      <c r="T94" s="11">
        <v>0</v>
      </c>
      <c r="U94" s="20">
        <v>306144.5</v>
      </c>
    </row>
    <row r="95" spans="1:21" ht="18" customHeight="1" x14ac:dyDescent="0.4">
      <c r="A95" s="10" t="s">
        <v>101</v>
      </c>
      <c r="B95" s="17">
        <v>257081</v>
      </c>
      <c r="C95" s="18">
        <v>181749</v>
      </c>
      <c r="D95" s="17">
        <v>0</v>
      </c>
      <c r="E95" s="17">
        <f t="shared" si="1"/>
        <v>438830</v>
      </c>
      <c r="F95" s="11">
        <v>64270.25</v>
      </c>
      <c r="G95" s="11">
        <v>45437.25</v>
      </c>
      <c r="H95" s="11">
        <v>0</v>
      </c>
      <c r="I95" s="20">
        <v>109707.5</v>
      </c>
      <c r="J95" s="11">
        <v>64270.25</v>
      </c>
      <c r="K95" s="11">
        <v>45437.25</v>
      </c>
      <c r="L95" s="11">
        <v>0</v>
      </c>
      <c r="M95" s="20">
        <v>109707.5</v>
      </c>
      <c r="N95" s="11">
        <v>64270.25</v>
      </c>
      <c r="O95" s="11">
        <v>45437.25</v>
      </c>
      <c r="P95" s="11">
        <v>0</v>
      </c>
      <c r="Q95" s="20">
        <v>109707.5</v>
      </c>
      <c r="R95" s="11">
        <v>64270.25</v>
      </c>
      <c r="S95" s="11">
        <v>45437.25</v>
      </c>
      <c r="T95" s="11">
        <v>0</v>
      </c>
      <c r="U95" s="20">
        <v>109707.5</v>
      </c>
    </row>
    <row r="96" spans="1:21" ht="18" customHeight="1" x14ac:dyDescent="0.4">
      <c r="A96" s="10" t="s">
        <v>102</v>
      </c>
      <c r="B96" s="17">
        <v>209921</v>
      </c>
      <c r="C96" s="18">
        <v>98336</v>
      </c>
      <c r="D96" s="17">
        <v>222000</v>
      </c>
      <c r="E96" s="17">
        <f t="shared" si="1"/>
        <v>530257</v>
      </c>
      <c r="F96" s="11">
        <v>52480.25</v>
      </c>
      <c r="G96" s="11">
        <v>24584</v>
      </c>
      <c r="H96" s="11">
        <v>55500</v>
      </c>
      <c r="I96" s="20">
        <v>132564.25</v>
      </c>
      <c r="J96" s="11">
        <v>52480.25</v>
      </c>
      <c r="K96" s="11">
        <v>24584</v>
      </c>
      <c r="L96" s="11">
        <v>55500</v>
      </c>
      <c r="M96" s="20">
        <v>132564.25</v>
      </c>
      <c r="N96" s="11">
        <v>52480.25</v>
      </c>
      <c r="O96" s="11">
        <v>24584</v>
      </c>
      <c r="P96" s="11">
        <v>55500</v>
      </c>
      <c r="Q96" s="20">
        <v>132564.25</v>
      </c>
      <c r="R96" s="11">
        <v>52480.25</v>
      </c>
      <c r="S96" s="11">
        <v>24584</v>
      </c>
      <c r="T96" s="11">
        <v>55500</v>
      </c>
      <c r="U96" s="20">
        <v>132564.25</v>
      </c>
    </row>
    <row r="97" spans="1:21" ht="18" customHeight="1" x14ac:dyDescent="0.4">
      <c r="A97" s="10" t="s">
        <v>103</v>
      </c>
      <c r="B97" s="17">
        <v>351303</v>
      </c>
      <c r="C97" s="18">
        <v>173478</v>
      </c>
      <c r="D97" s="17">
        <v>0</v>
      </c>
      <c r="E97" s="17">
        <f t="shared" si="1"/>
        <v>524781</v>
      </c>
      <c r="F97" s="11">
        <v>87825.75</v>
      </c>
      <c r="G97" s="11">
        <v>43369.5</v>
      </c>
      <c r="H97" s="11">
        <v>0</v>
      </c>
      <c r="I97" s="20">
        <v>131195.25</v>
      </c>
      <c r="J97" s="11">
        <v>87825.75</v>
      </c>
      <c r="K97" s="11">
        <v>43369.5</v>
      </c>
      <c r="L97" s="11">
        <v>0</v>
      </c>
      <c r="M97" s="20">
        <v>131195.25</v>
      </c>
      <c r="N97" s="11">
        <v>87825.75</v>
      </c>
      <c r="O97" s="11">
        <v>43369.5</v>
      </c>
      <c r="P97" s="11">
        <v>0</v>
      </c>
      <c r="Q97" s="20">
        <v>131195.25</v>
      </c>
      <c r="R97" s="11">
        <v>87825.75</v>
      </c>
      <c r="S97" s="11">
        <v>43369.5</v>
      </c>
      <c r="T97" s="11">
        <v>0</v>
      </c>
      <c r="U97" s="20">
        <v>131195.25</v>
      </c>
    </row>
    <row r="98" spans="1:21" ht="18" customHeight="1" x14ac:dyDescent="0.4">
      <c r="A98" s="10" t="s">
        <v>104</v>
      </c>
      <c r="B98" s="17">
        <v>357582</v>
      </c>
      <c r="C98" s="18">
        <v>140931</v>
      </c>
      <c r="D98" s="17">
        <v>0</v>
      </c>
      <c r="E98" s="17">
        <f t="shared" si="1"/>
        <v>498513</v>
      </c>
      <c r="F98" s="11">
        <v>89395.5</v>
      </c>
      <c r="G98" s="11">
        <v>35232.75</v>
      </c>
      <c r="H98" s="11">
        <v>0</v>
      </c>
      <c r="I98" s="20">
        <v>124628.25</v>
      </c>
      <c r="J98" s="11">
        <v>89395.5</v>
      </c>
      <c r="K98" s="11">
        <v>35232.75</v>
      </c>
      <c r="L98" s="11">
        <v>0</v>
      </c>
      <c r="M98" s="20">
        <v>124628.25</v>
      </c>
      <c r="N98" s="11">
        <v>89395.5</v>
      </c>
      <c r="O98" s="11">
        <v>35232.75</v>
      </c>
      <c r="P98" s="11">
        <v>0</v>
      </c>
      <c r="Q98" s="20">
        <v>124628.25</v>
      </c>
      <c r="R98" s="11">
        <v>89395.5</v>
      </c>
      <c r="S98" s="11">
        <v>35232.75</v>
      </c>
      <c r="T98" s="11">
        <v>0</v>
      </c>
      <c r="U98" s="20">
        <v>124628.25</v>
      </c>
    </row>
    <row r="99" spans="1:21" ht="18" customHeight="1" x14ac:dyDescent="0.4">
      <c r="A99" s="10" t="s">
        <v>105</v>
      </c>
      <c r="B99" s="17">
        <v>139775</v>
      </c>
      <c r="C99" s="18">
        <v>53226</v>
      </c>
      <c r="D99" s="17">
        <v>0</v>
      </c>
      <c r="E99" s="17">
        <f t="shared" si="1"/>
        <v>193001</v>
      </c>
      <c r="F99" s="11">
        <v>34943.75</v>
      </c>
      <c r="G99" s="11">
        <v>13306.5</v>
      </c>
      <c r="H99" s="11">
        <v>0</v>
      </c>
      <c r="I99" s="20">
        <v>48250.25</v>
      </c>
      <c r="J99" s="11">
        <v>34943.75</v>
      </c>
      <c r="K99" s="11">
        <v>13306.5</v>
      </c>
      <c r="L99" s="11">
        <v>0</v>
      </c>
      <c r="M99" s="20">
        <v>48250.25</v>
      </c>
      <c r="N99" s="11">
        <v>34943.75</v>
      </c>
      <c r="O99" s="11">
        <v>13306.5</v>
      </c>
      <c r="P99" s="11">
        <v>0</v>
      </c>
      <c r="Q99" s="20">
        <v>48250.25</v>
      </c>
      <c r="R99" s="11">
        <v>34943.75</v>
      </c>
      <c r="S99" s="11">
        <v>13306.5</v>
      </c>
      <c r="T99" s="11">
        <v>0</v>
      </c>
      <c r="U99" s="20">
        <v>48250.25</v>
      </c>
    </row>
    <row r="100" spans="1:21" ht="18" customHeight="1" x14ac:dyDescent="0.4">
      <c r="A100" s="10" t="s">
        <v>106</v>
      </c>
      <c r="B100" s="17">
        <v>1295353</v>
      </c>
      <c r="C100" s="18">
        <v>163822</v>
      </c>
      <c r="D100" s="17">
        <v>746666</v>
      </c>
      <c r="E100" s="17">
        <f t="shared" si="1"/>
        <v>2205841</v>
      </c>
      <c r="F100" s="11">
        <v>323838.25</v>
      </c>
      <c r="G100" s="11">
        <v>40955.5</v>
      </c>
      <c r="H100" s="11">
        <v>186666.5</v>
      </c>
      <c r="I100" s="20">
        <v>551460.25</v>
      </c>
      <c r="J100" s="11">
        <v>323838.25</v>
      </c>
      <c r="K100" s="11">
        <v>40955.5</v>
      </c>
      <c r="L100" s="11">
        <v>186666.5</v>
      </c>
      <c r="M100" s="20">
        <v>551460.25</v>
      </c>
      <c r="N100" s="11">
        <v>323838.25</v>
      </c>
      <c r="O100" s="11">
        <v>40955.5</v>
      </c>
      <c r="P100" s="11">
        <v>186666.5</v>
      </c>
      <c r="Q100" s="20">
        <v>551460.25</v>
      </c>
      <c r="R100" s="11">
        <v>323838.25</v>
      </c>
      <c r="S100" s="11">
        <v>40955.5</v>
      </c>
      <c r="T100" s="11">
        <v>186666.5</v>
      </c>
      <c r="U100" s="20">
        <v>551460.25</v>
      </c>
    </row>
    <row r="101" spans="1:21" ht="18" customHeight="1" x14ac:dyDescent="0.4">
      <c r="A101" s="10" t="s">
        <v>107</v>
      </c>
      <c r="B101" s="17">
        <v>769255</v>
      </c>
      <c r="C101" s="18">
        <v>167938</v>
      </c>
      <c r="D101" s="17">
        <v>0</v>
      </c>
      <c r="E101" s="17">
        <f t="shared" si="1"/>
        <v>937193</v>
      </c>
      <c r="F101" s="11">
        <v>192313.75</v>
      </c>
      <c r="G101" s="11">
        <v>41984.5</v>
      </c>
      <c r="H101" s="11">
        <v>0</v>
      </c>
      <c r="I101" s="20">
        <v>234298.25</v>
      </c>
      <c r="J101" s="11">
        <v>192313.75</v>
      </c>
      <c r="K101" s="11">
        <v>41984.5</v>
      </c>
      <c r="L101" s="11">
        <v>0</v>
      </c>
      <c r="M101" s="20">
        <v>234298.25</v>
      </c>
      <c r="N101" s="11">
        <v>192313.75</v>
      </c>
      <c r="O101" s="11">
        <v>41984.5</v>
      </c>
      <c r="P101" s="11">
        <v>0</v>
      </c>
      <c r="Q101" s="20">
        <v>234298.25</v>
      </c>
      <c r="R101" s="11">
        <v>192313.75</v>
      </c>
      <c r="S101" s="11">
        <v>41984.5</v>
      </c>
      <c r="T101" s="11">
        <v>0</v>
      </c>
      <c r="U101" s="20">
        <v>234298.25</v>
      </c>
    </row>
    <row r="102" spans="1:21" ht="18" customHeight="1" x14ac:dyDescent="0.4">
      <c r="A102" s="10" t="s">
        <v>108</v>
      </c>
      <c r="B102" s="17">
        <v>418337</v>
      </c>
      <c r="C102" s="18">
        <v>144595</v>
      </c>
      <c r="D102" s="17">
        <v>0</v>
      </c>
      <c r="E102" s="17">
        <f t="shared" si="1"/>
        <v>562932</v>
      </c>
      <c r="F102" s="11">
        <v>104584.25</v>
      </c>
      <c r="G102" s="11">
        <v>36148.75</v>
      </c>
      <c r="H102" s="11">
        <v>0</v>
      </c>
      <c r="I102" s="20">
        <v>140733</v>
      </c>
      <c r="J102" s="11">
        <v>104584.25</v>
      </c>
      <c r="K102" s="11">
        <v>36148.75</v>
      </c>
      <c r="L102" s="11">
        <v>0</v>
      </c>
      <c r="M102" s="20">
        <v>140733</v>
      </c>
      <c r="N102" s="11">
        <v>104584.25</v>
      </c>
      <c r="O102" s="11">
        <v>36148.75</v>
      </c>
      <c r="P102" s="11">
        <v>0</v>
      </c>
      <c r="Q102" s="20">
        <v>140733</v>
      </c>
      <c r="R102" s="11">
        <v>104584.25</v>
      </c>
      <c r="S102" s="11">
        <v>36148.75</v>
      </c>
      <c r="T102" s="11">
        <v>0</v>
      </c>
      <c r="U102" s="20">
        <v>140733</v>
      </c>
    </row>
    <row r="103" spans="1:21" ht="18" customHeight="1" x14ac:dyDescent="0.4">
      <c r="A103" s="10" t="s">
        <v>109</v>
      </c>
      <c r="B103" s="17">
        <v>271791</v>
      </c>
      <c r="C103" s="18">
        <v>62816</v>
      </c>
      <c r="D103" s="17">
        <v>0</v>
      </c>
      <c r="E103" s="17">
        <f t="shared" si="1"/>
        <v>334607</v>
      </c>
      <c r="F103" s="11">
        <v>67947.75</v>
      </c>
      <c r="G103" s="11">
        <v>15704</v>
      </c>
      <c r="H103" s="11">
        <v>0</v>
      </c>
      <c r="I103" s="20">
        <v>83651.75</v>
      </c>
      <c r="J103" s="11">
        <v>67947.75</v>
      </c>
      <c r="K103" s="11">
        <v>15704</v>
      </c>
      <c r="L103" s="11">
        <v>0</v>
      </c>
      <c r="M103" s="20">
        <v>83651.75</v>
      </c>
      <c r="N103" s="11">
        <v>67947.75</v>
      </c>
      <c r="O103" s="11">
        <v>15704</v>
      </c>
      <c r="P103" s="11">
        <v>0</v>
      </c>
      <c r="Q103" s="20">
        <v>83651.75</v>
      </c>
      <c r="R103" s="11">
        <v>67947.75</v>
      </c>
      <c r="S103" s="11">
        <v>15704</v>
      </c>
      <c r="T103" s="11">
        <v>0</v>
      </c>
      <c r="U103" s="20">
        <v>83651.75</v>
      </c>
    </row>
    <row r="104" spans="1:21" ht="18" customHeight="1" x14ac:dyDescent="0.4">
      <c r="A104" s="10" t="s">
        <v>110</v>
      </c>
      <c r="B104" s="17">
        <v>10002</v>
      </c>
      <c r="C104" s="18">
        <v>3650</v>
      </c>
      <c r="D104" s="17">
        <v>0</v>
      </c>
      <c r="E104" s="17">
        <f t="shared" si="1"/>
        <v>13652</v>
      </c>
      <c r="F104" s="11">
        <v>2500.5</v>
      </c>
      <c r="G104" s="11">
        <v>912.5</v>
      </c>
      <c r="H104" s="11">
        <v>0</v>
      </c>
      <c r="I104" s="20">
        <v>3413</v>
      </c>
      <c r="J104" s="11">
        <v>2500.5</v>
      </c>
      <c r="K104" s="11">
        <v>912.5</v>
      </c>
      <c r="L104" s="11">
        <v>0</v>
      </c>
      <c r="M104" s="20">
        <v>3413</v>
      </c>
      <c r="N104" s="11">
        <v>2500.5</v>
      </c>
      <c r="O104" s="11">
        <v>912.5</v>
      </c>
      <c r="P104" s="11">
        <v>0</v>
      </c>
      <c r="Q104" s="20">
        <v>3413</v>
      </c>
      <c r="R104" s="11">
        <v>2500.5</v>
      </c>
      <c r="S104" s="11">
        <v>912.5</v>
      </c>
      <c r="T104" s="11">
        <v>0</v>
      </c>
      <c r="U104" s="20">
        <v>3413</v>
      </c>
    </row>
    <row r="105" spans="1:21" ht="18" customHeight="1" x14ac:dyDescent="0.4">
      <c r="A105" s="10" t="s">
        <v>111</v>
      </c>
      <c r="B105" s="17">
        <v>368122</v>
      </c>
      <c r="C105" s="18">
        <v>181989</v>
      </c>
      <c r="D105" s="17">
        <v>0</v>
      </c>
      <c r="E105" s="17">
        <f t="shared" si="1"/>
        <v>550111</v>
      </c>
      <c r="F105" s="11">
        <v>92030.5</v>
      </c>
      <c r="G105" s="11">
        <v>45497.25</v>
      </c>
      <c r="H105" s="11">
        <v>0</v>
      </c>
      <c r="I105" s="20">
        <v>137527.75</v>
      </c>
      <c r="J105" s="11">
        <v>92030.5</v>
      </c>
      <c r="K105" s="11">
        <v>45497.25</v>
      </c>
      <c r="L105" s="11">
        <v>0</v>
      </c>
      <c r="M105" s="20">
        <v>137527.75</v>
      </c>
      <c r="N105" s="11">
        <v>92030.5</v>
      </c>
      <c r="O105" s="11">
        <v>45497.25</v>
      </c>
      <c r="P105" s="11">
        <v>0</v>
      </c>
      <c r="Q105" s="20">
        <v>137527.75</v>
      </c>
      <c r="R105" s="11">
        <v>92030.5</v>
      </c>
      <c r="S105" s="11">
        <v>45497.25</v>
      </c>
      <c r="T105" s="11">
        <v>0</v>
      </c>
      <c r="U105" s="20">
        <v>137527.75</v>
      </c>
    </row>
    <row r="106" spans="1:21" ht="18" customHeight="1" x14ac:dyDescent="0.4">
      <c r="A106" s="10" t="s">
        <v>112</v>
      </c>
      <c r="B106" s="17">
        <v>198569</v>
      </c>
      <c r="C106" s="18">
        <v>62265</v>
      </c>
      <c r="D106" s="17">
        <v>0</v>
      </c>
      <c r="E106" s="17">
        <f t="shared" si="1"/>
        <v>260834</v>
      </c>
      <c r="F106" s="11">
        <v>49642.25</v>
      </c>
      <c r="G106" s="11">
        <v>15566.25</v>
      </c>
      <c r="H106" s="11">
        <v>0</v>
      </c>
      <c r="I106" s="20">
        <v>65208.5</v>
      </c>
      <c r="J106" s="11">
        <v>49642.25</v>
      </c>
      <c r="K106" s="11">
        <v>15566.25</v>
      </c>
      <c r="L106" s="11">
        <v>0</v>
      </c>
      <c r="M106" s="20">
        <v>65208.5</v>
      </c>
      <c r="N106" s="11">
        <v>49642.25</v>
      </c>
      <c r="O106" s="11">
        <v>15566.25</v>
      </c>
      <c r="P106" s="11">
        <v>0</v>
      </c>
      <c r="Q106" s="20">
        <v>65208.5</v>
      </c>
      <c r="R106" s="11">
        <v>49642.25</v>
      </c>
      <c r="S106" s="11">
        <v>15566.25</v>
      </c>
      <c r="T106" s="11">
        <v>0</v>
      </c>
      <c r="U106" s="20">
        <v>65208.5</v>
      </c>
    </row>
    <row r="107" spans="1:21" ht="18" customHeight="1" x14ac:dyDescent="0.4">
      <c r="A107" s="10" t="s">
        <v>113</v>
      </c>
      <c r="B107" s="17">
        <v>335080</v>
      </c>
      <c r="C107" s="18">
        <v>76986</v>
      </c>
      <c r="D107" s="17">
        <v>0</v>
      </c>
      <c r="E107" s="17">
        <f t="shared" si="1"/>
        <v>412066</v>
      </c>
      <c r="F107" s="11">
        <v>83770</v>
      </c>
      <c r="G107" s="11">
        <v>19246.5</v>
      </c>
      <c r="H107" s="11">
        <v>0</v>
      </c>
      <c r="I107" s="20">
        <v>103016.5</v>
      </c>
      <c r="J107" s="11">
        <v>83770</v>
      </c>
      <c r="K107" s="11">
        <v>19246.5</v>
      </c>
      <c r="L107" s="11">
        <v>0</v>
      </c>
      <c r="M107" s="20">
        <v>103016.5</v>
      </c>
      <c r="N107" s="11">
        <v>83770</v>
      </c>
      <c r="O107" s="11">
        <v>19246.5</v>
      </c>
      <c r="P107" s="11">
        <v>0</v>
      </c>
      <c r="Q107" s="20">
        <v>103016.5</v>
      </c>
      <c r="R107" s="11">
        <v>83770</v>
      </c>
      <c r="S107" s="11">
        <v>19246.5</v>
      </c>
      <c r="T107" s="11">
        <v>0</v>
      </c>
      <c r="U107" s="20">
        <v>103016.5</v>
      </c>
    </row>
    <row r="108" spans="1:21" ht="18" customHeight="1" x14ac:dyDescent="0.4">
      <c r="A108" s="10" t="s">
        <v>114</v>
      </c>
      <c r="B108" s="17">
        <v>316464</v>
      </c>
      <c r="C108" s="18">
        <v>236093</v>
      </c>
      <c r="D108" s="17">
        <v>0</v>
      </c>
      <c r="E108" s="17">
        <f t="shared" si="1"/>
        <v>552557</v>
      </c>
      <c r="F108" s="11">
        <v>79116</v>
      </c>
      <c r="G108" s="11">
        <v>59023.25</v>
      </c>
      <c r="H108" s="11">
        <v>0</v>
      </c>
      <c r="I108" s="20">
        <v>138139.25</v>
      </c>
      <c r="J108" s="11">
        <v>79116</v>
      </c>
      <c r="K108" s="11">
        <v>59023.25</v>
      </c>
      <c r="L108" s="11">
        <v>0</v>
      </c>
      <c r="M108" s="20">
        <v>138139.25</v>
      </c>
      <c r="N108" s="11">
        <v>79116</v>
      </c>
      <c r="O108" s="11">
        <v>59023.25</v>
      </c>
      <c r="P108" s="11">
        <v>0</v>
      </c>
      <c r="Q108" s="20">
        <v>138139.25</v>
      </c>
      <c r="R108" s="11">
        <v>79116</v>
      </c>
      <c r="S108" s="11">
        <v>59023.25</v>
      </c>
      <c r="T108" s="11">
        <v>0</v>
      </c>
      <c r="U108" s="20">
        <v>138139.25</v>
      </c>
    </row>
    <row r="109" spans="1:21" ht="18" customHeight="1" x14ac:dyDescent="0.4">
      <c r="A109" s="10" t="s">
        <v>115</v>
      </c>
      <c r="B109" s="17">
        <v>93680</v>
      </c>
      <c r="C109" s="18">
        <v>175432</v>
      </c>
      <c r="D109" s="17">
        <v>93333</v>
      </c>
      <c r="E109" s="17">
        <f t="shared" si="1"/>
        <v>362445</v>
      </c>
      <c r="F109" s="11">
        <v>23420</v>
      </c>
      <c r="G109" s="11">
        <v>43858</v>
      </c>
      <c r="H109" s="11">
        <v>23333.25</v>
      </c>
      <c r="I109" s="20">
        <v>90611.25</v>
      </c>
      <c r="J109" s="11">
        <v>23420</v>
      </c>
      <c r="K109" s="11">
        <v>43858</v>
      </c>
      <c r="L109" s="11">
        <v>23333.25</v>
      </c>
      <c r="M109" s="20">
        <v>90611.25</v>
      </c>
      <c r="N109" s="11">
        <v>23420</v>
      </c>
      <c r="O109" s="11">
        <v>43858</v>
      </c>
      <c r="P109" s="11">
        <v>23333.25</v>
      </c>
      <c r="Q109" s="20">
        <v>90611.25</v>
      </c>
      <c r="R109" s="11">
        <v>23420</v>
      </c>
      <c r="S109" s="11">
        <v>43858</v>
      </c>
      <c r="T109" s="11">
        <v>23333.25</v>
      </c>
      <c r="U109" s="20">
        <v>90611.25</v>
      </c>
    </row>
    <row r="110" spans="1:21" ht="18" customHeight="1" x14ac:dyDescent="0.4">
      <c r="A110" s="10" t="s">
        <v>116</v>
      </c>
      <c r="B110" s="17">
        <v>278265</v>
      </c>
      <c r="C110" s="18">
        <v>117890</v>
      </c>
      <c r="D110" s="17">
        <v>0</v>
      </c>
      <c r="E110" s="17">
        <f t="shared" si="1"/>
        <v>396155</v>
      </c>
      <c r="F110" s="11">
        <v>69566.25</v>
      </c>
      <c r="G110" s="11">
        <v>29472.5</v>
      </c>
      <c r="H110" s="11">
        <v>0</v>
      </c>
      <c r="I110" s="20">
        <v>99038.75</v>
      </c>
      <c r="J110" s="11">
        <v>69566.25</v>
      </c>
      <c r="K110" s="11">
        <v>29472.5</v>
      </c>
      <c r="L110" s="11">
        <v>0</v>
      </c>
      <c r="M110" s="20">
        <v>99038.75</v>
      </c>
      <c r="N110" s="11">
        <v>69566.25</v>
      </c>
      <c r="O110" s="11">
        <v>29472.5</v>
      </c>
      <c r="P110" s="11">
        <v>0</v>
      </c>
      <c r="Q110" s="20">
        <v>99038.75</v>
      </c>
      <c r="R110" s="11">
        <v>69566.25</v>
      </c>
      <c r="S110" s="11">
        <v>29472.5</v>
      </c>
      <c r="T110" s="11">
        <v>0</v>
      </c>
      <c r="U110" s="20">
        <v>99038.75</v>
      </c>
    </row>
    <row r="111" spans="1:21" ht="18" customHeight="1" x14ac:dyDescent="0.4">
      <c r="A111" s="10" t="s">
        <v>117</v>
      </c>
      <c r="B111" s="17">
        <v>252456</v>
      </c>
      <c r="C111" s="18">
        <v>152323</v>
      </c>
      <c r="D111" s="17">
        <v>0</v>
      </c>
      <c r="E111" s="17">
        <f t="shared" si="1"/>
        <v>404779</v>
      </c>
      <c r="F111" s="11">
        <v>63114</v>
      </c>
      <c r="G111" s="11">
        <v>38080.75</v>
      </c>
      <c r="H111" s="11">
        <v>0</v>
      </c>
      <c r="I111" s="20">
        <v>101194.75</v>
      </c>
      <c r="J111" s="11">
        <v>63114</v>
      </c>
      <c r="K111" s="11">
        <v>38080.75</v>
      </c>
      <c r="L111" s="11">
        <v>0</v>
      </c>
      <c r="M111" s="20">
        <v>101194.75</v>
      </c>
      <c r="N111" s="11">
        <v>63114</v>
      </c>
      <c r="O111" s="11">
        <v>38080.75</v>
      </c>
      <c r="P111" s="11">
        <v>0</v>
      </c>
      <c r="Q111" s="20">
        <v>101194.75</v>
      </c>
      <c r="R111" s="11">
        <v>63114</v>
      </c>
      <c r="S111" s="11">
        <v>38080.75</v>
      </c>
      <c r="T111" s="11">
        <v>0</v>
      </c>
      <c r="U111" s="20">
        <v>101194.75</v>
      </c>
    </row>
    <row r="112" spans="1:21" ht="18" customHeight="1" x14ac:dyDescent="0.4">
      <c r="A112" s="10" t="s">
        <v>118</v>
      </c>
      <c r="B112" s="17">
        <v>914890</v>
      </c>
      <c r="C112" s="18">
        <v>464527</v>
      </c>
      <c r="D112" s="17">
        <v>0</v>
      </c>
      <c r="E112" s="17">
        <f t="shared" si="1"/>
        <v>1379417</v>
      </c>
      <c r="F112" s="11">
        <v>228722.5</v>
      </c>
      <c r="G112" s="11">
        <v>116131.75</v>
      </c>
      <c r="H112" s="11">
        <v>0</v>
      </c>
      <c r="I112" s="20">
        <v>344854.25</v>
      </c>
      <c r="J112" s="11">
        <v>228722.5</v>
      </c>
      <c r="K112" s="11">
        <v>116131.75</v>
      </c>
      <c r="L112" s="11">
        <v>0</v>
      </c>
      <c r="M112" s="20">
        <v>344854.25</v>
      </c>
      <c r="N112" s="11">
        <v>228722.5</v>
      </c>
      <c r="O112" s="11">
        <v>116131.75</v>
      </c>
      <c r="P112" s="11">
        <v>0</v>
      </c>
      <c r="Q112" s="20">
        <v>344854.25</v>
      </c>
      <c r="R112" s="11">
        <v>228722.5</v>
      </c>
      <c r="S112" s="11">
        <v>116131.75</v>
      </c>
      <c r="T112" s="11">
        <v>0</v>
      </c>
      <c r="U112" s="20">
        <v>344854.25</v>
      </c>
    </row>
    <row r="113" spans="1:21" ht="18" customHeight="1" x14ac:dyDescent="0.4">
      <c r="A113" s="10" t="s">
        <v>119</v>
      </c>
      <c r="B113" s="17">
        <v>495380</v>
      </c>
      <c r="C113" s="18">
        <v>108250</v>
      </c>
      <c r="D113" s="17">
        <v>0</v>
      </c>
      <c r="E113" s="17">
        <f t="shared" si="1"/>
        <v>603630</v>
      </c>
      <c r="F113" s="11">
        <v>123845</v>
      </c>
      <c r="G113" s="11">
        <v>27062.5</v>
      </c>
      <c r="H113" s="11">
        <v>0</v>
      </c>
      <c r="I113" s="20">
        <v>150907.5</v>
      </c>
      <c r="J113" s="11">
        <v>123845</v>
      </c>
      <c r="K113" s="11">
        <v>27062.5</v>
      </c>
      <c r="L113" s="11">
        <v>0</v>
      </c>
      <c r="M113" s="20">
        <v>150907.5</v>
      </c>
      <c r="N113" s="11">
        <v>123845</v>
      </c>
      <c r="O113" s="11">
        <v>27062.5</v>
      </c>
      <c r="P113" s="11">
        <v>0</v>
      </c>
      <c r="Q113" s="20">
        <v>150907.5</v>
      </c>
      <c r="R113" s="11">
        <v>123845</v>
      </c>
      <c r="S113" s="11">
        <v>27062.5</v>
      </c>
      <c r="T113" s="11">
        <v>0</v>
      </c>
      <c r="U113" s="20">
        <v>150907.5</v>
      </c>
    </row>
    <row r="114" spans="1:21" ht="18" customHeight="1" x14ac:dyDescent="0.4">
      <c r="A114" s="10" t="s">
        <v>120</v>
      </c>
      <c r="B114" s="17">
        <v>472647</v>
      </c>
      <c r="C114" s="18">
        <v>234332</v>
      </c>
      <c r="D114" s="17">
        <v>0</v>
      </c>
      <c r="E114" s="17">
        <f t="shared" si="1"/>
        <v>706979</v>
      </c>
      <c r="F114" s="11">
        <v>118161.75</v>
      </c>
      <c r="G114" s="11">
        <v>58583</v>
      </c>
      <c r="H114" s="11">
        <v>0</v>
      </c>
      <c r="I114" s="20">
        <v>176744.75</v>
      </c>
      <c r="J114" s="11">
        <v>118161.75</v>
      </c>
      <c r="K114" s="11">
        <v>58583</v>
      </c>
      <c r="L114" s="11">
        <v>0</v>
      </c>
      <c r="M114" s="20">
        <v>176744.75</v>
      </c>
      <c r="N114" s="11">
        <v>118161.75</v>
      </c>
      <c r="O114" s="11">
        <v>58583</v>
      </c>
      <c r="P114" s="11">
        <v>0</v>
      </c>
      <c r="Q114" s="20">
        <v>176744.75</v>
      </c>
      <c r="R114" s="11">
        <v>118161.75</v>
      </c>
      <c r="S114" s="11">
        <v>58583</v>
      </c>
      <c r="T114" s="11">
        <v>0</v>
      </c>
      <c r="U114" s="20">
        <v>176744.75</v>
      </c>
    </row>
    <row r="115" spans="1:21" ht="18" customHeight="1" x14ac:dyDescent="0.4">
      <c r="A115" s="10" t="s">
        <v>121</v>
      </c>
      <c r="B115" s="17">
        <v>432460</v>
      </c>
      <c r="C115" s="18">
        <v>93468</v>
      </c>
      <c r="D115" s="17">
        <v>0</v>
      </c>
      <c r="E115" s="17">
        <f t="shared" si="1"/>
        <v>525928</v>
      </c>
      <c r="F115" s="11">
        <v>108115</v>
      </c>
      <c r="G115" s="11">
        <v>23367</v>
      </c>
      <c r="H115" s="11">
        <v>0</v>
      </c>
      <c r="I115" s="20">
        <v>131482</v>
      </c>
      <c r="J115" s="11">
        <v>108115</v>
      </c>
      <c r="K115" s="11">
        <v>23367</v>
      </c>
      <c r="L115" s="11">
        <v>0</v>
      </c>
      <c r="M115" s="20">
        <v>131482</v>
      </c>
      <c r="N115" s="11">
        <v>108115</v>
      </c>
      <c r="O115" s="11">
        <v>23367</v>
      </c>
      <c r="P115" s="11">
        <v>0</v>
      </c>
      <c r="Q115" s="20">
        <v>131482</v>
      </c>
      <c r="R115" s="11">
        <v>108115</v>
      </c>
      <c r="S115" s="11">
        <v>23367</v>
      </c>
      <c r="T115" s="11">
        <v>0</v>
      </c>
      <c r="U115" s="20">
        <v>131482</v>
      </c>
    </row>
    <row r="116" spans="1:21" ht="18" customHeight="1" x14ac:dyDescent="0.4">
      <c r="A116" s="10" t="s">
        <v>122</v>
      </c>
      <c r="B116" s="17">
        <v>257937</v>
      </c>
      <c r="C116" s="18">
        <v>73433</v>
      </c>
      <c r="D116" s="17">
        <v>0</v>
      </c>
      <c r="E116" s="17">
        <f t="shared" si="1"/>
        <v>331370</v>
      </c>
      <c r="F116" s="11">
        <v>64484.25</v>
      </c>
      <c r="G116" s="11">
        <v>18358.25</v>
      </c>
      <c r="H116" s="11">
        <v>0</v>
      </c>
      <c r="I116" s="20">
        <v>82842.5</v>
      </c>
      <c r="J116" s="11">
        <v>64484.25</v>
      </c>
      <c r="K116" s="11">
        <v>18358.25</v>
      </c>
      <c r="L116" s="11">
        <v>0</v>
      </c>
      <c r="M116" s="20">
        <v>82842.5</v>
      </c>
      <c r="N116" s="11">
        <v>64484.25</v>
      </c>
      <c r="O116" s="11">
        <v>18358.25</v>
      </c>
      <c r="P116" s="11">
        <v>0</v>
      </c>
      <c r="Q116" s="20">
        <v>82842.5</v>
      </c>
      <c r="R116" s="11">
        <v>64484.25</v>
      </c>
      <c r="S116" s="11">
        <v>18358.25</v>
      </c>
      <c r="T116" s="11">
        <v>0</v>
      </c>
      <c r="U116" s="20">
        <v>82842.5</v>
      </c>
    </row>
    <row r="117" spans="1:21" ht="18" customHeight="1" x14ac:dyDescent="0.4">
      <c r="A117" s="10" t="s">
        <v>123</v>
      </c>
      <c r="B117" s="17">
        <v>1253602</v>
      </c>
      <c r="C117" s="18">
        <v>462940</v>
      </c>
      <c r="D117" s="17">
        <v>0</v>
      </c>
      <c r="E117" s="17">
        <f t="shared" si="1"/>
        <v>1716542</v>
      </c>
      <c r="F117" s="11">
        <v>313400.5</v>
      </c>
      <c r="G117" s="11">
        <v>115735</v>
      </c>
      <c r="H117" s="11">
        <v>0</v>
      </c>
      <c r="I117" s="20">
        <v>429135.5</v>
      </c>
      <c r="J117" s="11">
        <v>313400.5</v>
      </c>
      <c r="K117" s="11">
        <v>115735</v>
      </c>
      <c r="L117" s="11">
        <v>0</v>
      </c>
      <c r="M117" s="20">
        <v>429135.5</v>
      </c>
      <c r="N117" s="11">
        <v>313400.5</v>
      </c>
      <c r="O117" s="11">
        <v>115735</v>
      </c>
      <c r="P117" s="11">
        <v>0</v>
      </c>
      <c r="Q117" s="20">
        <v>429135.5</v>
      </c>
      <c r="R117" s="11">
        <v>313400.5</v>
      </c>
      <c r="S117" s="11">
        <v>115735</v>
      </c>
      <c r="T117" s="11">
        <v>0</v>
      </c>
      <c r="U117" s="20">
        <v>429135.5</v>
      </c>
    </row>
    <row r="118" spans="1:21" ht="18" customHeight="1" x14ac:dyDescent="0.4">
      <c r="A118" s="10" t="s">
        <v>124</v>
      </c>
      <c r="B118" s="17">
        <v>109562</v>
      </c>
      <c r="C118" s="18">
        <v>35816</v>
      </c>
      <c r="D118" s="17">
        <v>0</v>
      </c>
      <c r="E118" s="17">
        <f t="shared" si="1"/>
        <v>145378</v>
      </c>
      <c r="F118" s="11">
        <v>27390.5</v>
      </c>
      <c r="G118" s="11">
        <v>8954</v>
      </c>
      <c r="H118" s="11">
        <v>0</v>
      </c>
      <c r="I118" s="20">
        <v>36344.5</v>
      </c>
      <c r="J118" s="11">
        <v>27390.5</v>
      </c>
      <c r="K118" s="11">
        <v>8954</v>
      </c>
      <c r="L118" s="11">
        <v>0</v>
      </c>
      <c r="M118" s="20">
        <v>36344.5</v>
      </c>
      <c r="N118" s="11">
        <v>27390.5</v>
      </c>
      <c r="O118" s="11">
        <v>8954</v>
      </c>
      <c r="P118" s="11">
        <v>0</v>
      </c>
      <c r="Q118" s="20">
        <v>36344.5</v>
      </c>
      <c r="R118" s="11">
        <v>27390.5</v>
      </c>
      <c r="S118" s="11">
        <v>8954</v>
      </c>
      <c r="T118" s="11">
        <v>0</v>
      </c>
      <c r="U118" s="20">
        <v>36344.5</v>
      </c>
    </row>
    <row r="119" spans="1:21" ht="18" customHeight="1" x14ac:dyDescent="0.4">
      <c r="A119" s="10" t="s">
        <v>125</v>
      </c>
      <c r="B119" s="17">
        <v>1094804</v>
      </c>
      <c r="C119" s="18">
        <v>539399</v>
      </c>
      <c r="D119" s="17">
        <v>0</v>
      </c>
      <c r="E119" s="17">
        <f t="shared" si="1"/>
        <v>1634203</v>
      </c>
      <c r="F119" s="11">
        <v>273701</v>
      </c>
      <c r="G119" s="11">
        <v>134849.75</v>
      </c>
      <c r="H119" s="11">
        <v>0</v>
      </c>
      <c r="I119" s="20">
        <v>408550.75</v>
      </c>
      <c r="J119" s="11">
        <v>273701</v>
      </c>
      <c r="K119" s="11">
        <v>134849.75</v>
      </c>
      <c r="L119" s="11">
        <v>0</v>
      </c>
      <c r="M119" s="20">
        <v>408550.75</v>
      </c>
      <c r="N119" s="11">
        <v>273701</v>
      </c>
      <c r="O119" s="11">
        <v>134849.75</v>
      </c>
      <c r="P119" s="11">
        <v>0</v>
      </c>
      <c r="Q119" s="20">
        <v>408550.75</v>
      </c>
      <c r="R119" s="11">
        <v>273701</v>
      </c>
      <c r="S119" s="11">
        <v>134849.75</v>
      </c>
      <c r="T119" s="11">
        <v>0</v>
      </c>
      <c r="U119" s="20">
        <v>408550.75</v>
      </c>
    </row>
    <row r="120" spans="1:21" ht="18" customHeight="1" x14ac:dyDescent="0.4">
      <c r="A120" s="10" t="s">
        <v>126</v>
      </c>
      <c r="B120" s="17">
        <v>219327</v>
      </c>
      <c r="C120" s="18">
        <v>61789</v>
      </c>
      <c r="D120" s="17">
        <v>0</v>
      </c>
      <c r="E120" s="17">
        <f t="shared" si="1"/>
        <v>281116</v>
      </c>
      <c r="F120" s="11">
        <v>54831.75</v>
      </c>
      <c r="G120" s="11">
        <v>15447.25</v>
      </c>
      <c r="H120" s="11">
        <v>0</v>
      </c>
      <c r="I120" s="20">
        <v>70279</v>
      </c>
      <c r="J120" s="11">
        <v>54831.75</v>
      </c>
      <c r="K120" s="11">
        <v>15447.25</v>
      </c>
      <c r="L120" s="11">
        <v>0</v>
      </c>
      <c r="M120" s="20">
        <v>70279</v>
      </c>
      <c r="N120" s="11">
        <v>54831.75</v>
      </c>
      <c r="O120" s="11">
        <v>15447.25</v>
      </c>
      <c r="P120" s="11">
        <v>0</v>
      </c>
      <c r="Q120" s="20">
        <v>70279</v>
      </c>
      <c r="R120" s="11">
        <v>54831.75</v>
      </c>
      <c r="S120" s="11">
        <v>15447.25</v>
      </c>
      <c r="T120" s="11">
        <v>0</v>
      </c>
      <c r="U120" s="20">
        <v>70279</v>
      </c>
    </row>
    <row r="121" spans="1:21" ht="18" customHeight="1" x14ac:dyDescent="0.4">
      <c r="A121" s="10" t="s">
        <v>127</v>
      </c>
      <c r="B121" s="17">
        <v>240391</v>
      </c>
      <c r="C121" s="18">
        <v>95940</v>
      </c>
      <c r="D121" s="17">
        <v>0</v>
      </c>
      <c r="E121" s="17">
        <f t="shared" si="1"/>
        <v>336331</v>
      </c>
      <c r="F121" s="11">
        <v>60097.75</v>
      </c>
      <c r="G121" s="11">
        <v>23985</v>
      </c>
      <c r="H121" s="11">
        <v>0</v>
      </c>
      <c r="I121" s="20">
        <v>84082.75</v>
      </c>
      <c r="J121" s="11">
        <v>60097.75</v>
      </c>
      <c r="K121" s="11">
        <v>23985</v>
      </c>
      <c r="L121" s="11">
        <v>0</v>
      </c>
      <c r="M121" s="20">
        <v>84082.75</v>
      </c>
      <c r="N121" s="11">
        <v>60097.75</v>
      </c>
      <c r="O121" s="11">
        <v>23985</v>
      </c>
      <c r="P121" s="11">
        <v>0</v>
      </c>
      <c r="Q121" s="20">
        <v>84082.75</v>
      </c>
      <c r="R121" s="11">
        <v>60097.75</v>
      </c>
      <c r="S121" s="11">
        <v>23985</v>
      </c>
      <c r="T121" s="11">
        <v>0</v>
      </c>
      <c r="U121" s="20">
        <v>84082.75</v>
      </c>
    </row>
    <row r="122" spans="1:21" ht="18" customHeight="1" x14ac:dyDescent="0.4">
      <c r="A122" s="10" t="s">
        <v>128</v>
      </c>
      <c r="B122" s="17">
        <v>269068</v>
      </c>
      <c r="C122" s="18">
        <v>118553</v>
      </c>
      <c r="D122" s="17">
        <v>0</v>
      </c>
      <c r="E122" s="17">
        <f t="shared" si="1"/>
        <v>387621</v>
      </c>
      <c r="F122" s="11">
        <v>67267</v>
      </c>
      <c r="G122" s="11">
        <v>29638.25</v>
      </c>
      <c r="H122" s="11">
        <v>0</v>
      </c>
      <c r="I122" s="20">
        <v>96905.25</v>
      </c>
      <c r="J122" s="11">
        <v>67267</v>
      </c>
      <c r="K122" s="11">
        <v>29638.25</v>
      </c>
      <c r="L122" s="11">
        <v>0</v>
      </c>
      <c r="M122" s="20">
        <v>96905.25</v>
      </c>
      <c r="N122" s="11">
        <v>67267</v>
      </c>
      <c r="O122" s="11">
        <v>29638.25</v>
      </c>
      <c r="P122" s="11">
        <v>0</v>
      </c>
      <c r="Q122" s="20">
        <v>96905.25</v>
      </c>
      <c r="R122" s="11">
        <v>67267</v>
      </c>
      <c r="S122" s="11">
        <v>29638.25</v>
      </c>
      <c r="T122" s="11">
        <v>0</v>
      </c>
      <c r="U122" s="20">
        <v>96905.25</v>
      </c>
    </row>
    <row r="123" spans="1:21" ht="18" customHeight="1" x14ac:dyDescent="0.4">
      <c r="A123" s="10" t="s">
        <v>129</v>
      </c>
      <c r="B123" s="17">
        <v>419635</v>
      </c>
      <c r="C123" s="18">
        <v>96296</v>
      </c>
      <c r="D123" s="17">
        <v>0</v>
      </c>
      <c r="E123" s="17">
        <f t="shared" si="1"/>
        <v>515931</v>
      </c>
      <c r="F123" s="11">
        <v>104908.75</v>
      </c>
      <c r="G123" s="11">
        <v>24074</v>
      </c>
      <c r="H123" s="11">
        <v>0</v>
      </c>
      <c r="I123" s="20">
        <v>128982.75</v>
      </c>
      <c r="J123" s="11">
        <v>104908.75</v>
      </c>
      <c r="K123" s="11">
        <v>24074</v>
      </c>
      <c r="L123" s="11">
        <v>0</v>
      </c>
      <c r="M123" s="20">
        <v>128982.75</v>
      </c>
      <c r="N123" s="11">
        <v>104908.75</v>
      </c>
      <c r="O123" s="11">
        <v>24074</v>
      </c>
      <c r="P123" s="11">
        <v>0</v>
      </c>
      <c r="Q123" s="20">
        <v>128982.75</v>
      </c>
      <c r="R123" s="11">
        <v>104908.75</v>
      </c>
      <c r="S123" s="11">
        <v>24074</v>
      </c>
      <c r="T123" s="11">
        <v>0</v>
      </c>
      <c r="U123" s="20">
        <v>128982.75</v>
      </c>
    </row>
    <row r="124" spans="1:21" ht="18" customHeight="1" x14ac:dyDescent="0.4">
      <c r="A124" s="10" t="s">
        <v>130</v>
      </c>
      <c r="B124" s="17">
        <v>1180831</v>
      </c>
      <c r="C124" s="18">
        <v>521014</v>
      </c>
      <c r="D124" s="17">
        <v>0</v>
      </c>
      <c r="E124" s="17">
        <f t="shared" si="1"/>
        <v>1701845</v>
      </c>
      <c r="F124" s="11">
        <v>295207.75</v>
      </c>
      <c r="G124" s="11">
        <v>130253.5</v>
      </c>
      <c r="H124" s="11">
        <v>0</v>
      </c>
      <c r="I124" s="20">
        <v>425461.25</v>
      </c>
      <c r="J124" s="11">
        <v>295207.75</v>
      </c>
      <c r="K124" s="11">
        <v>130253.5</v>
      </c>
      <c r="L124" s="11">
        <v>0</v>
      </c>
      <c r="M124" s="20">
        <v>425461.25</v>
      </c>
      <c r="N124" s="11">
        <v>295207.75</v>
      </c>
      <c r="O124" s="11">
        <v>130253.5</v>
      </c>
      <c r="P124" s="11">
        <v>0</v>
      </c>
      <c r="Q124" s="20">
        <v>425461.25</v>
      </c>
      <c r="R124" s="11">
        <v>295207.75</v>
      </c>
      <c r="S124" s="11">
        <v>130253.5</v>
      </c>
      <c r="T124" s="11">
        <v>0</v>
      </c>
      <c r="U124" s="20">
        <v>425461.25</v>
      </c>
    </row>
    <row r="125" spans="1:21" ht="18" customHeight="1" x14ac:dyDescent="0.4">
      <c r="A125" s="10" t="s">
        <v>131</v>
      </c>
      <c r="B125" s="17">
        <v>229988</v>
      </c>
      <c r="C125" s="18">
        <v>71067</v>
      </c>
      <c r="D125" s="17">
        <v>0</v>
      </c>
      <c r="E125" s="17">
        <f t="shared" si="1"/>
        <v>301055</v>
      </c>
      <c r="F125" s="11">
        <v>57497</v>
      </c>
      <c r="G125" s="11">
        <v>17766.75</v>
      </c>
      <c r="H125" s="11">
        <v>0</v>
      </c>
      <c r="I125" s="20">
        <v>75263.75</v>
      </c>
      <c r="J125" s="11">
        <v>57497</v>
      </c>
      <c r="K125" s="11">
        <v>17766.75</v>
      </c>
      <c r="L125" s="11">
        <v>0</v>
      </c>
      <c r="M125" s="20">
        <v>75263.75</v>
      </c>
      <c r="N125" s="11">
        <v>57497</v>
      </c>
      <c r="O125" s="11">
        <v>17766.75</v>
      </c>
      <c r="P125" s="11">
        <v>0</v>
      </c>
      <c r="Q125" s="20">
        <v>75263.75</v>
      </c>
      <c r="R125" s="11">
        <v>57497</v>
      </c>
      <c r="S125" s="11">
        <v>17766.75</v>
      </c>
      <c r="T125" s="11">
        <v>0</v>
      </c>
      <c r="U125" s="20">
        <v>75263.75</v>
      </c>
    </row>
    <row r="126" spans="1:21" ht="18" customHeight="1" x14ac:dyDescent="0.4">
      <c r="A126" s="10" t="s">
        <v>132</v>
      </c>
      <c r="B126" s="17">
        <v>163224</v>
      </c>
      <c r="C126" s="18">
        <v>122520</v>
      </c>
      <c r="D126" s="17">
        <v>454000</v>
      </c>
      <c r="E126" s="17">
        <f t="shared" si="1"/>
        <v>739744</v>
      </c>
      <c r="F126" s="11">
        <v>40806</v>
      </c>
      <c r="G126" s="11">
        <v>30630</v>
      </c>
      <c r="H126" s="11">
        <v>113500</v>
      </c>
      <c r="I126" s="20">
        <v>184936</v>
      </c>
      <c r="J126" s="11">
        <v>40806</v>
      </c>
      <c r="K126" s="11">
        <v>30630</v>
      </c>
      <c r="L126" s="11">
        <v>113500</v>
      </c>
      <c r="M126" s="20">
        <v>184936</v>
      </c>
      <c r="N126" s="11">
        <v>40806</v>
      </c>
      <c r="O126" s="11">
        <v>30630</v>
      </c>
      <c r="P126" s="11">
        <v>113500</v>
      </c>
      <c r="Q126" s="20">
        <v>184936</v>
      </c>
      <c r="R126" s="11">
        <v>40806</v>
      </c>
      <c r="S126" s="11">
        <v>30630</v>
      </c>
      <c r="T126" s="11">
        <v>113500</v>
      </c>
      <c r="U126" s="20">
        <v>184936</v>
      </c>
    </row>
    <row r="127" spans="1:21" ht="18" customHeight="1" x14ac:dyDescent="0.4">
      <c r="A127" s="10" t="s">
        <v>133</v>
      </c>
      <c r="B127" s="17">
        <v>228490</v>
      </c>
      <c r="C127" s="18">
        <v>64898</v>
      </c>
      <c r="D127" s="17">
        <v>0</v>
      </c>
      <c r="E127" s="17">
        <f t="shared" si="1"/>
        <v>293388</v>
      </c>
      <c r="F127" s="11">
        <v>57122.5</v>
      </c>
      <c r="G127" s="11">
        <v>16224.5</v>
      </c>
      <c r="H127" s="11">
        <v>0</v>
      </c>
      <c r="I127" s="20">
        <v>73347</v>
      </c>
      <c r="J127" s="11">
        <v>57122.5</v>
      </c>
      <c r="K127" s="11">
        <v>16224.5</v>
      </c>
      <c r="L127" s="11">
        <v>0</v>
      </c>
      <c r="M127" s="20">
        <v>73347</v>
      </c>
      <c r="N127" s="11">
        <v>57122.5</v>
      </c>
      <c r="O127" s="11">
        <v>16224.5</v>
      </c>
      <c r="P127" s="11">
        <v>0</v>
      </c>
      <c r="Q127" s="20">
        <v>73347</v>
      </c>
      <c r="R127" s="11">
        <v>57122.5</v>
      </c>
      <c r="S127" s="11">
        <v>16224.5</v>
      </c>
      <c r="T127" s="11">
        <v>0</v>
      </c>
      <c r="U127" s="20">
        <v>73347</v>
      </c>
    </row>
    <row r="128" spans="1:21" ht="18" customHeight="1" x14ac:dyDescent="0.4">
      <c r="A128" s="10" t="s">
        <v>134</v>
      </c>
      <c r="B128" s="17">
        <v>278595</v>
      </c>
      <c r="C128" s="18">
        <v>110694</v>
      </c>
      <c r="D128" s="17">
        <v>0</v>
      </c>
      <c r="E128" s="17">
        <f t="shared" si="1"/>
        <v>389289</v>
      </c>
      <c r="F128" s="11">
        <v>69648.75</v>
      </c>
      <c r="G128" s="11">
        <v>27673.5</v>
      </c>
      <c r="H128" s="11">
        <v>0</v>
      </c>
      <c r="I128" s="20">
        <v>97322.25</v>
      </c>
      <c r="J128" s="11">
        <v>69648.75</v>
      </c>
      <c r="K128" s="11">
        <v>27673.5</v>
      </c>
      <c r="L128" s="11">
        <v>0</v>
      </c>
      <c r="M128" s="20">
        <v>97322.25</v>
      </c>
      <c r="N128" s="11">
        <v>69648.75</v>
      </c>
      <c r="O128" s="11">
        <v>27673.5</v>
      </c>
      <c r="P128" s="11">
        <v>0</v>
      </c>
      <c r="Q128" s="20">
        <v>97322.25</v>
      </c>
      <c r="R128" s="11">
        <v>69648.75</v>
      </c>
      <c r="S128" s="11">
        <v>27673.5</v>
      </c>
      <c r="T128" s="11">
        <v>0</v>
      </c>
      <c r="U128" s="20">
        <v>97322.25</v>
      </c>
    </row>
    <row r="129" spans="1:21" ht="18" customHeight="1" x14ac:dyDescent="0.4">
      <c r="A129" s="10" t="s">
        <v>135</v>
      </c>
      <c r="B129" s="17">
        <v>61955</v>
      </c>
      <c r="C129" s="18">
        <v>51084</v>
      </c>
      <c r="D129" s="17">
        <v>0</v>
      </c>
      <c r="E129" s="17">
        <f t="shared" si="1"/>
        <v>113039</v>
      </c>
      <c r="F129" s="11">
        <v>15488.75</v>
      </c>
      <c r="G129" s="11">
        <v>12771</v>
      </c>
      <c r="H129" s="11">
        <v>0</v>
      </c>
      <c r="I129" s="20">
        <v>28259.75</v>
      </c>
      <c r="J129" s="11">
        <v>15488.75</v>
      </c>
      <c r="K129" s="11">
        <v>12771</v>
      </c>
      <c r="L129" s="11">
        <v>0</v>
      </c>
      <c r="M129" s="20">
        <v>28259.75</v>
      </c>
      <c r="N129" s="11">
        <v>15488.75</v>
      </c>
      <c r="O129" s="11">
        <v>12771</v>
      </c>
      <c r="P129" s="11">
        <v>0</v>
      </c>
      <c r="Q129" s="20">
        <v>28259.75</v>
      </c>
      <c r="R129" s="11">
        <v>15488.75</v>
      </c>
      <c r="S129" s="11">
        <v>12771</v>
      </c>
      <c r="T129" s="11">
        <v>0</v>
      </c>
      <c r="U129" s="20">
        <v>28259.75</v>
      </c>
    </row>
    <row r="130" spans="1:21" ht="18" customHeight="1" x14ac:dyDescent="0.4">
      <c r="A130" s="10" t="s">
        <v>136</v>
      </c>
      <c r="B130" s="17">
        <v>1398858</v>
      </c>
      <c r="C130" s="18">
        <v>548157</v>
      </c>
      <c r="D130" s="17">
        <v>0</v>
      </c>
      <c r="E130" s="17">
        <f t="shared" si="1"/>
        <v>1947015</v>
      </c>
      <c r="F130" s="11">
        <v>349714.5</v>
      </c>
      <c r="G130" s="11">
        <v>137039.25</v>
      </c>
      <c r="H130" s="11">
        <v>0</v>
      </c>
      <c r="I130" s="20">
        <v>486753.75</v>
      </c>
      <c r="J130" s="11">
        <v>349714.5</v>
      </c>
      <c r="K130" s="11">
        <v>137039.25</v>
      </c>
      <c r="L130" s="11">
        <v>0</v>
      </c>
      <c r="M130" s="20">
        <v>486753.75</v>
      </c>
      <c r="N130" s="11">
        <v>349714.5</v>
      </c>
      <c r="O130" s="11">
        <v>137039.25</v>
      </c>
      <c r="P130" s="11">
        <v>0</v>
      </c>
      <c r="Q130" s="20">
        <v>486753.75</v>
      </c>
      <c r="R130" s="11">
        <v>349714.5</v>
      </c>
      <c r="S130" s="11">
        <v>137039.25</v>
      </c>
      <c r="T130" s="11">
        <v>0</v>
      </c>
      <c r="U130" s="20">
        <v>486753.75</v>
      </c>
    </row>
    <row r="131" spans="1:21" ht="18" customHeight="1" x14ac:dyDescent="0.4">
      <c r="A131" s="10" t="s">
        <v>137</v>
      </c>
      <c r="B131" s="17">
        <v>246523</v>
      </c>
      <c r="C131" s="18">
        <v>83867</v>
      </c>
      <c r="D131" s="17">
        <v>0</v>
      </c>
      <c r="E131" s="17">
        <f t="shared" si="1"/>
        <v>330390</v>
      </c>
      <c r="F131" s="11">
        <v>61630.75</v>
      </c>
      <c r="G131" s="11">
        <v>20966.75</v>
      </c>
      <c r="H131" s="11">
        <v>0</v>
      </c>
      <c r="I131" s="20">
        <v>82597.5</v>
      </c>
      <c r="J131" s="11">
        <v>61630.75</v>
      </c>
      <c r="K131" s="11">
        <v>20966.75</v>
      </c>
      <c r="L131" s="11">
        <v>0</v>
      </c>
      <c r="M131" s="20">
        <v>82597.5</v>
      </c>
      <c r="N131" s="11">
        <v>61630.75</v>
      </c>
      <c r="O131" s="11">
        <v>20966.75</v>
      </c>
      <c r="P131" s="11">
        <v>0</v>
      </c>
      <c r="Q131" s="20">
        <v>82597.5</v>
      </c>
      <c r="R131" s="11">
        <v>61630.75</v>
      </c>
      <c r="S131" s="11">
        <v>20966.75</v>
      </c>
      <c r="T131" s="11">
        <v>0</v>
      </c>
      <c r="U131" s="20">
        <v>82597.5</v>
      </c>
    </row>
    <row r="132" spans="1:21" ht="18" customHeight="1" x14ac:dyDescent="0.4">
      <c r="A132" s="10" t="s">
        <v>138</v>
      </c>
      <c r="B132" s="17">
        <v>148220</v>
      </c>
      <c r="C132" s="18">
        <v>111877</v>
      </c>
      <c r="D132" s="17">
        <v>166000</v>
      </c>
      <c r="E132" s="17">
        <f t="shared" si="1"/>
        <v>426097</v>
      </c>
      <c r="F132" s="11">
        <v>37055</v>
      </c>
      <c r="G132" s="11">
        <v>27969.25</v>
      </c>
      <c r="H132" s="11">
        <v>41500</v>
      </c>
      <c r="I132" s="20">
        <v>106524.25</v>
      </c>
      <c r="J132" s="11">
        <v>37055</v>
      </c>
      <c r="K132" s="11">
        <v>27969.25</v>
      </c>
      <c r="L132" s="11">
        <v>41500</v>
      </c>
      <c r="M132" s="20">
        <v>106524.25</v>
      </c>
      <c r="N132" s="11">
        <v>37055</v>
      </c>
      <c r="O132" s="11">
        <v>27969.25</v>
      </c>
      <c r="P132" s="11">
        <v>41500</v>
      </c>
      <c r="Q132" s="20">
        <v>106524.25</v>
      </c>
      <c r="R132" s="11">
        <v>37055</v>
      </c>
      <c r="S132" s="11">
        <v>27969.25</v>
      </c>
      <c r="T132" s="11">
        <v>41500</v>
      </c>
      <c r="U132" s="20">
        <v>106524.25</v>
      </c>
    </row>
    <row r="133" spans="1:21" ht="18" customHeight="1" x14ac:dyDescent="0.4">
      <c r="A133" s="10" t="s">
        <v>139</v>
      </c>
      <c r="B133" s="17">
        <v>272557</v>
      </c>
      <c r="C133" s="18">
        <v>109693</v>
      </c>
      <c r="D133" s="17">
        <v>0</v>
      </c>
      <c r="E133" s="17">
        <f t="shared" si="1"/>
        <v>382250</v>
      </c>
      <c r="F133" s="11">
        <v>68139.25</v>
      </c>
      <c r="G133" s="11">
        <v>27423.25</v>
      </c>
      <c r="H133" s="11">
        <v>0</v>
      </c>
      <c r="I133" s="20">
        <v>95562.5</v>
      </c>
      <c r="J133" s="11">
        <v>68139.25</v>
      </c>
      <c r="K133" s="11">
        <v>27423.25</v>
      </c>
      <c r="L133" s="11">
        <v>0</v>
      </c>
      <c r="M133" s="20">
        <v>95562.5</v>
      </c>
      <c r="N133" s="11">
        <v>68139.25</v>
      </c>
      <c r="O133" s="11">
        <v>27423.25</v>
      </c>
      <c r="P133" s="11">
        <v>0</v>
      </c>
      <c r="Q133" s="20">
        <v>95562.5</v>
      </c>
      <c r="R133" s="11">
        <v>68139.25</v>
      </c>
      <c r="S133" s="11">
        <v>27423.25</v>
      </c>
      <c r="T133" s="11">
        <v>0</v>
      </c>
      <c r="U133" s="20">
        <v>95562.5</v>
      </c>
    </row>
    <row r="134" spans="1:21" ht="18" customHeight="1" x14ac:dyDescent="0.4">
      <c r="A134" s="10" t="s">
        <v>140</v>
      </c>
      <c r="B134" s="17">
        <v>266052</v>
      </c>
      <c r="C134" s="18">
        <v>110850</v>
      </c>
      <c r="D134" s="17">
        <v>0</v>
      </c>
      <c r="E134" s="17">
        <f t="shared" si="1"/>
        <v>376902</v>
      </c>
      <c r="F134" s="11">
        <v>66513</v>
      </c>
      <c r="G134" s="11">
        <v>27712.5</v>
      </c>
      <c r="H134" s="11">
        <v>0</v>
      </c>
      <c r="I134" s="20">
        <v>94225.5</v>
      </c>
      <c r="J134" s="11">
        <v>66513</v>
      </c>
      <c r="K134" s="11">
        <v>27712.5</v>
      </c>
      <c r="L134" s="11">
        <v>0</v>
      </c>
      <c r="M134" s="20">
        <v>94225.5</v>
      </c>
      <c r="N134" s="11">
        <v>66513</v>
      </c>
      <c r="O134" s="11">
        <v>27712.5</v>
      </c>
      <c r="P134" s="11">
        <v>0</v>
      </c>
      <c r="Q134" s="20">
        <v>94225.5</v>
      </c>
      <c r="R134" s="11">
        <v>66513</v>
      </c>
      <c r="S134" s="11">
        <v>27712.5</v>
      </c>
      <c r="T134" s="11">
        <v>0</v>
      </c>
      <c r="U134" s="20">
        <v>94225.5</v>
      </c>
    </row>
    <row r="135" spans="1:21" ht="18" customHeight="1" x14ac:dyDescent="0.4">
      <c r="A135" s="10" t="s">
        <v>141</v>
      </c>
      <c r="B135" s="17">
        <v>85074</v>
      </c>
      <c r="C135" s="18">
        <v>67079</v>
      </c>
      <c r="D135" s="17">
        <v>0</v>
      </c>
      <c r="E135" s="17">
        <f t="shared" si="1"/>
        <v>152153</v>
      </c>
      <c r="F135" s="11">
        <v>21268.5</v>
      </c>
      <c r="G135" s="11">
        <v>16769.75</v>
      </c>
      <c r="H135" s="11">
        <v>0</v>
      </c>
      <c r="I135" s="20">
        <v>38038.25</v>
      </c>
      <c r="J135" s="11">
        <v>21268.5</v>
      </c>
      <c r="K135" s="11">
        <v>16769.75</v>
      </c>
      <c r="L135" s="11">
        <v>0</v>
      </c>
      <c r="M135" s="20">
        <v>38038.25</v>
      </c>
      <c r="N135" s="11">
        <v>21268.5</v>
      </c>
      <c r="O135" s="11">
        <v>16769.75</v>
      </c>
      <c r="P135" s="11">
        <v>0</v>
      </c>
      <c r="Q135" s="20">
        <v>38038.25</v>
      </c>
      <c r="R135" s="11">
        <v>21268.5</v>
      </c>
      <c r="S135" s="11">
        <v>16769.75</v>
      </c>
      <c r="T135" s="11">
        <v>0</v>
      </c>
      <c r="U135" s="20">
        <v>38038.25</v>
      </c>
    </row>
    <row r="136" spans="1:21" ht="18" customHeight="1" x14ac:dyDescent="0.4">
      <c r="A136" s="10" t="s">
        <v>142</v>
      </c>
      <c r="B136" s="17">
        <v>503064</v>
      </c>
      <c r="C136" s="18">
        <v>204602</v>
      </c>
      <c r="D136" s="17">
        <v>154667</v>
      </c>
      <c r="E136" s="17">
        <f t="shared" ref="E136:E143" si="2">B136+C136+D136</f>
        <v>862333</v>
      </c>
      <c r="F136" s="11">
        <v>125766</v>
      </c>
      <c r="G136" s="11">
        <v>51150.5</v>
      </c>
      <c r="H136" s="11">
        <v>38666.75</v>
      </c>
      <c r="I136" s="20">
        <v>215583.25</v>
      </c>
      <c r="J136" s="11">
        <v>125766</v>
      </c>
      <c r="K136" s="11">
        <v>51150.5</v>
      </c>
      <c r="L136" s="11">
        <v>38666.75</v>
      </c>
      <c r="M136" s="20">
        <v>215583.25</v>
      </c>
      <c r="N136" s="11">
        <v>125766</v>
      </c>
      <c r="O136" s="11">
        <v>51150.5</v>
      </c>
      <c r="P136" s="11">
        <v>38666.75</v>
      </c>
      <c r="Q136" s="20">
        <v>215583.25</v>
      </c>
      <c r="R136" s="11">
        <v>125766</v>
      </c>
      <c r="S136" s="11">
        <v>51150.5</v>
      </c>
      <c r="T136" s="11">
        <v>38666.75</v>
      </c>
      <c r="U136" s="20">
        <v>215583.25</v>
      </c>
    </row>
    <row r="137" spans="1:21" ht="18" customHeight="1" x14ac:dyDescent="0.4">
      <c r="A137" s="10" t="s">
        <v>143</v>
      </c>
      <c r="B137" s="17">
        <v>362600</v>
      </c>
      <c r="C137" s="18">
        <v>180606</v>
      </c>
      <c r="D137" s="17">
        <v>0</v>
      </c>
      <c r="E137" s="17">
        <f t="shared" si="2"/>
        <v>543206</v>
      </c>
      <c r="F137" s="11">
        <v>90650</v>
      </c>
      <c r="G137" s="11">
        <v>45151.5</v>
      </c>
      <c r="H137" s="11">
        <v>0</v>
      </c>
      <c r="I137" s="20">
        <v>135801.5</v>
      </c>
      <c r="J137" s="11">
        <v>90650</v>
      </c>
      <c r="K137" s="11">
        <v>45151.5</v>
      </c>
      <c r="L137" s="11">
        <v>0</v>
      </c>
      <c r="M137" s="20">
        <v>135801.5</v>
      </c>
      <c r="N137" s="11">
        <v>90650</v>
      </c>
      <c r="O137" s="11">
        <v>45151.5</v>
      </c>
      <c r="P137" s="11">
        <v>0</v>
      </c>
      <c r="Q137" s="20">
        <v>135801.5</v>
      </c>
      <c r="R137" s="11">
        <v>90650</v>
      </c>
      <c r="S137" s="11">
        <v>45151.5</v>
      </c>
      <c r="T137" s="11">
        <v>0</v>
      </c>
      <c r="U137" s="20">
        <v>135801.5</v>
      </c>
    </row>
    <row r="138" spans="1:21" ht="18" customHeight="1" x14ac:dyDescent="0.4">
      <c r="A138" s="10" t="s">
        <v>144</v>
      </c>
      <c r="B138" s="17">
        <v>170764</v>
      </c>
      <c r="C138" s="18">
        <v>72282</v>
      </c>
      <c r="D138" s="17">
        <v>0</v>
      </c>
      <c r="E138" s="17">
        <f t="shared" si="2"/>
        <v>243046</v>
      </c>
      <c r="F138" s="11">
        <v>42691</v>
      </c>
      <c r="G138" s="11">
        <v>18070.5</v>
      </c>
      <c r="H138" s="11">
        <v>0</v>
      </c>
      <c r="I138" s="20">
        <v>60761.5</v>
      </c>
      <c r="J138" s="11">
        <v>42691</v>
      </c>
      <c r="K138" s="11">
        <v>18070.5</v>
      </c>
      <c r="L138" s="11">
        <v>0</v>
      </c>
      <c r="M138" s="20">
        <v>60761.5</v>
      </c>
      <c r="N138" s="11">
        <v>42691</v>
      </c>
      <c r="O138" s="11">
        <v>18070.5</v>
      </c>
      <c r="P138" s="11">
        <v>0</v>
      </c>
      <c r="Q138" s="20">
        <v>60761.5</v>
      </c>
      <c r="R138" s="11">
        <v>42691</v>
      </c>
      <c r="S138" s="11">
        <v>18070.5</v>
      </c>
      <c r="T138" s="11">
        <v>0</v>
      </c>
      <c r="U138" s="20">
        <v>60761.5</v>
      </c>
    </row>
    <row r="139" spans="1:21" ht="18" customHeight="1" x14ac:dyDescent="0.4">
      <c r="A139" s="10" t="s">
        <v>145</v>
      </c>
      <c r="B139" s="17">
        <v>417042</v>
      </c>
      <c r="C139" s="18">
        <v>97620</v>
      </c>
      <c r="D139" s="17">
        <v>0</v>
      </c>
      <c r="E139" s="17">
        <f t="shared" si="2"/>
        <v>514662</v>
      </c>
      <c r="F139" s="11">
        <v>104260.5</v>
      </c>
      <c r="G139" s="11">
        <v>24405</v>
      </c>
      <c r="H139" s="11">
        <v>0</v>
      </c>
      <c r="I139" s="20">
        <v>128665.5</v>
      </c>
      <c r="J139" s="11">
        <v>104260.5</v>
      </c>
      <c r="K139" s="11">
        <v>24405</v>
      </c>
      <c r="L139" s="11">
        <v>0</v>
      </c>
      <c r="M139" s="20">
        <v>128665.5</v>
      </c>
      <c r="N139" s="11">
        <v>104260.5</v>
      </c>
      <c r="O139" s="11">
        <v>24405</v>
      </c>
      <c r="P139" s="11">
        <v>0</v>
      </c>
      <c r="Q139" s="20">
        <v>128665.5</v>
      </c>
      <c r="R139" s="11">
        <v>104260.5</v>
      </c>
      <c r="S139" s="11">
        <v>24405</v>
      </c>
      <c r="T139" s="11">
        <v>0</v>
      </c>
      <c r="U139" s="20">
        <v>128665.5</v>
      </c>
    </row>
    <row r="140" spans="1:21" ht="18" customHeight="1" x14ac:dyDescent="0.4">
      <c r="A140" s="10" t="s">
        <v>146</v>
      </c>
      <c r="B140" s="17">
        <v>1179867</v>
      </c>
      <c r="C140" s="18">
        <v>197607</v>
      </c>
      <c r="D140" s="17">
        <v>400000</v>
      </c>
      <c r="E140" s="17">
        <f t="shared" si="2"/>
        <v>1777474</v>
      </c>
      <c r="F140" s="11">
        <v>294966.75</v>
      </c>
      <c r="G140" s="11">
        <v>49401.75</v>
      </c>
      <c r="H140" s="11">
        <v>100000</v>
      </c>
      <c r="I140" s="20">
        <v>444368.5</v>
      </c>
      <c r="J140" s="11">
        <v>294966.75</v>
      </c>
      <c r="K140" s="11">
        <v>49401.75</v>
      </c>
      <c r="L140" s="11">
        <v>100000</v>
      </c>
      <c r="M140" s="20">
        <v>444368.5</v>
      </c>
      <c r="N140" s="11">
        <v>294966.75</v>
      </c>
      <c r="O140" s="11">
        <v>49401.75</v>
      </c>
      <c r="P140" s="11">
        <v>100000</v>
      </c>
      <c r="Q140" s="20">
        <v>444368.5</v>
      </c>
      <c r="R140" s="11">
        <v>294966.75</v>
      </c>
      <c r="S140" s="11">
        <v>49401.75</v>
      </c>
      <c r="T140" s="11">
        <v>100000</v>
      </c>
      <c r="U140" s="20">
        <v>444368.5</v>
      </c>
    </row>
    <row r="141" spans="1:21" ht="18" customHeight="1" x14ac:dyDescent="0.4">
      <c r="A141" s="10" t="s">
        <v>147</v>
      </c>
      <c r="B141" s="17">
        <v>592104</v>
      </c>
      <c r="C141" s="18">
        <v>135196</v>
      </c>
      <c r="D141" s="17">
        <v>0</v>
      </c>
      <c r="E141" s="17">
        <f t="shared" si="2"/>
        <v>727300</v>
      </c>
      <c r="F141" s="11">
        <v>148026</v>
      </c>
      <c r="G141" s="11">
        <v>33799</v>
      </c>
      <c r="H141" s="11">
        <v>0</v>
      </c>
      <c r="I141" s="20">
        <v>181825</v>
      </c>
      <c r="J141" s="11">
        <v>148026</v>
      </c>
      <c r="K141" s="11">
        <v>33799</v>
      </c>
      <c r="L141" s="11">
        <v>0</v>
      </c>
      <c r="M141" s="20">
        <v>181825</v>
      </c>
      <c r="N141" s="11">
        <v>148026</v>
      </c>
      <c r="O141" s="11">
        <v>33799</v>
      </c>
      <c r="P141" s="11">
        <v>0</v>
      </c>
      <c r="Q141" s="20">
        <v>181825</v>
      </c>
      <c r="R141" s="11">
        <v>148026</v>
      </c>
      <c r="S141" s="11">
        <v>33799</v>
      </c>
      <c r="T141" s="11">
        <v>0</v>
      </c>
      <c r="U141" s="20">
        <v>181825</v>
      </c>
    </row>
    <row r="142" spans="1:21" ht="18" customHeight="1" x14ac:dyDescent="0.4">
      <c r="A142" s="10" t="s">
        <v>148</v>
      </c>
      <c r="B142" s="17">
        <v>514832</v>
      </c>
      <c r="C142" s="18">
        <v>201352</v>
      </c>
      <c r="D142" s="17">
        <v>0</v>
      </c>
      <c r="E142" s="17">
        <f t="shared" si="2"/>
        <v>716184</v>
      </c>
      <c r="F142" s="11">
        <v>128708</v>
      </c>
      <c r="G142" s="11">
        <v>50338</v>
      </c>
      <c r="H142" s="11">
        <v>0</v>
      </c>
      <c r="I142" s="20">
        <v>179046</v>
      </c>
      <c r="J142" s="11">
        <v>128708</v>
      </c>
      <c r="K142" s="11">
        <v>50338</v>
      </c>
      <c r="L142" s="11">
        <v>0</v>
      </c>
      <c r="M142" s="20">
        <v>179046</v>
      </c>
      <c r="N142" s="11">
        <v>128708</v>
      </c>
      <c r="O142" s="11">
        <v>50338</v>
      </c>
      <c r="P142" s="11">
        <v>0</v>
      </c>
      <c r="Q142" s="20">
        <v>179046</v>
      </c>
      <c r="R142" s="11">
        <v>128708</v>
      </c>
      <c r="S142" s="11">
        <v>50338</v>
      </c>
      <c r="T142" s="11">
        <v>0</v>
      </c>
      <c r="U142" s="20">
        <v>179046</v>
      </c>
    </row>
    <row r="143" spans="1:21" ht="18" customHeight="1" x14ac:dyDescent="0.4">
      <c r="A143" s="10" t="s">
        <v>149</v>
      </c>
      <c r="B143" s="17">
        <v>257810</v>
      </c>
      <c r="C143" s="18">
        <v>129624</v>
      </c>
      <c r="D143" s="17">
        <v>333333</v>
      </c>
      <c r="E143" s="17">
        <f t="shared" si="2"/>
        <v>720767</v>
      </c>
      <c r="F143" s="11">
        <v>64452</v>
      </c>
      <c r="G143" s="11">
        <v>32406</v>
      </c>
      <c r="H143" s="11">
        <v>83333.25</v>
      </c>
      <c r="I143" s="20">
        <v>180191.25</v>
      </c>
      <c r="J143" s="11">
        <v>64452</v>
      </c>
      <c r="K143" s="11">
        <v>32406</v>
      </c>
      <c r="L143" s="11">
        <v>83333.25</v>
      </c>
      <c r="M143" s="20">
        <v>180191.25</v>
      </c>
      <c r="N143" s="11">
        <v>64452</v>
      </c>
      <c r="O143" s="11">
        <v>32406</v>
      </c>
      <c r="P143" s="11">
        <v>83333.25</v>
      </c>
      <c r="Q143" s="20">
        <v>180191.25</v>
      </c>
      <c r="R143" s="11">
        <v>64454</v>
      </c>
      <c r="S143" s="11">
        <v>32406</v>
      </c>
      <c r="T143" s="11">
        <v>83333.25</v>
      </c>
      <c r="U143" s="20">
        <v>180193.25</v>
      </c>
    </row>
    <row r="144" spans="1:21" ht="18" customHeight="1" x14ac:dyDescent="0.4">
      <c r="A144" s="26"/>
      <c r="B144" s="27"/>
      <c r="C144" s="28"/>
      <c r="D144" s="27"/>
      <c r="E144" s="27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</row>
    <row r="145" spans="1:21" s="25" customFormat="1" ht="28.5" customHeight="1" x14ac:dyDescent="0.35">
      <c r="A145" s="13" t="s">
        <v>150</v>
      </c>
      <c r="B145" s="21">
        <v>55723250</v>
      </c>
      <c r="C145" s="21">
        <v>22920480</v>
      </c>
      <c r="D145" s="21">
        <v>11914082</v>
      </c>
      <c r="E145" s="21">
        <f>SUM(E7:E143)</f>
        <v>90557812</v>
      </c>
      <c r="F145" s="23">
        <v>13930812</v>
      </c>
      <c r="G145" s="23">
        <v>5730119.5</v>
      </c>
      <c r="H145" s="23">
        <v>2978520.5</v>
      </c>
      <c r="I145" s="21">
        <v>22639452</v>
      </c>
      <c r="J145" s="23">
        <v>13930812</v>
      </c>
      <c r="K145" s="23">
        <v>5730119.5</v>
      </c>
      <c r="L145" s="23">
        <v>2978520.5</v>
      </c>
      <c r="M145" s="21">
        <v>22639452</v>
      </c>
      <c r="N145" s="23">
        <v>13930812</v>
      </c>
      <c r="O145" s="23">
        <v>5730119.5</v>
      </c>
      <c r="P145" s="23">
        <v>2978520.5</v>
      </c>
      <c r="Q145" s="21">
        <v>22639452</v>
      </c>
      <c r="R145" s="23">
        <v>13930814</v>
      </c>
      <c r="S145" s="23">
        <v>5730121.5</v>
      </c>
      <c r="T145" s="23">
        <v>2978520.5</v>
      </c>
      <c r="U145" s="21">
        <v>22639456</v>
      </c>
    </row>
    <row r="146" spans="1:21" x14ac:dyDescent="0.35">
      <c r="A146" s="14"/>
    </row>
    <row r="147" spans="1:21" x14ac:dyDescent="0.35">
      <c r="A147" s="14"/>
    </row>
    <row r="148" spans="1:21" x14ac:dyDescent="0.35">
      <c r="A148" s="14"/>
      <c r="E148" s="15"/>
      <c r="I148" s="15"/>
      <c r="M148" s="15"/>
      <c r="Q148" s="15"/>
      <c r="U148" s="15"/>
    </row>
    <row r="149" spans="1:21" x14ac:dyDescent="0.35">
      <c r="A149" s="14"/>
      <c r="E149" s="15"/>
      <c r="I149" s="15"/>
      <c r="M149" s="15"/>
      <c r="Q149" s="15"/>
      <c r="U149" s="15"/>
    </row>
    <row r="151" spans="1:21" x14ac:dyDescent="0.35">
      <c r="I151" s="15"/>
    </row>
    <row r="152" spans="1:21" x14ac:dyDescent="0.35">
      <c r="A152" s="12"/>
      <c r="I152" s="15"/>
    </row>
    <row r="157" spans="1:21" x14ac:dyDescent="0.35">
      <c r="A157" s="14"/>
    </row>
    <row r="158" spans="1:21" x14ac:dyDescent="0.35">
      <c r="A158" s="14"/>
    </row>
    <row r="159" spans="1:21" x14ac:dyDescent="0.35">
      <c r="A159" s="14"/>
    </row>
    <row r="160" spans="1:21" x14ac:dyDescent="0.35">
      <c r="A160" s="14"/>
    </row>
    <row r="161" spans="1:1" x14ac:dyDescent="0.35">
      <c r="A161" s="14"/>
    </row>
    <row r="162" spans="1:1" x14ac:dyDescent="0.35">
      <c r="A162" s="14"/>
    </row>
    <row r="163" spans="1:1" x14ac:dyDescent="0.35">
      <c r="A163" s="14"/>
    </row>
    <row r="164" spans="1:1" x14ac:dyDescent="0.35">
      <c r="A164" s="14"/>
    </row>
    <row r="165" spans="1:1" x14ac:dyDescent="0.35">
      <c r="A165" s="14"/>
    </row>
    <row r="166" spans="1:1" x14ac:dyDescent="0.35">
      <c r="A166" s="14"/>
    </row>
    <row r="169" spans="1:1" x14ac:dyDescent="0.35">
      <c r="A169" s="16"/>
    </row>
  </sheetData>
  <autoFilter ref="A6:U6" xr:uid="{8C64C927-272C-4539-A42B-CB0584D4BBF4}"/>
  <mergeCells count="9">
    <mergeCell ref="D1:U1"/>
    <mergeCell ref="D2:U2"/>
    <mergeCell ref="A4:E4"/>
    <mergeCell ref="F4:U4"/>
    <mergeCell ref="C5:D5"/>
    <mergeCell ref="F5:I5"/>
    <mergeCell ref="J5:M5"/>
    <mergeCell ref="N5:Q5"/>
    <mergeCell ref="R5:U5"/>
  </mergeCells>
  <pageMargins left="0.39370078740157483" right="0.39370078740157483" top="0.35433070866141736" bottom="0.35433070866141736" header="0.19685039370078741" footer="0.19685039370078741"/>
  <pageSetup paperSize="8" scale="5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499994c-0892-4763-8f56-1f918ce3b804" xsi:nil="true"/>
    <lcf76f155ced4ddcb4097134ff3c332f xmlns="b7f6f22d-f96c-477e-ade2-8adec83e6e15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880C331BD2F14AB0E535D5F2E14299" ma:contentTypeVersion="8" ma:contentTypeDescription="Create a new document." ma:contentTypeScope="" ma:versionID="0e788a46ffdd664b458546e114655835">
  <xsd:schema xmlns:xsd="http://www.w3.org/2001/XMLSchema" xmlns:xs="http://www.w3.org/2001/XMLSchema" xmlns:p="http://schemas.microsoft.com/office/2006/metadata/properties" xmlns:ns1="http://schemas.microsoft.com/sharepoint/v3" xmlns:ns2="ddccfde9-b74c-4e35-8084-81f40e2522e4" xmlns:ns3="b7f6f22d-f96c-477e-ade2-8adec83e6e15" xmlns:ns4="9499994c-0892-4763-8f56-1f918ce3b804" targetNamespace="http://schemas.microsoft.com/office/2006/metadata/properties" ma:root="true" ma:fieldsID="62b431da05236807b27930283d159047" ns1:_="" ns2:_="" ns3:_="" ns4:_="">
    <xsd:import namespace="http://schemas.microsoft.com/sharepoint/v3"/>
    <xsd:import namespace="ddccfde9-b74c-4e35-8084-81f40e2522e4"/>
    <xsd:import namespace="b7f6f22d-f96c-477e-ade2-8adec83e6e15"/>
    <xsd:import namespace="9499994c-0892-4763-8f56-1f918ce3b8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cfde9-b74c-4e35-8084-81f40e2522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f6f22d-f96c-477e-ade2-8adec83e6e1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36f0cfc-611e-4d38-a264-05700cd7d9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99994c-0892-4763-8f56-1f918ce3b804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a01dc9a0-69ee-4d89-8649-d65e1bac1510}" ma:internalName="TaxCatchAll" ma:showField="CatchAllData" ma:web="9499994c-0892-4763-8f56-1f918ce3b8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1BE6FE-7C39-4786-BC7E-D22DE473C019}">
  <ds:schemaRefs>
    <ds:schemaRef ds:uri="http://schemas.microsoft.com/office/2006/metadata/properties"/>
    <ds:schemaRef ds:uri="http://schemas.microsoft.com/office/infopath/2007/PartnerControls"/>
    <ds:schemaRef ds:uri="cf5e0f46-79b7-4b17-88e1-027994051928"/>
    <ds:schemaRef ds:uri="ddccfde9-b74c-4e35-8084-81f40e2522e4"/>
    <ds:schemaRef ds:uri="9499994c-0892-4763-8f56-1f918ce3b804"/>
    <ds:schemaRef ds:uri="b7f6f22d-f96c-477e-ade2-8adec83e6e15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1F2EEB8-89BB-4B2F-A452-9096FDEFA1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E358D9-7BE2-4FA0-87C1-48B5510097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dccfde9-b74c-4e35-8084-81f40e2522e4"/>
    <ds:schemaRef ds:uri="b7f6f22d-f96c-477e-ade2-8adec83e6e15"/>
    <ds:schemaRef ds:uri="9499994c-0892-4763-8f56-1f918ce3b8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2026-27 Quarterly FA Grants</vt:lpstr>
      <vt:lpstr>'2026-27 Quarterly FA Grants'!Print_Area</vt:lpstr>
      <vt:lpstr>'2026-27 Quarterly FA Grants'!Print_Titles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Taryn Cox</dc:creator>
  <cp:keywords/>
  <dc:description/>
  <cp:lastModifiedBy>COX, Taryn</cp:lastModifiedBy>
  <cp:revision/>
  <cp:lastPrinted>2026-08-10T23:58:51Z</cp:lastPrinted>
  <dcterms:created xsi:type="dcterms:W3CDTF">2024-08-09T03:11:00Z</dcterms:created>
  <dcterms:modified xsi:type="dcterms:W3CDTF">2026-08-11T00:12:53Z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0x01010028880C331BD2F14AB0E535D5F2E14299</vt:lpwstr>
  </property>
  <property fmtid="{D5CDD505-2E9C-101B-9397-08002B2CF9AE}" pid="3" name="MediaServiceImageTags">
    <vt:lpwstr/>
  </property>
</Properties>
</file>